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pivotCache/pivotCacheDefinition19.xml" ContentType="application/vnd.openxmlformats-officedocument.spreadsheetml.pivotCacheDefinition+xml"/>
  <Override PartName="/xl/pivotCache/pivotCacheDefinition20.xml" ContentType="application/vnd.openxmlformats-officedocument.spreadsheetml.pivotCacheDefinition+xml"/>
  <Override PartName="/xl/pivotCache/pivotCacheDefinition21.xml" ContentType="application/vnd.openxmlformats-officedocument.spreadsheetml.pivotCacheDefinition+xml"/>
  <Override PartName="/xl/pivotCache/pivotCacheDefinition22.xml" ContentType="application/vnd.openxmlformats-officedocument.spreadsheetml.pivotCacheDefinition+xml"/>
  <Override PartName="/xl/pivotCache/pivotCacheDefinition23.xml" ContentType="application/vnd.openxmlformats-officedocument.spreadsheetml.pivotCacheDefinition+xml"/>
  <Override PartName="/xl/pivotCache/pivotCacheDefinition24.xml" ContentType="application/vnd.openxmlformats-officedocument.spreadsheetml.pivotCacheDefinition+xml"/>
  <Override PartName="/xl/pivotCache/pivotCacheDefinition25.xml" ContentType="application/vnd.openxmlformats-officedocument.spreadsheetml.pivotCacheDefinition+xml"/>
  <Override PartName="/xl/pivotCache/pivotCacheDefinition26.xml" ContentType="application/vnd.openxmlformats-officedocument.spreadsheetml.pivotCacheDefinition+xml"/>
  <Override PartName="/xl/pivotCache/pivotCacheDefinition27.xml" ContentType="application/vnd.openxmlformats-officedocument.spreadsheetml.pivotCacheDefinition+xml"/>
  <Override PartName="/xl/pivotCache/pivotCacheDefinition28.xml" ContentType="application/vnd.openxmlformats-officedocument.spreadsheetml.pivotCacheDefinition+xml"/>
  <Override PartName="/xl/pivotCache/pivotCacheDefinition29.xml" ContentType="application/vnd.openxmlformats-officedocument.spreadsheetml.pivotCacheDefinition+xml"/>
  <Override PartName="/xl/pivotCache/pivotCacheDefinition30.xml" ContentType="application/vnd.openxmlformats-officedocument.spreadsheetml.pivotCacheDefinition+xml"/>
  <Override PartName="/xl/pivotCache/pivotCacheDefinition31.xml" ContentType="application/vnd.openxmlformats-officedocument.spreadsheetml.pivotCacheDefinition+xml"/>
  <Override PartName="/xl/pivotCache/pivotCacheDefinition32.xml" ContentType="application/vnd.openxmlformats-officedocument.spreadsheetml.pivotCacheDefinition+xml"/>
  <Override PartName="/xl/pivotCache/pivotCacheDefinition33.xml" ContentType="application/vnd.openxmlformats-officedocument.spreadsheetml.pivotCacheDefinition+xml"/>
  <Override PartName="/xl/pivotCache/pivotCacheDefinition34.xml" ContentType="application/vnd.openxmlformats-officedocument.spreadsheetml.pivotCacheDefinition+xml"/>
  <Override PartName="/xl/pivotCache/pivotCacheDefinition35.xml" ContentType="application/vnd.openxmlformats-officedocument.spreadsheetml.pivotCacheDefinition+xml"/>
  <Override PartName="/xl/pivotCache/pivotCacheDefinition36.xml" ContentType="application/vnd.openxmlformats-officedocument.spreadsheetml.pivotCacheDefinition+xml"/>
  <Override PartName="/xl/pivotCache/pivotCacheDefinition37.xml" ContentType="application/vnd.openxmlformats-officedocument.spreadsheetml.pivotCacheDefinition+xml"/>
  <Override PartName="/xl/pivotCache/pivotCacheDefinition38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2.xml" ContentType="application/vnd.openxmlformats-officedocument.drawing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4.xml" ContentType="application/vnd.openxmlformats-officedocument.drawing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5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customXml/itemProps79.xml" ContentType="application/vnd.openxmlformats-officedocument.customXmlProperties+xml"/>
  <Override PartName="/customXml/itemProps80.xml" ContentType="application/vnd.openxmlformats-officedocument.customXmlProperties+xml"/>
  <Override PartName="/customXml/itemProps81.xml" ContentType="application/vnd.openxmlformats-officedocument.customXmlProperties+xml"/>
  <Override PartName="/customXml/itemProps82.xml" ContentType="application/vnd.openxmlformats-officedocument.customXmlProperties+xml"/>
  <Override PartName="/customXml/itemProps83.xml" ContentType="application/vnd.openxmlformats-officedocument.customXmlProperties+xml"/>
  <Override PartName="/customXml/itemProps84.xml" ContentType="application/vnd.openxmlformats-officedocument.customXmlProperties+xml"/>
  <Override PartName="/customXml/itemProps85.xml" ContentType="application/vnd.openxmlformats-officedocument.customXmlProperties+xml"/>
  <Override PartName="/customXml/itemProps86.xml" ContentType="application/vnd.openxmlformats-officedocument.customXmlProperties+xml"/>
  <Override PartName="/customXml/itemProps87.xml" ContentType="application/vnd.openxmlformats-officedocument.customXmlProperties+xml"/>
  <Override PartName="/customXml/itemProps88.xml" ContentType="application/vnd.openxmlformats-officedocument.customXmlProperties+xml"/>
  <Override PartName="/customXml/itemProps89.xml" ContentType="application/vnd.openxmlformats-officedocument.customXmlProperties+xml"/>
  <Override PartName="/customXml/itemProps90.xml" ContentType="application/vnd.openxmlformats-officedocument.customXmlProperties+xml"/>
  <Override PartName="/customXml/itemProps91.xml" ContentType="application/vnd.openxmlformats-officedocument.customXmlProperties+xml"/>
  <Override PartName="/customXml/itemProps92.xml" ContentType="application/vnd.openxmlformats-officedocument.customXmlProperties+xml"/>
  <Override PartName="/customXml/itemProps93.xml" ContentType="application/vnd.openxmlformats-officedocument.customXmlProperties+xml"/>
  <Override PartName="/customXml/itemProps94.xml" ContentType="application/vnd.openxmlformats-officedocument.customXmlProperties+xml"/>
  <Override PartName="/customXml/itemProps95.xml" ContentType="application/vnd.openxmlformats-officedocument.customXmlProperties+xml"/>
  <Override PartName="/customXml/itemProps96.xml" ContentType="application/vnd.openxmlformats-officedocument.customXmlProperties+xml"/>
  <Override PartName="/customXml/itemProps97.xml" ContentType="application/vnd.openxmlformats-officedocument.customXmlProperties+xml"/>
  <Override PartName="/customXml/itemProps98.xml" ContentType="application/vnd.openxmlformats-officedocument.customXmlProperties+xml"/>
  <Override PartName="/customXml/itemProps99.xml" ContentType="application/vnd.openxmlformats-officedocument.customXmlProperties+xml"/>
  <Override PartName="/customXml/itemProps100.xml" ContentType="application/vnd.openxmlformats-officedocument.customXmlProperties+xml"/>
  <Override PartName="/customXml/itemProps101.xml" ContentType="application/vnd.openxmlformats-officedocument.customXmlProperties+xml"/>
  <Override PartName="/customXml/itemProps102.xml" ContentType="application/vnd.openxmlformats-officedocument.customXmlProperties+xml"/>
  <Override PartName="/customXml/itemProps103.xml" ContentType="application/vnd.openxmlformats-officedocument.customXmlProperties+xml"/>
  <Override PartName="/customXml/itemProps104.xml" ContentType="application/vnd.openxmlformats-officedocument.customXmlProperties+xml"/>
  <Override PartName="/customXml/itemProps105.xml" ContentType="application/vnd.openxmlformats-officedocument.customXmlProperties+xml"/>
  <Override PartName="/customXml/itemProps106.xml" ContentType="application/vnd.openxmlformats-officedocument.customXmlProperties+xml"/>
  <Override PartName="/customXml/itemProps107.xml" ContentType="application/vnd.openxmlformats-officedocument.customXmlProperties+xml"/>
  <Override PartName="/customXml/itemProps108.xml" ContentType="application/vnd.openxmlformats-officedocument.customXmlProperties+xml"/>
  <Override PartName="/customXml/itemProps109.xml" ContentType="application/vnd.openxmlformats-officedocument.customXmlProperties+xml"/>
  <Override PartName="/customXml/itemProps110.xml" ContentType="application/vnd.openxmlformats-officedocument.customXmlProperties+xml"/>
  <Override PartName="/customXml/itemProps111.xml" ContentType="application/vnd.openxmlformats-officedocument.customXmlProperties+xml"/>
  <Override PartName="/customXml/itemProps112.xml" ContentType="application/vnd.openxmlformats-officedocument.customXmlProperties+xml"/>
  <Override PartName="/customXml/itemProps113.xml" ContentType="application/vnd.openxmlformats-officedocument.customXmlProperties+xml"/>
  <Override PartName="/customXml/itemProps114.xml" ContentType="application/vnd.openxmlformats-officedocument.customXmlProperties+xml"/>
  <Override PartName="/customXml/itemProps115.xml" ContentType="application/vnd.openxmlformats-officedocument.customXmlProperties+xml"/>
  <Override PartName="/customXml/itemProps116.xml" ContentType="application/vnd.openxmlformats-officedocument.customXmlProperties+xml"/>
  <Override PartName="/customXml/itemProps117.xml" ContentType="application/vnd.openxmlformats-officedocument.customXmlProperties+xml"/>
  <Override PartName="/customXml/itemProps118.xml" ContentType="application/vnd.openxmlformats-officedocument.customXmlProperties+xml"/>
  <Override PartName="/customXml/itemProps119.xml" ContentType="application/vnd.openxmlformats-officedocument.customXmlProperties+xml"/>
  <Override PartName="/customXml/itemProps120.xml" ContentType="application/vnd.openxmlformats-officedocument.customXmlProperties+xml"/>
  <Override PartName="/customXml/itemProps121.xml" ContentType="application/vnd.openxmlformats-officedocument.customXmlProperties+xml"/>
  <Override PartName="/customXml/itemProps122.xml" ContentType="application/vnd.openxmlformats-officedocument.customXmlProperties+xml"/>
  <Override PartName="/customXml/itemProps123.xml" ContentType="application/vnd.openxmlformats-officedocument.customXmlProperties+xml"/>
  <Override PartName="/customXml/itemProps124.xml" ContentType="application/vnd.openxmlformats-officedocument.customXmlProperties+xml"/>
  <Override PartName="/customXml/itemProps125.xml" ContentType="application/vnd.openxmlformats-officedocument.customXmlProperties+xml"/>
  <Override PartName="/customXml/itemProps126.xml" ContentType="application/vnd.openxmlformats-officedocument.customXmlProperties+xml"/>
  <Override PartName="/customXml/itemProps127.xml" ContentType="application/vnd.openxmlformats-officedocument.customXmlProperties+xml"/>
  <Override PartName="/customXml/itemProps128.xml" ContentType="application/vnd.openxmlformats-officedocument.customXmlProperties+xml"/>
  <Override PartName="/customXml/itemProps129.xml" ContentType="application/vnd.openxmlformats-officedocument.customXmlProperties+xml"/>
  <Override PartName="/customXml/itemProps130.xml" ContentType="application/vnd.openxmlformats-officedocument.customXmlProperties+xml"/>
  <Override PartName="/customXml/itemProps13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172E4E1F-E5EF-0DF4-AAB5-FFAA808CBF9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foncierqc.intra\multi\RF\Partage-Commun\DEOF\GCC\Cathy R\2024_07_juillet_45e_diffusion_t_CR\"/>
    </mc:Choice>
  </mc:AlternateContent>
  <xr:revisionPtr revIDLastSave="0" documentId="13_ncr:1_{10460A59-0098-4F9B-A652-F42924CB11F8}" xr6:coauthVersionLast="47" xr6:coauthVersionMax="47" xr10:uidLastSave="{00000000-0000-0000-0000-000000000000}"/>
  <bookViews>
    <workbookView xWindow="-120" yWindow="-120" windowWidth="29040" windowHeight="15840" tabRatio="943" xr2:uid="{00000000-000D-0000-FFFF-FFFF00000000}"/>
  </bookViews>
  <sheets>
    <sheet name="Dernier mois - Québec" sheetId="19" r:id="rId1"/>
    <sheet name="Dernier mois - Régions" sheetId="13" r:id="rId2"/>
    <sheet name="Dernier trimestre - Québec" sheetId="20" r:id="rId3"/>
    <sheet name="Dernier trimestre - Régions" sheetId="14" r:id="rId4"/>
    <sheet name="Années Cumul -  Québec" sheetId="18" r:id="rId5"/>
    <sheet name="Années Cumul - Régions" sheetId="15" r:id="rId6"/>
    <sheet name="Régions administratives" sheetId="22" r:id="rId7"/>
    <sheet name="Codes" sheetId="2" state="veryHidden" r:id="rId8"/>
    <sheet name="Mois" sheetId="8" state="veryHidden" r:id="rId9"/>
  </sheets>
  <definedNames>
    <definedName name="_xlcn.LinkedTable_LIST_PLAGE_PRIX1" hidden="1">T_PLAGE_PRIX[]</definedName>
    <definedName name="_xlcn.LinkedTable_T_CIRCN_FONCR1" hidden="1">T_CIRCN_FONCR[]</definedName>
    <definedName name="_xlcn.LinkedTable_T_CIRCN_REGN1" hidden="1">T_CIRCN_REGN[]</definedName>
    <definedName name="_xlcn.LinkedTable_T_REGN_ADMIN1" hidden="1">T_REGN_ADMIN[]</definedName>
    <definedName name="DERN_MOIS_DIFF_FIN">Mois!$B$3</definedName>
    <definedName name="DERN_MOIS_HYPOTH">Mois!$G$3</definedName>
    <definedName name="DERN_MOIS_PRIX_REQST">Mois!$L$3</definedName>
    <definedName name="DERN_MOIS_TRANSF_PROP">Mois!$Q$3</definedName>
    <definedName name="DiffFin_Dernier_Mois">Mois!$B$6</definedName>
    <definedName name="DiffFin_Dernière_Année">Mois!$B$9</definedName>
    <definedName name="DiffFin_Plage_Mois">Mois!$B$18</definedName>
    <definedName name="DiffFin_Trimestre_Complet">Mois!$B$21</definedName>
    <definedName name="Hypoth_Dernier_Mois">Mois!$G$6</definedName>
    <definedName name="Hypoth_Dernière_Année">Mois!$G$9</definedName>
    <definedName name="Hypoth_Plage_mois">Mois!$G$18</definedName>
    <definedName name="Hypoth_Trimestre_Complet">Mois!$G$21</definedName>
    <definedName name="_xlnm.Print_Titles" localSheetId="5">'Années Cumul - Régions'!$1:$2</definedName>
    <definedName name="_xlnm.Print_Titles" localSheetId="1">'Dernier mois - Régions'!$1:$2</definedName>
    <definedName name="_xlnm.Print_Titles" localSheetId="3">'Dernier trimestre - Régions'!$1:$2</definedName>
    <definedName name="PrixVente_Dernier_Mois">Mois!$L$6</definedName>
    <definedName name="PrixVente_Dernière_Année">Mois!$L$9</definedName>
    <definedName name="PrixVente_Plage_Mois">Mois!$L$18</definedName>
    <definedName name="PrixVente_Trimestre_Complet">Mois!$L$21</definedName>
    <definedName name="Segment_NM_CATGR_NATR">#N/A</definedName>
    <definedName name="Segment_NM_CATGR_NATR1">#N/A</definedName>
    <definedName name="Segment_NM_CATGR_NATR2">#N/A</definedName>
    <definedName name="Segment_Nom_prix">#N/A</definedName>
    <definedName name="Segment_Nom_prix1">#N/A</definedName>
    <definedName name="Segment_Nom_prix2">#N/A</definedName>
    <definedName name="TransfProp_Dernier_Mois">Mois!$Q$6</definedName>
    <definedName name="TransfProp_Dernière_Année">Mois!$Q$9</definedName>
    <definedName name="TransfProp_Plage_Mois">Mois!$Q$18</definedName>
    <definedName name="TransfProp_Trimestre_Complet">Mois!$Q$21</definedName>
    <definedName name="_xlnm.Print_Area" localSheetId="5">'Années Cumul - Régions'!$A$3:$J$57,'Années Cumul - Régions'!$A$61:$J$114</definedName>
    <definedName name="_xlnm.Print_Area" localSheetId="1">'Dernier mois - Régions'!$A$3:$J$57,'Dernier mois - Régions'!$A$61:$J$114</definedName>
    <definedName name="_xlnm.Print_Area" localSheetId="3">'Dernier trimestre - Régions'!$A$3:$J$57,'Dernier trimestre - Régions'!$A$61:$J$114</definedName>
  </definedNames>
  <calcPr calcId="191029"/>
  <pivotCaches>
    <pivotCache cacheId="278" r:id="rId10"/>
    <pivotCache cacheId="279" r:id="rId11"/>
    <pivotCache cacheId="280" r:id="rId12"/>
    <pivotCache cacheId="281" r:id="rId13"/>
    <pivotCache cacheId="282" r:id="rId14"/>
    <pivotCache cacheId="283" r:id="rId15"/>
    <pivotCache cacheId="284" r:id="rId16"/>
    <pivotCache cacheId="285" r:id="rId17"/>
    <pivotCache cacheId="286" r:id="rId18"/>
    <pivotCache cacheId="287" r:id="rId19"/>
    <pivotCache cacheId="288" r:id="rId20"/>
    <pivotCache cacheId="289" r:id="rId21"/>
    <pivotCache cacheId="290" r:id="rId22"/>
    <pivotCache cacheId="291" r:id="rId23"/>
    <pivotCache cacheId="292" r:id="rId24"/>
    <pivotCache cacheId="293" r:id="rId25"/>
    <pivotCache cacheId="294" r:id="rId26"/>
    <pivotCache cacheId="295" r:id="rId27"/>
    <pivotCache cacheId="296" r:id="rId28"/>
    <pivotCache cacheId="297" r:id="rId29"/>
    <pivotCache cacheId="298" r:id="rId30"/>
    <pivotCache cacheId="299" r:id="rId31"/>
    <pivotCache cacheId="300" r:id="rId32"/>
    <pivotCache cacheId="301" r:id="rId33"/>
    <pivotCache cacheId="302" r:id="rId34"/>
    <pivotCache cacheId="303" r:id="rId35"/>
    <pivotCache cacheId="304" r:id="rId36"/>
    <pivotCache cacheId="305" r:id="rId37"/>
    <pivotCache cacheId="306" r:id="rId38"/>
    <pivotCache cacheId="307" r:id="rId39"/>
    <pivotCache cacheId="308" r:id="rId40"/>
    <pivotCache cacheId="309" r:id="rId41"/>
  </pivotCaches>
  <extLst>
    <ext xmlns:x14="http://schemas.microsoft.com/office/spreadsheetml/2009/9/main" uri="{876F7934-8845-4945-9796-88D515C7AA90}">
      <x14:pivotCaches>
        <pivotCache cacheId="310" r:id="rId42"/>
        <pivotCache cacheId="311" r:id="rId43"/>
        <pivotCache cacheId="312" r:id="rId44"/>
        <pivotCache cacheId="313" r:id="rId45"/>
        <pivotCache cacheId="314" r:id="rId46"/>
        <pivotCache cacheId="315" r:id="rId47"/>
      </x14:pivotCaches>
    </ext>
    <ext xmlns:x14="http://schemas.microsoft.com/office/spreadsheetml/2009/9/main" uri="{BBE1A952-AA13-448e-AADC-164F8A28A991}">
      <x14:slicerCaches>
        <x14:slicerCache r:id="rId48"/>
        <x14:slicerCache r:id="rId49"/>
        <x14:slicerCache r:id="rId50"/>
        <x14:slicerCache r:id="rId51"/>
        <x14:slicerCache r:id="rId52"/>
        <x14:slicerCache r:id="rId5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ONN_DIFF_FIN_REQST_29a9d6bb-9c36-4a82-8fa6-4ab58de4c71f" name="DONN_DIFF_FIN_REQST" connection="DONN_DIFF_FIN_REQST"/>
          <x15:modelTable id="DONN_HYPOTH_ORG_REQST_ff5f032e-a74d-48f5-a532-33bf005795cf" name="DONN_HYPOTH_ORG_REQST" connection="DONN_HYPOTH_ORG_REQST"/>
          <x15:modelTable id="DONN_PRIX_VENTE_REQST_3deab99f-ba17-4b02-b471-472e96de1054" name="DONN_PRIX_VENTE_REQST" connection="DONN_PRIX_VENTE_REQST"/>
          <x15:modelTable id="DONN_TRANSF_PROP_REQST_3c25bbe0-58d2-4a52-a67a-b52b97c3c441" name="DONN_TRANSF_PROP_REQST" connection="DONN_TRANSF_PROP_REQST"/>
          <x15:modelTable id="LIST_NATR_DIFF_FIN_d5da6b19-6088-4405-9814-a0bd83f8f631" name="LIST_NATR_DIFF_FIN" connection="LIST_NATR_DIFF_FIN"/>
          <x15:modelTable id="LIST_NATR_TRANSF_PROP_735a7335-58fb-4af5-b857-780ef20ab35c" name="LIST_NATR_TRANSF_PROP" connection="LIST_NATR_TRANSF_PROP"/>
          <x15:modelTable id="T_REGN_ADMIN-d49c269a-3282-4890-bcd1-f06dee509ad4" name="T_REGN_ADMIN" connection="LinkedTable_T_REGN_ADMIN"/>
          <x15:modelTable id="T_CIRCN_REGN-0d21a84b-6576-48b6-8141-81630ed469b2" name="T_CIRCN_REGN" connection="LinkedTable_T_CIRCN_REGN"/>
          <x15:modelTable id="T_CIRCN_FONCR-24f465f0-6865-4b03-9bd0-aee61a9536d8" name="T_CIRCN_FONCR" connection="LinkedTable_T_CIRCN_FONCR"/>
          <x15:modelTable id="LIST_PLAGE_PRIX-852d3f7a-29ca-47fd-b18e-4814d03ec4db" name="T_PLAGE_PRIX" connection="LinkedTable_LIST_PLAGE_PRIX"/>
        </x15:modelTables>
        <x15:modelRelationships>
          <x15:modelRelationship fromTable="DONN_DIFF_FIN_REQST" fromColumn="ID_REGN_ADMIN" toTable="T_REGN_ADMIN" toColumn="Id région"/>
          <x15:modelRelationship fromTable="DONN_DIFF_FIN_REQST" fromColumn="Catégorie-Nature" toTable="LIST_NATR_DIFF_FIN" toColumn="Catégorie-Nature"/>
          <x15:modelRelationship fromTable="DONN_HYPOTH_ORG_REQST" fromColumn="ID_REGN_ADMIN" toTable="T_REGN_ADMIN" toColumn="Id région"/>
          <x15:modelRelationship fromTable="DONN_PRIX_VENTE_REQST" fromColumn="CD_PLAGE_PRIX" toTable="T_PLAGE_PRIX" toColumn="Code prix"/>
          <x15:modelRelationship fromTable="DONN_PRIX_VENTE_REQST" fromColumn="ID_REGN_ADMIN" toTable="T_REGN_ADMIN" toColumn="Id région"/>
          <x15:modelRelationship fromTable="DONN_TRANSF_PROP_REQST" fromColumn="CD_NATR_ACTE_JURDQ" toTable="LIST_NATR_TRANSF_PROP" toColumn="CD_NATR_ACTE_JURDQ"/>
          <x15:modelRelationship fromTable="DONN_TRANSF_PROP_REQST" fromColumn="ID_REGN_ADMIN" toTable="T_REGN_ADMIN" toColumn="Id région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8" l="1"/>
  <c r="Q12" i="8" l="1"/>
  <c r="L12" i="8"/>
  <c r="G12" i="8"/>
  <c r="G15" i="8" s="1"/>
  <c r="B12" i="8"/>
  <c r="Q21" i="8" l="1"/>
  <c r="Q15" i="8"/>
  <c r="L21" i="8"/>
  <c r="L15" i="8"/>
  <c r="B18" i="8"/>
  <c r="B15" i="8"/>
  <c r="G18" i="8"/>
  <c r="G21" i="8"/>
  <c r="B21" i="8"/>
  <c r="Q18" i="8"/>
  <c r="L18" i="8"/>
  <c r="B9" i="8"/>
  <c r="G9" i="8"/>
  <c r="L9" i="8"/>
  <c r="Q9" i="8"/>
  <c r="G6" i="8"/>
  <c r="L6" i="8"/>
  <c r="Q6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DONN_DIFF_FIN_REQST" type="100" refreshedVersion="8">
    <extLst>
      <ext xmlns:x15="http://schemas.microsoft.com/office/spreadsheetml/2010/11/main" uri="{DE250136-89BD-433C-8126-D09CA5730AF9}">
        <x15:connection id="21e91149-34ed-4c5e-99e6-2ade0fd3bc59"/>
      </ext>
    </extLst>
  </connection>
  <connection id="2" xr16:uid="{00000000-0015-0000-FFFF-FFFF01000000}" name="DONN_HYPOTH_ORG_REQST" type="100" refreshedVersion="8">
    <extLst>
      <ext xmlns:x15="http://schemas.microsoft.com/office/spreadsheetml/2010/11/main" uri="{DE250136-89BD-433C-8126-D09CA5730AF9}">
        <x15:connection id="e702413f-6eea-463d-820a-ed61fbb2dfac"/>
      </ext>
    </extLst>
  </connection>
  <connection id="3" xr16:uid="{00000000-0015-0000-FFFF-FFFF02000000}" name="DONN_PRIX_VENTE_REQST" type="100" refreshedVersion="8" saveData="1">
    <extLst>
      <ext xmlns:x15="http://schemas.microsoft.com/office/spreadsheetml/2010/11/main" uri="{DE250136-89BD-433C-8126-D09CA5730AF9}">
        <x15:connection id="555b1276-e810-4dd3-807e-635b33a8e42d"/>
      </ext>
    </extLst>
  </connection>
  <connection id="4" xr16:uid="{00000000-0015-0000-FFFF-FFFF03000000}" name="DONN_TRANSF_PROP_REQST" type="100" refreshedVersion="8">
    <extLst>
      <ext xmlns:x15="http://schemas.microsoft.com/office/spreadsheetml/2010/11/main" uri="{DE250136-89BD-433C-8126-D09CA5730AF9}">
        <x15:connection id="4ef4d326-deab-4fd8-9ee3-89a0fb692922"/>
      </ext>
    </extLst>
  </connection>
  <connection id="5" xr16:uid="{00000000-0015-0000-FFFF-FFFF04000000}" name="LinkedTable_LIST_PLAGE_PRIX" type="102" refreshedVersion="8" minRefreshableVersion="5">
    <extLst>
      <ext xmlns:x15="http://schemas.microsoft.com/office/spreadsheetml/2010/11/main" uri="{DE250136-89BD-433C-8126-D09CA5730AF9}">
        <x15:connection id="LIST_PLAGE_PRIX-852d3f7a-29ca-47fd-b18e-4814d03ec4db">
          <x15:rangePr sourceName="_xlcn.LinkedTable_LIST_PLAGE_PRIX1"/>
        </x15:connection>
      </ext>
    </extLst>
  </connection>
  <connection id="6" xr16:uid="{00000000-0015-0000-FFFF-FFFF05000000}" name="LinkedTable_T_CIRCN_FONCR" type="102" refreshedVersion="8" minRefreshableVersion="5">
    <extLst>
      <ext xmlns:x15="http://schemas.microsoft.com/office/spreadsheetml/2010/11/main" uri="{DE250136-89BD-433C-8126-D09CA5730AF9}">
        <x15:connection id="T_CIRCN_FONCR-24f465f0-6865-4b03-9bd0-aee61a9536d8">
          <x15:rangePr sourceName="_xlcn.LinkedTable_T_CIRCN_FONCR1"/>
        </x15:connection>
      </ext>
    </extLst>
  </connection>
  <connection id="7" xr16:uid="{00000000-0015-0000-FFFF-FFFF06000000}" name="LinkedTable_T_CIRCN_REGN" type="102" refreshedVersion="8" minRefreshableVersion="5">
    <extLst>
      <ext xmlns:x15="http://schemas.microsoft.com/office/spreadsheetml/2010/11/main" uri="{DE250136-89BD-433C-8126-D09CA5730AF9}">
        <x15:connection id="T_CIRCN_REGN-0d21a84b-6576-48b6-8141-81630ed469b2">
          <x15:rangePr sourceName="_xlcn.LinkedTable_T_CIRCN_REGN1"/>
        </x15:connection>
      </ext>
    </extLst>
  </connection>
  <connection id="8" xr16:uid="{00000000-0015-0000-FFFF-FFFF07000000}" name="LinkedTable_T_REGN_ADMIN" type="102" refreshedVersion="8" minRefreshableVersion="5">
    <extLst>
      <ext xmlns:x15="http://schemas.microsoft.com/office/spreadsheetml/2010/11/main" uri="{DE250136-89BD-433C-8126-D09CA5730AF9}">
        <x15:connection id="T_REGN_ADMIN-d49c269a-3282-4890-bcd1-f06dee509ad4">
          <x15:rangePr sourceName="_xlcn.LinkedTable_T_REGN_ADMIN1"/>
        </x15:connection>
      </ext>
    </extLst>
  </connection>
  <connection id="9" xr16:uid="{00000000-0015-0000-FFFF-FFFF08000000}" name="LIST_NATR_DIFF_FIN" type="100" refreshedVersion="8">
    <extLst>
      <ext xmlns:x15="http://schemas.microsoft.com/office/spreadsheetml/2010/11/main" uri="{DE250136-89BD-433C-8126-D09CA5730AF9}">
        <x15:connection id="a2bdae84-1e92-4d52-8982-be34929ee7f0"/>
      </ext>
    </extLst>
  </connection>
  <connection id="10" xr16:uid="{00000000-0015-0000-FFFF-FFFF09000000}" name="LIST_NATR_TRANSF_PROP" type="100" refreshedVersion="8">
    <extLst>
      <ext xmlns:x15="http://schemas.microsoft.com/office/spreadsheetml/2010/11/main" uri="{DE250136-89BD-433C-8126-D09CA5730AF9}">
        <x15:connection id="d5ec50bf-1792-4132-8ff3-e4dc5cdc8663"/>
      </ext>
    </extLst>
  </connection>
  <connection id="11" xr16:uid="{00000000-0015-0000-FFFF-FFFF0A000000}" keepAlive="1" name="ThisWorkbookDataModel" description="Modèle de donnée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5">
    <s v="ThisWorkbookDataModel"/>
    <s v="{[DONN_PRIX_VENTE_REQST].[Rang année].&amp;[1],[DONN_PRIX_VENTE_REQST].[Rang année].&amp;[2]}"/>
    <s v="{[DONN_TRANSF_PROP_REQST].[Rang année].&amp;[1],[DONN_TRANSF_PROP_REQST].[Rang année].&amp;[2]}"/>
    <s v="{[DONN_HYPOTH_ORG_REQST].[Rang année].&amp;[1],[DONN_HYPOTH_ORG_REQST].[Rang année].&amp;[2]}"/>
    <s v="{[DONN_DIFF_FIN_REQST].[Rang année].&amp;[1],[DONN_DIFF_FIN_REQST].[Rang année].&amp;[2]}"/>
  </metadataStrings>
  <mdxMetadata count="4">
    <mdx n="0" f="s">
      <ms ns="1" c="0"/>
    </mdx>
    <mdx n="0" f="s">
      <ms ns="2" c="0"/>
    </mdx>
    <mdx n="0" f="s">
      <ms ns="3" c="0"/>
    </mdx>
    <mdx n="0" f="s">
      <ms ns="4" c="0"/>
    </mdx>
  </mdxMetadata>
  <valueMetadata count="4">
    <bk>
      <rc t="1" v="0"/>
    </bk>
    <bk>
      <rc t="1" v="1"/>
    </bk>
    <bk>
      <rc t="1" v="2"/>
    </bk>
    <bk>
      <rc t="1" v="3"/>
    </bk>
  </valueMetadata>
</metadata>
</file>

<file path=xl/sharedStrings.xml><?xml version="1.0" encoding="utf-8"?>
<sst xmlns="http://schemas.openxmlformats.org/spreadsheetml/2006/main" count="1197" uniqueCount="422">
  <si>
    <t>Régions administratives</t>
  </si>
  <si>
    <t>Abitibi-Témiscamingue</t>
  </si>
  <si>
    <t>Bas-Saint-Laurent</t>
  </si>
  <si>
    <t>Capitale-Nationale</t>
  </si>
  <si>
    <t>Centre-du-Québec</t>
  </si>
  <si>
    <t>Chaudière-Appalaches</t>
  </si>
  <si>
    <t>Côte-Nord</t>
  </si>
  <si>
    <t>Estrie</t>
  </si>
  <si>
    <t>Gaspésie-Îles-de-la-Madeleine</t>
  </si>
  <si>
    <t>Lanaudière</t>
  </si>
  <si>
    <t>Laurentides</t>
  </si>
  <si>
    <t>Laval</t>
  </si>
  <si>
    <t>Mauricie</t>
  </si>
  <si>
    <t>Montérégie</t>
  </si>
  <si>
    <t>Montréal</t>
  </si>
  <si>
    <t>Outaouais</t>
  </si>
  <si>
    <t>Saguenay-Lac-Saint-Jean</t>
  </si>
  <si>
    <t>Natures de difficulté financière</t>
  </si>
  <si>
    <t>Natures de transfert de propriété</t>
  </si>
  <si>
    <t>Hypothèque construction</t>
  </si>
  <si>
    <t>Faillite</t>
  </si>
  <si>
    <t>Préavis d'exercice</t>
  </si>
  <si>
    <t>Avis de vente impôt foncier</t>
  </si>
  <si>
    <t>Saisie</t>
  </si>
  <si>
    <t>Plages de prix de vente</t>
  </si>
  <si>
    <t>Code prix</t>
  </si>
  <si>
    <t>Nom prix</t>
  </si>
  <si>
    <t>Kamouraska (10)</t>
  </si>
  <si>
    <t>Matane (06)</t>
  </si>
  <si>
    <t>Matapédia (05)</t>
  </si>
  <si>
    <t>Rimouski (07)</t>
  </si>
  <si>
    <t>Témiscouata (09)</t>
  </si>
  <si>
    <t>Chicoutimi (94)</t>
  </si>
  <si>
    <t>Lac-Saint-Jean-Est (93)</t>
  </si>
  <si>
    <t>Lac-Saint-Jean-Ouest (90)</t>
  </si>
  <si>
    <t>Charlevoix 1 (11)</t>
  </si>
  <si>
    <t>Charlevoix 2 (12)</t>
  </si>
  <si>
    <t>Montmorency (17)</t>
  </si>
  <si>
    <t>Portneuf (29)</t>
  </si>
  <si>
    <t>Québec (20)</t>
  </si>
  <si>
    <t>Champlain (32)</t>
  </si>
  <si>
    <t>La Tuque (31)</t>
  </si>
  <si>
    <t>Maskinongé (47)</t>
  </si>
  <si>
    <t>Shawinigan (45)</t>
  </si>
  <si>
    <t>Trois-Rivières (44)</t>
  </si>
  <si>
    <t>Coaticook (59)</t>
  </si>
  <si>
    <t>Compton (25)</t>
  </si>
  <si>
    <t>Frontenac (24)</t>
  </si>
  <si>
    <t>Richmond (35)</t>
  </si>
  <si>
    <t>Sherbrooke (36)</t>
  </si>
  <si>
    <t>Stanstead (37)</t>
  </si>
  <si>
    <t>Montréal (65)</t>
  </si>
  <si>
    <t>Gatineau (78)</t>
  </si>
  <si>
    <t>Hull (79)</t>
  </si>
  <si>
    <t>Papineau (75)</t>
  </si>
  <si>
    <t>Pontiac (80)</t>
  </si>
  <si>
    <t>Abitibi (84)</t>
  </si>
  <si>
    <t>Rouyn-Noranda (85)</t>
  </si>
  <si>
    <t>Témiscamingue (83)</t>
  </si>
  <si>
    <t>Saguenay (97)</t>
  </si>
  <si>
    <t>Sept-Îles (96)</t>
  </si>
  <si>
    <t>Bonaventure 1 (04)</t>
  </si>
  <si>
    <t>Bonaventure 2 (18)</t>
  </si>
  <si>
    <t>Gaspé (02)</t>
  </si>
  <si>
    <t>Îles-de-la-Madeleine (01)</t>
  </si>
  <si>
    <t>Sainte-Anne-des-Monts (03)</t>
  </si>
  <si>
    <t>Beauce (23)</t>
  </si>
  <si>
    <t>Bellechasse (15)</t>
  </si>
  <si>
    <t>Dorchester (22)</t>
  </si>
  <si>
    <t>Lévis (21)</t>
  </si>
  <si>
    <t>L'Islet (13)</t>
  </si>
  <si>
    <t>Lotbinière (28)</t>
  </si>
  <si>
    <t>Montmagny (14)</t>
  </si>
  <si>
    <t>Thetford (30)</t>
  </si>
  <si>
    <t>Laval (64)</t>
  </si>
  <si>
    <t>Berthier (49)</t>
  </si>
  <si>
    <t>Joliette (58)</t>
  </si>
  <si>
    <t>L'Assomption (62)</t>
  </si>
  <si>
    <t>Montcalm (61)</t>
  </si>
  <si>
    <t>Argenteuil (74)</t>
  </si>
  <si>
    <t>Deux-Montagnes (73)</t>
  </si>
  <si>
    <t>Labelle (76)</t>
  </si>
  <si>
    <t>Terrebonne (63)</t>
  </si>
  <si>
    <t>Beauharnois (70)</t>
  </si>
  <si>
    <t>Chambly (56)</t>
  </si>
  <si>
    <t>Châteauguay (69)</t>
  </si>
  <si>
    <t>Huntingdon (68)</t>
  </si>
  <si>
    <t>Laprairie (66)</t>
  </si>
  <si>
    <t>Missisquoi (54)</t>
  </si>
  <si>
    <t>Richelieu (50)</t>
  </si>
  <si>
    <t>Rouville (52)</t>
  </si>
  <si>
    <t>Saint-Hyacinthe (51)</t>
  </si>
  <si>
    <t>Saint-Jean (55)</t>
  </si>
  <si>
    <t>Shefford (39)</t>
  </si>
  <si>
    <t>Vaudreuil (72)</t>
  </si>
  <si>
    <t>Verchères (57)</t>
  </si>
  <si>
    <t>Arthabaska (34)</t>
  </si>
  <si>
    <t>Drummond (41)</t>
  </si>
  <si>
    <t>Nicolet (Nicolet 2) (46)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</si>
  <si>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</si>
  <si>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</si>
  <si>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</si>
  <si>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</si>
  <si>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</si>
  <si>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</si>
  <si>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</si>
  <si>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</si>
  <si>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</si>
  <si>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11</t>
  </si>
  <si>
    <t>12</t>
  </si>
  <si>
    <t>13</t>
  </si>
  <si>
    <t>14</t>
  </si>
  <si>
    <t>15</t>
  </si>
  <si>
    <t>16</t>
  </si>
  <si>
    <t>17</t>
  </si>
  <si>
    <t>Nord-du-Québec</t>
  </si>
  <si>
    <t>Id région</t>
  </si>
  <si>
    <t>Régions</t>
  </si>
  <si>
    <t>10</t>
  </si>
  <si>
    <t>Immeubles dans les régions administratives</t>
  </si>
  <si>
    <t xml:space="preserve"> Moins de 250 000$</t>
  </si>
  <si>
    <t> De 250 000$ à 500 000$</t>
  </si>
  <si>
    <t> Plus de 500 000$</t>
  </si>
  <si>
    <t>Pour assurer le tri correct:</t>
  </si>
  <si>
    <t>- Deux autres précédés d'un espace insécable</t>
  </si>
  <si>
    <t>Acte de concession (035)</t>
  </si>
  <si>
    <t>Apport à société - propriété (040)</t>
  </si>
  <si>
    <t>Avis de bail excédant 40 ans (256)</t>
  </si>
  <si>
    <t>Avis de confirmation (058)</t>
  </si>
  <si>
    <t>Avis de transfert de propriété (078)</t>
  </si>
  <si>
    <t>Avis de transfert de propriété- Comm. Scolaires (079)</t>
  </si>
  <si>
    <t>Bail à rente (087)</t>
  </si>
  <si>
    <t>Bail immobilier excédant 40 ans (015)</t>
  </si>
  <si>
    <t>Cession des droits de l'emphytéote (104)</t>
  </si>
  <si>
    <t>Cession d'un immeuble (100)</t>
  </si>
  <si>
    <t>Correction - cession (646)</t>
  </si>
  <si>
    <t>Dation en paiement volontaire (117)</t>
  </si>
  <si>
    <t>Déclaration (art. 58 Loi Soc. habitation Québec) (259)</t>
  </si>
  <si>
    <t>Déclaration de succession - corporation éteinte (124)</t>
  </si>
  <si>
    <t>Déclaration de transmission (125)</t>
  </si>
  <si>
    <t>Déclaration Société québécoise des infrastructures (664)</t>
  </si>
  <si>
    <t>Délaissement volontaire - Prise en paiement (627)</t>
  </si>
  <si>
    <t>Donation (005)</t>
  </si>
  <si>
    <t>Échange (006)</t>
  </si>
  <si>
    <t>Emphytéose (151)</t>
  </si>
  <si>
    <t>Fiducie (158)</t>
  </si>
  <si>
    <t>Jugement - transfert de propriété (170)</t>
  </si>
  <si>
    <t>Jugement en délaissement - Prise en paiement (628)</t>
  </si>
  <si>
    <t>Ordonnance de confiscation (187)</t>
  </si>
  <si>
    <t>Ordonnance homologuée - transfert de propriété (191)</t>
  </si>
  <si>
    <t>Ouverture de substitution (192)</t>
  </si>
  <si>
    <t>Renonciation à la substitution (211)</t>
  </si>
  <si>
    <t>Retrait par le propriétaire (219)</t>
  </si>
  <si>
    <t>Retrait par l'indivisaire (218)</t>
  </si>
  <si>
    <t>Retrait par un tiers (221)</t>
  </si>
  <si>
    <t>Rétrocession (222)</t>
  </si>
  <si>
    <t>Substitution (231)</t>
  </si>
  <si>
    <t>Vente (001)</t>
  </si>
  <si>
    <t>Vente par le créancier (240)</t>
  </si>
  <si>
    <t>Vente par le shérif (241)</t>
  </si>
  <si>
    <t>Vente sous contrôle de justice (242)</t>
  </si>
  <si>
    <t>Vente suite au défaut de paiement - impôt foncier (243)</t>
  </si>
  <si>
    <t>Préavis vente défaut de paiement impôt foncier (026)</t>
  </si>
  <si>
    <t>Avis de caveat - faillite (055)</t>
  </si>
  <si>
    <t>Avis de faillite (063)</t>
  </si>
  <si>
    <t>Ordonnance de faillite (660)</t>
  </si>
  <si>
    <t>Hypothèque légale (construction) (249)</t>
  </si>
  <si>
    <t>Préavis d'exercice - Prise de possession (634)</t>
  </si>
  <si>
    <t>Préavis d'exercice - Prise en paiement (635)</t>
  </si>
  <si>
    <t>Préavis d'exercice - Vente par le créancier (636)</t>
  </si>
  <si>
    <t>Préavis d'exercice - Vente sous contrôle justice (637)</t>
  </si>
  <si>
    <t>Préavis d'exercice d'une sûreté prioritaire (630)</t>
  </si>
  <si>
    <t>Saisie - procès-verbal (225)</t>
  </si>
  <si>
    <t>Avis de renonciation au droit exproprié (071)</t>
  </si>
  <si>
    <t>Retrait par le syndicat des copropriétaires (220)</t>
  </si>
  <si>
    <t>Transfert de propriété - terres du domaine public (234)</t>
  </si>
  <si>
    <t>(vide)</t>
  </si>
  <si>
    <t>Début d'effectivité</t>
  </si>
  <si>
    <t>Fin d'effectivité</t>
  </si>
  <si>
    <t>Début d'affectivité</t>
  </si>
  <si>
    <t>Notes</t>
  </si>
  <si>
    <t>* Les dates de début d'effectivité 1800-01-01 ne s'affichent pas dans Excel</t>
  </si>
  <si>
    <t>Natures</t>
  </si>
  <si>
    <t>Catégories</t>
  </si>
  <si>
    <t>Billet de location (091)</t>
  </si>
  <si>
    <t>Ordonnance de déplacement d'une construction (188)</t>
  </si>
  <si>
    <t>Promesse de vente (200)</t>
  </si>
  <si>
    <t>Mois</t>
  </si>
  <si>
    <t>Difficultés financières</t>
  </si>
  <si>
    <t>Hypothèques</t>
  </si>
  <si>
    <t>Prix de vente - Réquisition</t>
  </si>
  <si>
    <t>Transfert de propriété - terres domaine de l'État (232)</t>
  </si>
  <si>
    <t>Année</t>
  </si>
  <si>
    <t>Total</t>
  </si>
  <si>
    <t>Plage de prix</t>
  </si>
  <si>
    <t>Transferts de propriété</t>
  </si>
  <si>
    <t>Trimestre</t>
  </si>
  <si>
    <t>Indice de difficultés financières</t>
  </si>
  <si>
    <t>(Vente, cession d'un immeuble, déclaration de transmission, donation, etc.)</t>
  </si>
  <si>
    <t>(Avis de vente impôt foncier, faillite, hyp. légale construction, préavis d'exercice, saisie)</t>
  </si>
  <si>
    <t>Variation % (▲ ou ▼)</t>
  </si>
  <si>
    <t>Comparaison du dernier mois - Régions administratives</t>
  </si>
  <si>
    <t>Variation % 
(▲ ou ▼)</t>
  </si>
  <si>
    <t>025</t>
  </si>
  <si>
    <t>026</t>
  </si>
  <si>
    <t>027</t>
  </si>
  <si>
    <t>028</t>
  </si>
  <si>
    <t>029</t>
  </si>
  <si>
    <t>Comparaison du dernier trimestre - Régions administratives</t>
  </si>
  <si>
    <t>Comparaison des années - Régions administratives</t>
  </si>
  <si>
    <t>Dernier mois</t>
  </si>
  <si>
    <t>novembre</t>
  </si>
  <si>
    <t>décembre</t>
  </si>
  <si>
    <t>janvier</t>
  </si>
  <si>
    <t>février</t>
  </si>
  <si>
    <t>mars</t>
  </si>
  <si>
    <t>avril</t>
  </si>
  <si>
    <t>Variation %  (▲ ou ▼)</t>
  </si>
  <si>
    <t>No mois</t>
  </si>
  <si>
    <t>Nom mois</t>
  </si>
  <si>
    <t>mai</t>
  </si>
  <si>
    <t>juin</t>
  </si>
  <si>
    <t>juillet</t>
  </si>
  <si>
    <t>août</t>
  </si>
  <si>
    <t>septembre</t>
  </si>
  <si>
    <t>octobre</t>
  </si>
  <si>
    <t>Volume des transferts de propriété</t>
  </si>
  <si>
    <t>Volume des hypothèques</t>
  </si>
  <si>
    <t>Nbre</t>
  </si>
  <si>
    <t xml:space="preserve">Nbre </t>
  </si>
  <si>
    <t>Copie mois</t>
  </si>
  <si>
    <t>Numéro du mois</t>
  </si>
  <si>
    <t>Mois inclus dans année</t>
  </si>
  <si>
    <t>Libellé dernier mois</t>
  </si>
  <si>
    <t>Libellé dernière année</t>
  </si>
  <si>
    <t>Trimestre incomplet?</t>
  </si>
  <si>
    <t>Volume des ventes par plage de prix</t>
  </si>
  <si>
    <t xml:space="preserve">  régulier (ASCII 32)</t>
  </si>
  <si>
    <t xml:space="preserve">  insécable (ASCII 160)</t>
  </si>
  <si>
    <t>- Premier libellé précédé d'un espace</t>
  </si>
  <si>
    <t>Transferts de propriété, 
incluant Vente</t>
  </si>
  <si>
    <t>Numéro du trimestre</t>
  </si>
  <si>
    <t>01 - Bas-Saint-Laurent</t>
  </si>
  <si>
    <t>02 - Saguenay-Lac-Saint-Jean</t>
  </si>
  <si>
    <t>03 - Capitale-Nationale</t>
  </si>
  <si>
    <t>04 - Mauricie</t>
  </si>
  <si>
    <t>05 - Estrie</t>
  </si>
  <si>
    <t>06 - Montréal</t>
  </si>
  <si>
    <t>07 - Outaouais</t>
  </si>
  <si>
    <t>08 - Abitibi-Témiscamingue</t>
  </si>
  <si>
    <t>09 - Côte-Nord</t>
  </si>
  <si>
    <t>11 - Gaspésie-Îles-de-la-Madeleine</t>
  </si>
  <si>
    <t>12 - Chaudière-Appalaches</t>
  </si>
  <si>
    <t>13 - Laval</t>
  </si>
  <si>
    <t>14 - Lanaudière</t>
  </si>
  <si>
    <t>15 - Laurentides</t>
  </si>
  <si>
    <t>16 - Montérégie</t>
  </si>
  <si>
    <t>17 - Centre-du-Québec</t>
  </si>
  <si>
    <t>Rang année</t>
  </si>
  <si>
    <t>(Plusieurs éléments)</t>
  </si>
  <si>
    <t>CF</t>
  </si>
  <si>
    <t>ID_CIRCN_FONCR</t>
  </si>
  <si>
    <t>NM_CIRCN_FONCR</t>
  </si>
  <si>
    <t>Îles-de-la-Madeleine</t>
  </si>
  <si>
    <t>Gaspé</t>
  </si>
  <si>
    <t>Sainte-Anne-des-Monts</t>
  </si>
  <si>
    <t>Bonaventure 1</t>
  </si>
  <si>
    <t>Matapédia</t>
  </si>
  <si>
    <t>Matane</t>
  </si>
  <si>
    <t>Rimouski</t>
  </si>
  <si>
    <t>Témiscouata</t>
  </si>
  <si>
    <t>Kamouraska</t>
  </si>
  <si>
    <t>Charlevoix 1</t>
  </si>
  <si>
    <t>Charlevoix 2</t>
  </si>
  <si>
    <t>L'Islet</t>
  </si>
  <si>
    <t>Montmagny</t>
  </si>
  <si>
    <t>Bellechasse</t>
  </si>
  <si>
    <t>Montmorency</t>
  </si>
  <si>
    <t>18</t>
  </si>
  <si>
    <t>Bonaventure 2</t>
  </si>
  <si>
    <t>20</t>
  </si>
  <si>
    <t>Québec</t>
  </si>
  <si>
    <t>21</t>
  </si>
  <si>
    <t>Lévis</t>
  </si>
  <si>
    <t>22</t>
  </si>
  <si>
    <t>Dorchester</t>
  </si>
  <si>
    <t>23</t>
  </si>
  <si>
    <t>Beauce</t>
  </si>
  <si>
    <t>24</t>
  </si>
  <si>
    <t>Frontenac</t>
  </si>
  <si>
    <t>25</t>
  </si>
  <si>
    <t>Compton</t>
  </si>
  <si>
    <t>28</t>
  </si>
  <si>
    <t>Lotbinière</t>
  </si>
  <si>
    <t>29</t>
  </si>
  <si>
    <t>Portneuf</t>
  </si>
  <si>
    <t>30</t>
  </si>
  <si>
    <t>Thetford</t>
  </si>
  <si>
    <t>31</t>
  </si>
  <si>
    <t>La Tuque</t>
  </si>
  <si>
    <t>32</t>
  </si>
  <si>
    <t>Champlain</t>
  </si>
  <si>
    <t>34</t>
  </si>
  <si>
    <t>Arthabaska</t>
  </si>
  <si>
    <t>35</t>
  </si>
  <si>
    <t>Richmond</t>
  </si>
  <si>
    <t>36</t>
  </si>
  <si>
    <t>Sherbrooke</t>
  </si>
  <si>
    <t>37</t>
  </si>
  <si>
    <t>Stanstead</t>
  </si>
  <si>
    <t>38</t>
  </si>
  <si>
    <t>Brome</t>
  </si>
  <si>
    <t>39</t>
  </si>
  <si>
    <t>Shefford</t>
  </si>
  <si>
    <t>41</t>
  </si>
  <si>
    <t>Drummond</t>
  </si>
  <si>
    <t>44</t>
  </si>
  <si>
    <t>Trois-Rivières</t>
  </si>
  <si>
    <t>45</t>
  </si>
  <si>
    <t>Shawinigan</t>
  </si>
  <si>
    <t>46</t>
  </si>
  <si>
    <t>Nicolet (Nicolet 2)</t>
  </si>
  <si>
    <t>47</t>
  </si>
  <si>
    <t>Maskinongé</t>
  </si>
  <si>
    <t>49</t>
  </si>
  <si>
    <t>Berthier</t>
  </si>
  <si>
    <t>50</t>
  </si>
  <si>
    <t>Richelieu</t>
  </si>
  <si>
    <t>51</t>
  </si>
  <si>
    <t>Saint-Hyacinthe</t>
  </si>
  <si>
    <t>52</t>
  </si>
  <si>
    <t>Rouville</t>
  </si>
  <si>
    <t>54</t>
  </si>
  <si>
    <t>Missisquoi</t>
  </si>
  <si>
    <t>55</t>
  </si>
  <si>
    <t>Saint-Jean</t>
  </si>
  <si>
    <t>56</t>
  </si>
  <si>
    <t>Chambly</t>
  </si>
  <si>
    <t>57</t>
  </si>
  <si>
    <t>Verchères</t>
  </si>
  <si>
    <t>58</t>
  </si>
  <si>
    <t>Joliette</t>
  </si>
  <si>
    <t>59</t>
  </si>
  <si>
    <t>Coaticook</t>
  </si>
  <si>
    <t>61</t>
  </si>
  <si>
    <t>Montcalm</t>
  </si>
  <si>
    <t>62</t>
  </si>
  <si>
    <t>L'Assomption</t>
  </si>
  <si>
    <t>63</t>
  </si>
  <si>
    <t>Terrebonne</t>
  </si>
  <si>
    <t>64</t>
  </si>
  <si>
    <t>65</t>
  </si>
  <si>
    <t>66</t>
  </si>
  <si>
    <t>Laprairie</t>
  </si>
  <si>
    <t>68</t>
  </si>
  <si>
    <t>Huntingdon</t>
  </si>
  <si>
    <t>69</t>
  </si>
  <si>
    <t>Châteauguay</t>
  </si>
  <si>
    <t>70</t>
  </si>
  <si>
    <t>Beauharnois</t>
  </si>
  <si>
    <t>72</t>
  </si>
  <si>
    <t>Vaudreuil</t>
  </si>
  <si>
    <t>73</t>
  </si>
  <si>
    <t>Deux-Montagnes</t>
  </si>
  <si>
    <t>74</t>
  </si>
  <si>
    <t>Argenteuil</t>
  </si>
  <si>
    <t>75</t>
  </si>
  <si>
    <t>Papineau</t>
  </si>
  <si>
    <t>76</t>
  </si>
  <si>
    <t>Labelle</t>
  </si>
  <si>
    <t>78</t>
  </si>
  <si>
    <t>Gatineau</t>
  </si>
  <si>
    <t>79</t>
  </si>
  <si>
    <t>Hull</t>
  </si>
  <si>
    <t>80</t>
  </si>
  <si>
    <t>Pontiac</t>
  </si>
  <si>
    <t>83</t>
  </si>
  <si>
    <t>Témiscamingue</t>
  </si>
  <si>
    <t>84</t>
  </si>
  <si>
    <t>Abitibi</t>
  </si>
  <si>
    <t>85</t>
  </si>
  <si>
    <t>Rouyn-Noranda</t>
  </si>
  <si>
    <t>90</t>
  </si>
  <si>
    <t>Lac-Saint-Jean-Ouest</t>
  </si>
  <si>
    <t>93</t>
  </si>
  <si>
    <t>Lac-Saint-Jean-Est</t>
  </si>
  <si>
    <t>94</t>
  </si>
  <si>
    <t>Chicoutimi</t>
  </si>
  <si>
    <t>96</t>
  </si>
  <si>
    <t>Sept-Îles</t>
  </si>
  <si>
    <t>97</t>
  </si>
  <si>
    <t>Saguenay</t>
  </si>
  <si>
    <t>ID_REGN_ADMIN</t>
  </si>
  <si>
    <t>CF - Région administrative</t>
  </si>
  <si>
    <t>10 - Nord-du-Québec</t>
  </si>
  <si>
    <t>Brome (38)</t>
  </si>
  <si>
    <t>Circonscription foncière</t>
  </si>
  <si>
    <t>Aucune circonscription foncière associée</t>
  </si>
  <si>
    <t>Région</t>
  </si>
  <si>
    <t>Avis faisant état d'un transfert de propriété (682)</t>
  </si>
  <si>
    <t>Avis ministériel de transfert - propriété (683)</t>
  </si>
  <si>
    <t>Avis municipal de transfert - propriété (689)</t>
  </si>
  <si>
    <t>Déclaration de transfert de propriété (250)</t>
  </si>
  <si>
    <t>Règlement - Charte de la Ville de Montréal (674)</t>
  </si>
  <si>
    <t>Vente pour défaut de paiement de l'impôt foncier (690)</t>
  </si>
  <si>
    <t>Nombre de ventes par plage de prix</t>
  </si>
  <si>
    <t>Nombre de transferts de propriété</t>
  </si>
  <si>
    <t>Nombre d'hypothèques</t>
  </si>
  <si>
    <t>Nombre d'actes de difficultés financières</t>
  </si>
  <si>
    <t>Nombre de ventes par plage de prix et par région administrative</t>
  </si>
  <si>
    <t>Nombre de transferts de propriété par région administrative</t>
  </si>
  <si>
    <t>Nombre d'hypothèques par région administrative</t>
  </si>
  <si>
    <t>Nombre d'actes de difficultés financières par région administrative</t>
  </si>
  <si>
    <t>Comparaison du dernier trimestre - Pour l'ensemble du Québec</t>
  </si>
  <si>
    <t>Comparaison du dernier mois - Pour l'ensemble du Québec</t>
  </si>
  <si>
    <t>Comparaison des années - Pour l'ensemble du Québec</t>
  </si>
  <si>
    <t>Indice de difficultés 
financières</t>
  </si>
  <si>
    <t>2023- Trimestre 2</t>
  </si>
  <si>
    <t>2024- Trimestre 2</t>
  </si>
  <si>
    <t>2023-06</t>
  </si>
  <si>
    <t>2024-06</t>
  </si>
  <si>
    <t>Décision - transfert de propriété à l'exproprié (701)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</si>
</sst>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00"/>
    <numFmt numFmtId="165" formatCode="000"/>
    <numFmt numFmtId="166" formatCode="yyyy/mm/dd;@"/>
    <numFmt numFmtId="167" formatCode="[Color10]&quot; ▲&quot;* \+0.0%;[Red]&quot; ▼&quot;* \-0.0%;[Color10]0.0%"/>
    <numFmt numFmtId="168" formatCode="[Red]&quot; ▲&quot;* \+0.0%;[Color10]&quot; ▼&quot;* \-0.0%;[Color10]0.0%"/>
    <numFmt numFmtId="169" formatCode="[Color10]&quot; ▲&quot;* \+#,##0.0%;[Red]&quot; ▼&quot;* \-#,##0.0%;[Color10]0.0%"/>
  </numFmts>
  <fonts count="34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2"/>
      <color rgb="FF963634"/>
      <name val="Arial"/>
      <family val="2"/>
    </font>
    <font>
      <b/>
      <sz val="12"/>
      <color theme="2" tint="-0.499984740745262"/>
      <name val="Arial"/>
      <family val="2"/>
    </font>
    <font>
      <b/>
      <sz val="12"/>
      <color rgb="FF76933C"/>
      <name val="Arial"/>
      <family val="2"/>
    </font>
    <font>
      <b/>
      <sz val="12"/>
      <color rgb="FF8064A2"/>
      <name val="Arial"/>
      <family val="2"/>
    </font>
    <font>
      <b/>
      <sz val="12"/>
      <color theme="1"/>
      <name val="Arial"/>
      <family val="2"/>
    </font>
    <font>
      <sz val="9"/>
      <color theme="1"/>
      <name val="Arial"/>
      <family val="2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b/>
      <i/>
      <sz val="10"/>
      <color theme="1"/>
      <name val="Arial"/>
      <family val="2"/>
    </font>
    <font>
      <sz val="10"/>
      <color rgb="FFFF0000"/>
      <name val="Arial Narrow"/>
      <family val="2"/>
    </font>
    <font>
      <b/>
      <sz val="10"/>
      <name val="Arial"/>
      <family val="2"/>
    </font>
    <font>
      <b/>
      <i/>
      <sz val="10"/>
      <color rgb="FFFF0000"/>
      <name val="Arial Narrow"/>
      <family val="2"/>
    </font>
    <font>
      <sz val="10"/>
      <color theme="1" tint="0.499984740745262"/>
      <name val="Arial"/>
      <family val="2"/>
    </font>
    <font>
      <b/>
      <sz val="10"/>
      <color theme="1" tint="0.34998626667073579"/>
      <name val="Arial"/>
      <family val="2"/>
    </font>
    <font>
      <b/>
      <sz val="14"/>
      <color theme="1" tint="0.34998626667073579"/>
      <name val="Arial"/>
      <family val="2"/>
    </font>
    <font>
      <b/>
      <sz val="18"/>
      <color theme="1" tint="0.34998626667073579"/>
      <name val="Calibri"/>
      <family val="2"/>
      <scheme val="minor"/>
    </font>
    <font>
      <b/>
      <sz val="11"/>
      <color theme="1"/>
      <name val="Arial"/>
      <family val="2"/>
    </font>
    <font>
      <sz val="10"/>
      <name val="Arial"/>
      <family val="2"/>
    </font>
    <font>
      <sz val="10"/>
      <color rgb="FFF7EFFF"/>
      <name val="Arial"/>
      <family val="2"/>
    </font>
    <font>
      <sz val="8"/>
      <color theme="1"/>
      <name val="Arial"/>
      <family val="2"/>
    </font>
    <font>
      <b/>
      <sz val="13"/>
      <color theme="1" tint="0.34998626667073579"/>
      <name val="Arial"/>
      <family val="2"/>
    </font>
    <font>
      <sz val="13"/>
      <name val="Arial Narrow"/>
      <family val="2"/>
    </font>
    <font>
      <b/>
      <sz val="12"/>
      <color rgb="FFC00000"/>
      <name val="Arial"/>
      <family val="2"/>
    </font>
    <font>
      <b/>
      <sz val="10"/>
      <color rgb="FFC00000"/>
      <name val="Arial"/>
      <family val="2"/>
    </font>
    <font>
      <b/>
      <sz val="12"/>
      <color rgb="FF595959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3"/>
      <color rgb="FFC00000"/>
      <name val="Calibri"/>
      <family val="2"/>
      <scheme val="minor"/>
    </font>
    <font>
      <b/>
      <sz val="8"/>
      <name val="Arial"/>
      <family val="2"/>
    </font>
    <font>
      <sz val="8"/>
      <color theme="1" tint="0.499984740745262"/>
      <name val="Arial"/>
      <family val="2"/>
    </font>
    <font>
      <b/>
      <sz val="8"/>
      <color theme="1" tint="0.34998626667073579"/>
      <name val="Arial"/>
      <family val="2"/>
    </font>
    <font>
      <sz val="10"/>
      <color theme="1"/>
      <name val="Arial"/>
    </font>
  </fonts>
  <fills count="8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FFBF7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theme="0"/>
        <bgColor indexed="64"/>
      </patternFill>
    </fill>
  </fills>
  <borders count="60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7030A0"/>
      </left>
      <right/>
      <top/>
      <bottom style="medium">
        <color rgb="FF7030A0"/>
      </bottom>
      <diagonal/>
    </border>
    <border>
      <left style="medium">
        <color rgb="FF920000"/>
      </left>
      <right/>
      <top/>
      <bottom/>
      <diagonal/>
    </border>
    <border>
      <left style="medium">
        <color rgb="FF548235"/>
      </left>
      <right/>
      <top/>
      <bottom/>
      <diagonal/>
    </border>
    <border>
      <left/>
      <right style="medium">
        <color rgb="FF7030A0"/>
      </right>
      <top/>
      <bottom/>
      <diagonal/>
    </border>
    <border>
      <left/>
      <right style="medium">
        <color rgb="FF4472C4"/>
      </right>
      <top/>
      <bottom/>
      <diagonal/>
    </border>
    <border>
      <left/>
      <right style="medium">
        <color rgb="FF548235"/>
      </right>
      <top/>
      <bottom/>
      <diagonal/>
    </border>
    <border>
      <left/>
      <right style="medium">
        <color rgb="FF920000"/>
      </right>
      <top/>
      <bottom/>
      <diagonal/>
    </border>
    <border>
      <left style="medium">
        <color rgb="FF920000"/>
      </left>
      <right/>
      <top/>
      <bottom style="medium">
        <color rgb="FF920000"/>
      </bottom>
      <diagonal/>
    </border>
    <border>
      <left style="medium">
        <color rgb="FF548235"/>
      </left>
      <right/>
      <top/>
      <bottom style="medium">
        <color rgb="FF548235"/>
      </bottom>
      <diagonal/>
    </border>
    <border>
      <left/>
      <right/>
      <top/>
      <bottom style="thick">
        <color theme="0" tint="-0.34998626667073579"/>
      </bottom>
      <diagonal/>
    </border>
    <border>
      <left/>
      <right/>
      <top style="thick">
        <color theme="0" tint="-0.34998626667073579"/>
      </top>
      <bottom/>
      <diagonal/>
    </border>
    <border>
      <left style="medium">
        <color rgb="FF4472C4"/>
      </left>
      <right/>
      <top/>
      <bottom style="medium">
        <color rgb="FF4472C4"/>
      </bottom>
      <diagonal/>
    </border>
    <border>
      <left style="medium">
        <color rgb="FF548235"/>
      </left>
      <right style="medium">
        <color rgb="FF548235"/>
      </right>
      <top/>
      <bottom/>
      <diagonal/>
    </border>
    <border>
      <left style="medium">
        <color rgb="FF7030A0"/>
      </left>
      <right style="medium">
        <color rgb="FF7030A0"/>
      </right>
      <top/>
      <bottom/>
      <diagonal/>
    </border>
    <border>
      <left style="medium">
        <color rgb="FF4472C4"/>
      </left>
      <right style="medium">
        <color rgb="FF4472C4"/>
      </right>
      <top/>
      <bottom/>
      <diagonal/>
    </border>
    <border>
      <left/>
      <right style="medium">
        <color rgb="FF548235"/>
      </right>
      <top/>
      <bottom style="medium">
        <color rgb="FF548235"/>
      </bottom>
      <diagonal/>
    </border>
    <border>
      <left/>
      <right/>
      <top/>
      <bottom style="medium">
        <color rgb="FF548235"/>
      </bottom>
      <diagonal/>
    </border>
    <border>
      <left style="medium">
        <color rgb="FF548235"/>
      </left>
      <right style="medium">
        <color rgb="FF548235"/>
      </right>
      <top/>
      <bottom style="medium">
        <color rgb="FF548235"/>
      </bottom>
      <diagonal/>
    </border>
    <border>
      <left/>
      <right/>
      <top/>
      <bottom style="medium">
        <color rgb="FF920000"/>
      </bottom>
      <diagonal/>
    </border>
    <border>
      <left/>
      <right style="medium">
        <color rgb="FF920000"/>
      </right>
      <top/>
      <bottom style="medium">
        <color rgb="FF920000"/>
      </bottom>
      <diagonal/>
    </border>
    <border>
      <left/>
      <right/>
      <top/>
      <bottom style="medium">
        <color rgb="FF7030A0"/>
      </bottom>
      <diagonal/>
    </border>
    <border>
      <left/>
      <right style="medium">
        <color rgb="FF7030A0"/>
      </right>
      <top/>
      <bottom style="medium">
        <color rgb="FF7030A0"/>
      </bottom>
      <diagonal/>
    </border>
    <border>
      <left/>
      <right/>
      <top/>
      <bottom style="medium">
        <color rgb="FF4472C4"/>
      </bottom>
      <diagonal/>
    </border>
    <border>
      <left/>
      <right style="medium">
        <color rgb="FF4472C4"/>
      </right>
      <top/>
      <bottom style="medium">
        <color rgb="FF4472C4"/>
      </bottom>
      <diagonal/>
    </border>
    <border>
      <left style="medium">
        <color rgb="FF4472C4"/>
      </left>
      <right/>
      <top/>
      <bottom/>
      <diagonal/>
    </border>
    <border>
      <left style="medium">
        <color rgb="FF7030A0"/>
      </left>
      <right/>
      <top/>
      <bottom/>
      <diagonal/>
    </border>
    <border>
      <left style="medium">
        <color rgb="FF548235"/>
      </left>
      <right style="hair">
        <color rgb="FF548235"/>
      </right>
      <top/>
      <bottom/>
      <diagonal/>
    </border>
    <border>
      <left style="hair">
        <color rgb="FF548235"/>
      </left>
      <right style="medium">
        <color rgb="FF548235"/>
      </right>
      <top/>
      <bottom/>
      <diagonal/>
    </border>
    <border>
      <left style="hair">
        <color rgb="FF920000"/>
      </left>
      <right style="medium">
        <color rgb="FF920000"/>
      </right>
      <top/>
      <bottom/>
      <diagonal/>
    </border>
    <border>
      <left style="medium">
        <color rgb="FF920000"/>
      </left>
      <right style="medium">
        <color rgb="FF920000"/>
      </right>
      <top/>
      <bottom/>
      <diagonal/>
    </border>
    <border>
      <left style="medium">
        <color rgb="FF7030A0"/>
      </left>
      <right style="medium">
        <color rgb="FF7030A0"/>
      </right>
      <top/>
      <bottom style="medium">
        <color rgb="FF7030A0"/>
      </bottom>
      <diagonal/>
    </border>
    <border>
      <left style="hair">
        <color rgb="FF7030A0"/>
      </left>
      <right style="medium">
        <color rgb="FF7030A0"/>
      </right>
      <top/>
      <bottom/>
      <diagonal/>
    </border>
    <border>
      <left style="medium">
        <color rgb="FF4472C4"/>
      </left>
      <right style="medium">
        <color rgb="FF4472C4"/>
      </right>
      <top/>
      <bottom style="medium">
        <color rgb="FF4472C4"/>
      </bottom>
      <diagonal/>
    </border>
    <border>
      <left style="hair">
        <color rgb="FF4472C4"/>
      </left>
      <right style="medium">
        <color rgb="FF4472C4"/>
      </right>
      <top/>
      <bottom/>
      <diagonal/>
    </border>
    <border>
      <left style="hair">
        <color rgb="FF4472C4"/>
      </left>
      <right style="medium">
        <color rgb="FF4472C4"/>
      </right>
      <top/>
      <bottom style="medium">
        <color rgb="FF4472C4"/>
      </bottom>
      <diagonal/>
    </border>
    <border>
      <left style="medium">
        <color rgb="FF4472C4"/>
      </left>
      <right style="hair">
        <color rgb="FF4472C4"/>
      </right>
      <top/>
      <bottom/>
      <diagonal/>
    </border>
    <border>
      <left style="medium">
        <color rgb="FF7030A0"/>
      </left>
      <right style="hair">
        <color rgb="FF7030A0"/>
      </right>
      <top/>
      <bottom/>
      <diagonal/>
    </border>
    <border>
      <left style="hair">
        <color rgb="FF7030A0"/>
      </left>
      <right style="medium">
        <color rgb="FF7030A0"/>
      </right>
      <top/>
      <bottom style="medium">
        <color rgb="FF7030A0"/>
      </bottom>
      <diagonal/>
    </border>
    <border>
      <left style="medium">
        <color rgb="FF920000"/>
      </left>
      <right style="medium">
        <color rgb="FF920000"/>
      </right>
      <top/>
      <bottom style="medium">
        <color rgb="FF920000"/>
      </bottom>
      <diagonal/>
    </border>
    <border>
      <left style="medium">
        <color rgb="FF548235"/>
      </left>
      <right style="hair">
        <color rgb="FF548235"/>
      </right>
      <top/>
      <bottom style="medium">
        <color rgb="FF548235"/>
      </bottom>
      <diagonal/>
    </border>
    <border>
      <left style="hair">
        <color rgb="FF548235"/>
      </left>
      <right style="medium">
        <color rgb="FF548235"/>
      </right>
      <top/>
      <bottom style="medium">
        <color rgb="FF548235"/>
      </bottom>
      <diagonal/>
    </border>
    <border>
      <left style="medium">
        <color rgb="FF7030A0"/>
      </left>
      <right style="hair">
        <color rgb="FF7030A0"/>
      </right>
      <top/>
      <bottom style="medium">
        <color rgb="FF7030A0"/>
      </bottom>
      <diagonal/>
    </border>
    <border>
      <left style="medium">
        <color rgb="FF4472C4"/>
      </left>
      <right style="hair">
        <color rgb="FF4472C4"/>
      </right>
      <top/>
      <bottom style="medium">
        <color rgb="FF4472C4"/>
      </bottom>
      <diagonal/>
    </border>
    <border>
      <left style="hair">
        <color rgb="FF920000"/>
      </left>
      <right style="medium">
        <color rgb="FF920000"/>
      </right>
      <top/>
      <bottom style="medium">
        <color rgb="FF920000"/>
      </bottom>
      <diagonal/>
    </border>
    <border>
      <left style="medium">
        <color rgb="FF920000"/>
      </left>
      <right style="hair">
        <color rgb="FF920000"/>
      </right>
      <top/>
      <bottom/>
      <diagonal/>
    </border>
    <border>
      <left style="medium">
        <color rgb="FF920000"/>
      </left>
      <right style="hair">
        <color rgb="FF920000"/>
      </right>
      <top/>
      <bottom style="medium">
        <color rgb="FF920000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</borders>
  <cellStyleXfs count="2">
    <xf numFmtId="0" fontId="0" fillId="0" borderId="0"/>
    <xf numFmtId="0" fontId="1" fillId="0" borderId="0"/>
  </cellStyleXfs>
  <cellXfs count="29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 applyProtection="1">
      <alignment vertical="center" wrapText="1"/>
    </xf>
    <xf numFmtId="0" fontId="2" fillId="0" borderId="0" xfId="0" applyFont="1" applyAlignment="1" applyProtection="1">
      <alignment horizontal="center" vertical="center" wrapText="1"/>
    </xf>
    <xf numFmtId="0" fontId="0" fillId="0" borderId="0" xfId="0" pivotButton="1" applyAlignment="1" applyProtection="1">
      <alignment vertical="center" wrapText="1"/>
    </xf>
    <xf numFmtId="164" fontId="0" fillId="0" borderId="0" xfId="0" applyNumberFormat="1" applyAlignment="1" applyProtection="1">
      <alignment vertical="center" wrapText="1"/>
    </xf>
    <xf numFmtId="3" fontId="0" fillId="0" borderId="0" xfId="0" applyNumberFormat="1" applyAlignment="1" applyProtection="1">
      <alignment vertical="center" wrapText="1"/>
    </xf>
    <xf numFmtId="0" fontId="0" fillId="0" borderId="0" xfId="0" applyAlignment="1" applyProtection="1">
      <alignment horizontal="left" vertical="center" wrapText="1"/>
    </xf>
    <xf numFmtId="0" fontId="0" fillId="0" borderId="0" xfId="0" applyAlignment="1">
      <alignment horizontal="center"/>
    </xf>
    <xf numFmtId="165" fontId="0" fillId="0" borderId="0" xfId="0" applyNumberFormat="1" applyAlignment="1" applyProtection="1">
      <alignment horizontal="center" vertical="center" wrapText="1"/>
    </xf>
    <xf numFmtId="0" fontId="0" fillId="0" borderId="0" xfId="0" applyAlignment="1" applyProtection="1">
      <alignment vertical="center" wrapText="1"/>
    </xf>
    <xf numFmtId="49" fontId="0" fillId="0" borderId="0" xfId="0" applyNumberFormat="1" applyAlignment="1" applyProtection="1">
      <alignment horizontal="center" vertical="center" wrapText="1"/>
    </xf>
    <xf numFmtId="0" fontId="0" fillId="0" borderId="0" xfId="0" applyNumberFormat="1" applyAlignment="1" applyProtection="1">
      <alignment vertical="center" wrapText="1"/>
    </xf>
    <xf numFmtId="0" fontId="0" fillId="0" borderId="0" xfId="0" applyAlignment="1" applyProtection="1">
      <alignment vertical="center" wrapText="1"/>
    </xf>
    <xf numFmtId="49" fontId="0" fillId="0" borderId="0" xfId="0" applyNumberFormat="1" applyAlignment="1" applyProtection="1">
      <alignment vertical="center" wrapText="1"/>
    </xf>
    <xf numFmtId="0" fontId="0" fillId="0" borderId="0" xfId="0" applyAlignment="1" applyProtection="1">
      <alignment vertical="center" wrapText="1"/>
    </xf>
    <xf numFmtId="166" fontId="0" fillId="0" borderId="4" xfId="0" applyNumberFormat="1" applyBorder="1" applyAlignment="1" applyProtection="1">
      <alignment vertical="center" wrapText="1"/>
    </xf>
    <xf numFmtId="0" fontId="0" fillId="0" borderId="4" xfId="0" applyFont="1" applyBorder="1" applyAlignment="1" applyProtection="1">
      <alignment vertical="center" wrapText="1"/>
    </xf>
    <xf numFmtId="0" fontId="0" fillId="0" borderId="0" xfId="0" applyAlignment="1">
      <alignment vertical="center" wrapText="1"/>
    </xf>
    <xf numFmtId="14" fontId="0" fillId="0" borderId="0" xfId="0" applyNumberFormat="1" applyAlignment="1" applyProtection="1">
      <alignment horizontal="left" vertical="center" wrapText="1"/>
    </xf>
    <xf numFmtId="0" fontId="0" fillId="0" borderId="0" xfId="0" applyBorder="1" applyAlignment="1">
      <alignment horizontal="center" vertical="center" wrapText="1"/>
    </xf>
    <xf numFmtId="165" fontId="0" fillId="0" borderId="0" xfId="0" applyNumberFormat="1" applyFont="1" applyAlignment="1" applyProtection="1">
      <alignment horizontal="center" vertical="center" wrapText="1"/>
    </xf>
    <xf numFmtId="0" fontId="0" fillId="0" borderId="0" xfId="0" pivotButton="1" applyFont="1" applyAlignment="1" applyProtection="1">
      <alignment vertical="center" wrapText="1"/>
    </xf>
    <xf numFmtId="0" fontId="0" fillId="0" borderId="0" xfId="0" applyFont="1"/>
    <xf numFmtId="0" fontId="0" fillId="0" borderId="0" xfId="0" applyFont="1" applyAlignment="1">
      <alignment horizontal="center"/>
    </xf>
    <xf numFmtId="14" fontId="0" fillId="0" borderId="0" xfId="0" applyNumberFormat="1" applyFont="1" applyAlignment="1" applyProtection="1">
      <alignment horizontal="left" vertical="center" wrapText="1"/>
    </xf>
    <xf numFmtId="166" fontId="0" fillId="0" borderId="0" xfId="0" applyNumberFormat="1" applyAlignment="1" applyProtection="1">
      <alignment horizontal="left" vertical="center" wrapText="1"/>
    </xf>
    <xf numFmtId="0" fontId="12" fillId="0" borderId="0" xfId="0" applyFont="1" applyAlignment="1" applyProtection="1">
      <alignment vertical="center" wrapText="1"/>
    </xf>
    <xf numFmtId="166" fontId="12" fillId="0" borderId="0" xfId="0" applyNumberFormat="1" applyFont="1" applyAlignment="1" applyProtection="1">
      <alignment horizontal="left" vertical="center" wrapText="1"/>
    </xf>
    <xf numFmtId="0" fontId="12" fillId="0" borderId="0" xfId="0" applyFont="1"/>
    <xf numFmtId="0" fontId="14" fillId="0" borderId="0" xfId="0" applyFont="1" applyAlignment="1" applyProtection="1">
      <alignment vertical="center"/>
    </xf>
    <xf numFmtId="0" fontId="13" fillId="4" borderId="0" xfId="0" applyFont="1" applyFill="1" applyAlignment="1" applyProtection="1">
      <alignment horizontal="center" vertical="center" wrapText="1"/>
    </xf>
    <xf numFmtId="0" fontId="0" fillId="0" borderId="0" xfId="0" applyFont="1" applyBorder="1" applyAlignment="1" applyProtection="1">
      <alignment vertical="center" wrapText="1"/>
    </xf>
    <xf numFmtId="166" fontId="0" fillId="0" borderId="0" xfId="0" applyNumberFormat="1" applyBorder="1" applyAlignment="1" applyProtection="1">
      <alignment vertical="center" wrapText="1"/>
    </xf>
    <xf numFmtId="0" fontId="0" fillId="0" borderId="0" xfId="0" applyAlignment="1">
      <alignment horizontal="center" vertical="center" wrapText="1"/>
    </xf>
    <xf numFmtId="166" fontId="0" fillId="0" borderId="0" xfId="0" applyNumberFormat="1" applyAlignment="1" applyProtection="1">
      <alignment horizontal="center" vertical="center" wrapText="1"/>
    </xf>
    <xf numFmtId="166" fontId="0" fillId="0" borderId="0" xfId="0" pivotButton="1" applyNumberFormat="1" applyAlignment="1" applyProtection="1">
      <alignment vertical="center" wrapText="1"/>
    </xf>
    <xf numFmtId="166" fontId="0" fillId="0" borderId="0" xfId="0" applyNumberFormat="1"/>
    <xf numFmtId="166" fontId="0" fillId="0" borderId="0" xfId="0" applyNumberFormat="1" applyAlignment="1">
      <alignment horizontal="center"/>
    </xf>
    <xf numFmtId="0" fontId="0" fillId="0" borderId="0" xfId="0" applyFont="1" applyAlignment="1">
      <alignment vertical="center" wrapText="1"/>
    </xf>
    <xf numFmtId="0" fontId="15" fillId="0" borderId="0" xfId="0" applyFont="1" applyAlignment="1">
      <alignment horizontal="center" vertical="center" wrapText="1"/>
    </xf>
    <xf numFmtId="0" fontId="13" fillId="0" borderId="0" xfId="0" applyFont="1" applyAlignment="1">
      <alignment horizontal="left" vertical="center" wrapText="1"/>
    </xf>
    <xf numFmtId="3" fontId="0" fillId="0" borderId="0" xfId="0" applyNumberFormat="1" applyFont="1" applyAlignment="1">
      <alignment vertical="center" wrapText="1"/>
    </xf>
    <xf numFmtId="0" fontId="0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0" borderId="0" xfId="0" applyBorder="1"/>
    <xf numFmtId="0" fontId="0" fillId="0" borderId="14" xfId="0" applyFont="1" applyBorder="1" applyAlignment="1">
      <alignment vertical="center" wrapText="1"/>
    </xf>
    <xf numFmtId="0" fontId="0" fillId="0" borderId="15" xfId="0" applyFont="1" applyBorder="1" applyAlignment="1">
      <alignment vertical="center" wrapText="1"/>
    </xf>
    <xf numFmtId="0" fontId="0" fillId="0" borderId="14" xfId="0" applyFont="1" applyFill="1" applyBorder="1" applyAlignment="1">
      <alignment vertical="center" wrapText="1"/>
    </xf>
    <xf numFmtId="0" fontId="0" fillId="0" borderId="0" xfId="0" pivotButton="1" applyBorder="1" applyAlignment="1">
      <alignment vertical="center" wrapText="1"/>
    </xf>
    <xf numFmtId="0" fontId="0" fillId="0" borderId="16" xfId="0" applyBorder="1" applyAlignment="1">
      <alignment vertical="center" wrapText="1"/>
    </xf>
    <xf numFmtId="0" fontId="16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3" fontId="0" fillId="0" borderId="0" xfId="0" applyNumberFormat="1" applyBorder="1" applyAlignment="1">
      <alignment vertical="center" wrapText="1"/>
    </xf>
    <xf numFmtId="0" fontId="0" fillId="0" borderId="0" xfId="0" applyBorder="1" applyAlignment="1">
      <alignment wrapText="1"/>
    </xf>
    <xf numFmtId="0" fontId="0" fillId="0" borderId="0" xfId="0" pivotButton="1" applyBorder="1" applyAlignment="1">
      <alignment wrapText="1"/>
    </xf>
    <xf numFmtId="0" fontId="13" fillId="0" borderId="0" xfId="0" applyFont="1" applyBorder="1" applyAlignment="1">
      <alignment horizontal="left" vertical="center" wrapText="1"/>
    </xf>
    <xf numFmtId="0" fontId="0" fillId="0" borderId="8" xfId="0" applyBorder="1" applyAlignment="1">
      <alignment vertical="center" wrapText="1"/>
    </xf>
    <xf numFmtId="0" fontId="0" fillId="0" borderId="8" xfId="0" applyBorder="1" applyAlignment="1">
      <alignment wrapText="1"/>
    </xf>
    <xf numFmtId="0" fontId="0" fillId="0" borderId="9" xfId="0" applyBorder="1" applyAlignment="1">
      <alignment vertical="center" wrapText="1"/>
    </xf>
    <xf numFmtId="0" fontId="0" fillId="0" borderId="0" xfId="0" applyBorder="1" applyAlignment="1">
      <alignment horizontal="left" vertical="center" wrapText="1"/>
    </xf>
    <xf numFmtId="0" fontId="0" fillId="0" borderId="0" xfId="0" applyFont="1" applyBorder="1" applyAlignment="1">
      <alignment vertical="center"/>
    </xf>
    <xf numFmtId="0" fontId="0" fillId="0" borderId="10" xfId="0" applyBorder="1" applyAlignment="1">
      <alignment vertical="center" wrapText="1"/>
    </xf>
    <xf numFmtId="169" fontId="0" fillId="0" borderId="0" xfId="0" applyNumberFormat="1" applyBorder="1" applyAlignment="1">
      <alignment vertical="center" wrapText="1"/>
    </xf>
    <xf numFmtId="0" fontId="16" fillId="0" borderId="0" xfId="0" applyFont="1" applyBorder="1" applyAlignment="1">
      <alignment horizontal="left" vertical="center"/>
    </xf>
    <xf numFmtId="0" fontId="0" fillId="0" borderId="11" xfId="0" applyBorder="1" applyAlignment="1">
      <alignment vertical="center" wrapText="1"/>
    </xf>
    <xf numFmtId="0" fontId="0" fillId="0" borderId="0" xfId="0" applyBorder="1" applyAlignment="1"/>
    <xf numFmtId="0" fontId="0" fillId="0" borderId="0" xfId="0" applyAlignment="1" applyProtection="1">
      <alignment horizontal="left" vertical="center" wrapText="1" indent="1"/>
    </xf>
    <xf numFmtId="0" fontId="16" fillId="0" borderId="0" xfId="0" applyFont="1" applyBorder="1" applyAlignment="1">
      <alignment vertical="center" wrapText="1"/>
    </xf>
    <xf numFmtId="0" fontId="15" fillId="0" borderId="9" xfId="0" applyFont="1" applyBorder="1" applyAlignment="1">
      <alignment horizontal="center" vertical="center" wrapText="1"/>
    </xf>
    <xf numFmtId="0" fontId="16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15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vertical="center" wrapText="1"/>
    </xf>
    <xf numFmtId="0" fontId="0" fillId="0" borderId="6" xfId="0" applyBorder="1" applyAlignment="1">
      <alignment horizontal="left" vertical="center" wrapText="1"/>
    </xf>
    <xf numFmtId="0" fontId="0" fillId="0" borderId="7" xfId="0" applyBorder="1" applyAlignment="1">
      <alignment vertical="center" wrapText="1"/>
    </xf>
    <xf numFmtId="0" fontId="0" fillId="0" borderId="7" xfId="0" pivotButton="1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0" fillId="0" borderId="29" xfId="0" applyBorder="1" applyAlignment="1">
      <alignment vertical="center" wrapText="1"/>
    </xf>
    <xf numFmtId="0" fontId="0" fillId="0" borderId="29" xfId="0" pivotButton="1" applyBorder="1" applyAlignment="1">
      <alignment vertical="center" wrapText="1"/>
    </xf>
    <xf numFmtId="0" fontId="0" fillId="0" borderId="6" xfId="0" applyBorder="1" applyAlignment="1">
      <alignment vertical="center" wrapText="1"/>
    </xf>
    <xf numFmtId="0" fontId="0" fillId="0" borderId="6" xfId="0" pivotButton="1" applyBorder="1" applyAlignment="1">
      <alignment vertical="center" wrapText="1"/>
    </xf>
    <xf numFmtId="0" fontId="0" fillId="0" borderId="27" xfId="0" applyBorder="1" applyAlignment="1">
      <alignment vertical="center" wrapText="1"/>
    </xf>
    <xf numFmtId="0" fontId="0" fillId="0" borderId="28" xfId="0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0" borderId="0" xfId="0" applyFont="1" applyBorder="1" applyAlignment="1">
      <alignment vertical="center" wrapText="1"/>
    </xf>
    <xf numFmtId="0" fontId="0" fillId="0" borderId="7" xfId="0" applyBorder="1" applyAlignment="1">
      <alignment horizontal="left" vertical="center" wrapText="1"/>
    </xf>
    <xf numFmtId="167" fontId="0" fillId="0" borderId="0" xfId="0" applyNumberFormat="1" applyBorder="1" applyAlignment="1">
      <alignment vertical="center" wrapText="1"/>
    </xf>
    <xf numFmtId="3" fontId="0" fillId="0" borderId="0" xfId="0" applyNumberFormat="1" applyFont="1" applyBorder="1" applyAlignment="1">
      <alignment vertical="center" wrapText="1"/>
    </xf>
    <xf numFmtId="167" fontId="0" fillId="0" borderId="0" xfId="0" applyNumberFormat="1" applyFont="1" applyBorder="1" applyAlignment="1">
      <alignment vertical="center" wrapText="1"/>
    </xf>
    <xf numFmtId="0" fontId="0" fillId="0" borderId="30" xfId="0" applyBorder="1" applyAlignment="1">
      <alignment wrapText="1"/>
    </xf>
    <xf numFmtId="0" fontId="9" fillId="0" borderId="0" xfId="0" applyFont="1" applyAlignment="1" applyProtection="1">
      <alignment vertical="center" wrapText="1"/>
    </xf>
    <xf numFmtId="0" fontId="16" fillId="0" borderId="0" xfId="0" applyFont="1" applyAlignment="1">
      <alignment horizontal="left" vertical="center"/>
    </xf>
    <xf numFmtId="0" fontId="16" fillId="0" borderId="0" xfId="0" applyFont="1" applyAlignment="1">
      <alignment vertical="center" wrapText="1"/>
    </xf>
    <xf numFmtId="168" fontId="0" fillId="0" borderId="33" xfId="0" applyNumberFormat="1" applyBorder="1" applyAlignment="1">
      <alignment vertical="center" wrapText="1"/>
    </xf>
    <xf numFmtId="0" fontId="17" fillId="0" borderId="0" xfId="0" applyFont="1" applyAlignment="1">
      <alignment vertical="center" wrapText="1"/>
    </xf>
    <xf numFmtId="0" fontId="26" fillId="0" borderId="0" xfId="0" applyFont="1" applyBorder="1" applyAlignment="1">
      <alignment horizontal="center" vertical="center"/>
    </xf>
    <xf numFmtId="0" fontId="13" fillId="0" borderId="0" xfId="0" applyFont="1" applyFill="1" applyAlignment="1">
      <alignment horizontal="left" vertical="center" wrapText="1"/>
    </xf>
    <xf numFmtId="0" fontId="15" fillId="0" borderId="0" xfId="0" applyFont="1" applyFill="1" applyAlignment="1">
      <alignment horizontal="center" vertical="center" wrapText="1"/>
    </xf>
    <xf numFmtId="0" fontId="16" fillId="0" borderId="0" xfId="0" applyFont="1" applyFill="1" applyAlignment="1">
      <alignment horizontal="left" vertical="center"/>
    </xf>
    <xf numFmtId="0" fontId="0" fillId="0" borderId="0" xfId="0" applyFont="1" applyFill="1" applyAlignment="1">
      <alignment vertical="center" wrapText="1"/>
    </xf>
    <xf numFmtId="0" fontId="16" fillId="0" borderId="0" xfId="0" applyFont="1" applyFill="1" applyAlignment="1">
      <alignment vertical="center" wrapText="1"/>
    </xf>
    <xf numFmtId="0" fontId="0" fillId="0" borderId="34" xfId="0" applyBorder="1" applyAlignment="1">
      <alignment horizontal="left" vertical="center" wrapText="1"/>
    </xf>
    <xf numFmtId="0" fontId="0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0" borderId="35" xfId="0" applyFont="1" applyBorder="1" applyAlignment="1">
      <alignment vertical="center" wrapText="1"/>
    </xf>
    <xf numFmtId="0" fontId="0" fillId="0" borderId="37" xfId="0" applyBorder="1" applyAlignment="1">
      <alignment vertical="center" wrapText="1"/>
    </xf>
    <xf numFmtId="0" fontId="0" fillId="5" borderId="18" xfId="0" applyFont="1" applyFill="1" applyBorder="1" applyAlignment="1">
      <alignment vertical="center" wrapText="1"/>
    </xf>
    <xf numFmtId="0" fontId="0" fillId="6" borderId="19" xfId="0" applyFont="1" applyFill="1" applyBorder="1" applyAlignment="1">
      <alignment vertical="center" wrapText="1"/>
    </xf>
    <xf numFmtId="0" fontId="20" fillId="6" borderId="19" xfId="0" applyFont="1" applyFill="1" applyBorder="1" applyAlignment="1">
      <alignment vertical="center" wrapText="1"/>
    </xf>
    <xf numFmtId="0" fontId="0" fillId="0" borderId="0" xfId="0" applyFont="1" applyBorder="1" applyAlignment="1">
      <alignment vertical="center" wrapText="1"/>
    </xf>
    <xf numFmtId="0" fontId="16" fillId="0" borderId="0" xfId="0" applyFont="1" applyBorder="1" applyAlignment="1">
      <alignment vertical="center" wrapText="1"/>
    </xf>
    <xf numFmtId="0" fontId="16" fillId="0" borderId="8" xfId="0" applyFont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19" fillId="0" borderId="0" xfId="0" applyFont="1" applyBorder="1" applyAlignment="1">
      <alignment vertical="center"/>
    </xf>
    <xf numFmtId="0" fontId="8" fillId="0" borderId="0" xfId="0" applyFont="1" applyBorder="1" applyAlignment="1">
      <alignment vertical="center" wrapText="1"/>
    </xf>
    <xf numFmtId="0" fontId="22" fillId="0" borderId="0" xfId="0" applyFont="1" applyBorder="1" applyAlignment="1">
      <alignment vertical="center" wrapText="1"/>
    </xf>
    <xf numFmtId="3" fontId="0" fillId="0" borderId="0" xfId="0" applyNumberFormat="1" applyFont="1" applyBorder="1" applyAlignment="1">
      <alignment vertical="center"/>
    </xf>
    <xf numFmtId="167" fontId="0" fillId="0" borderId="39" xfId="0" applyNumberFormat="1" applyBorder="1" applyAlignment="1">
      <alignment vertical="center" wrapText="1"/>
    </xf>
    <xf numFmtId="3" fontId="20" fillId="0" borderId="40" xfId="0" applyNumberFormat="1" applyFont="1" applyBorder="1" applyAlignment="1">
      <alignment vertical="center" wrapText="1"/>
    </xf>
    <xf numFmtId="167" fontId="20" fillId="0" borderId="38" xfId="0" applyNumberFormat="1" applyFont="1" applyBorder="1" applyAlignment="1">
      <alignment vertical="center" wrapText="1"/>
    </xf>
    <xf numFmtId="167" fontId="20" fillId="0" borderId="32" xfId="0" applyNumberFormat="1" applyFont="1" applyBorder="1" applyAlignment="1">
      <alignment vertical="center" wrapText="1"/>
    </xf>
    <xf numFmtId="0" fontId="0" fillId="0" borderId="18" xfId="0" applyBorder="1" applyAlignment="1">
      <alignment wrapText="1"/>
    </xf>
    <xf numFmtId="3" fontId="20" fillId="0" borderId="41" xfId="0" applyNumberFormat="1" applyFont="1" applyBorder="1" applyAlignment="1">
      <alignment vertical="center" wrapText="1"/>
    </xf>
    <xf numFmtId="167" fontId="20" fillId="0" borderId="36" xfId="0" applyNumberFormat="1" applyFont="1" applyBorder="1" applyAlignment="1">
      <alignment vertical="center" wrapText="1"/>
    </xf>
    <xf numFmtId="3" fontId="20" fillId="0" borderId="31" xfId="0" applyNumberFormat="1" applyFont="1" applyBorder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168" fontId="20" fillId="0" borderId="33" xfId="0" applyNumberFormat="1" applyFont="1" applyBorder="1" applyAlignment="1">
      <alignment vertical="center" wrapText="1"/>
    </xf>
    <xf numFmtId="0" fontId="27" fillId="0" borderId="0" xfId="0" applyFont="1" applyAlignment="1">
      <alignment vertical="center"/>
    </xf>
    <xf numFmtId="0" fontId="27" fillId="0" borderId="0" xfId="0" applyFont="1" applyAlignment="1">
      <alignment horizontal="left" vertical="center"/>
    </xf>
    <xf numFmtId="0" fontId="9" fillId="0" borderId="0" xfId="0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43" xfId="0" applyBorder="1" applyAlignment="1">
      <alignment horizontal="left" vertical="center" wrapText="1"/>
    </xf>
    <xf numFmtId="0" fontId="0" fillId="0" borderId="22" xfId="0" applyBorder="1" applyAlignment="1">
      <alignment horizontal="left" vertical="center" wrapText="1"/>
    </xf>
    <xf numFmtId="3" fontId="20" fillId="0" borderId="44" xfId="0" applyNumberFormat="1" applyFont="1" applyBorder="1" applyAlignment="1">
      <alignment vertical="center" wrapText="1"/>
    </xf>
    <xf numFmtId="167" fontId="20" fillId="0" borderId="45" xfId="0" applyNumberFormat="1" applyFont="1" applyBorder="1" applyAlignment="1">
      <alignment vertical="center" wrapText="1"/>
    </xf>
    <xf numFmtId="0" fontId="0" fillId="0" borderId="13" xfId="0" applyBorder="1" applyAlignment="1">
      <alignment vertical="center" wrapText="1"/>
    </xf>
    <xf numFmtId="0" fontId="0" fillId="0" borderId="21" xfId="0" applyBorder="1" applyAlignment="1">
      <alignment vertical="center" wrapText="1"/>
    </xf>
    <xf numFmtId="0" fontId="0" fillId="0" borderId="20" xfId="0" applyBorder="1" applyAlignment="1">
      <alignment vertical="center" wrapText="1"/>
    </xf>
    <xf numFmtId="3" fontId="20" fillId="0" borderId="46" xfId="0" applyNumberFormat="1" applyFont="1" applyBorder="1" applyAlignment="1">
      <alignment vertical="center" wrapText="1"/>
    </xf>
    <xf numFmtId="0" fontId="0" fillId="0" borderId="35" xfId="0" applyBorder="1" applyAlignment="1">
      <alignment horizontal="left" vertical="center" wrapText="1"/>
    </xf>
    <xf numFmtId="0" fontId="0" fillId="0" borderId="5" xfId="0" applyBorder="1" applyAlignment="1">
      <alignment vertical="center" wrapText="1"/>
    </xf>
    <xf numFmtId="0" fontId="0" fillId="0" borderId="25" xfId="0" applyBorder="1" applyAlignment="1">
      <alignment vertical="center" wrapText="1"/>
    </xf>
    <xf numFmtId="0" fontId="0" fillId="0" borderId="26" xfId="0" applyBorder="1" applyAlignment="1">
      <alignment vertical="center" wrapText="1"/>
    </xf>
    <xf numFmtId="0" fontId="0" fillId="0" borderId="35" xfId="0" applyBorder="1" applyAlignment="1">
      <alignment horizontal="left" wrapText="1"/>
    </xf>
    <xf numFmtId="3" fontId="20" fillId="0" borderId="47" xfId="0" applyNumberFormat="1" applyFont="1" applyBorder="1" applyAlignment="1">
      <alignment vertical="center" wrapText="1"/>
    </xf>
    <xf numFmtId="0" fontId="0" fillId="0" borderId="37" xfId="0" applyBorder="1" applyAlignment="1">
      <alignment horizontal="left" vertical="center" wrapText="1"/>
    </xf>
    <xf numFmtId="0" fontId="0" fillId="0" borderId="29" xfId="0" applyBorder="1" applyAlignment="1">
      <alignment horizontal="left" vertical="center" wrapText="1"/>
    </xf>
    <xf numFmtId="0" fontId="0" fillId="0" borderId="30" xfId="0" pivotButton="1" applyBorder="1" applyAlignment="1">
      <alignment wrapText="1"/>
    </xf>
    <xf numFmtId="0" fontId="0" fillId="0" borderId="30" xfId="0" applyBorder="1" applyAlignment="1">
      <alignment horizontal="left" wrapText="1"/>
    </xf>
    <xf numFmtId="0" fontId="30" fillId="0" borderId="0" xfId="0" applyFont="1" applyFill="1" applyAlignment="1">
      <alignment horizontal="left" vertical="center" wrapText="1"/>
    </xf>
    <xf numFmtId="0" fontId="31" fillId="0" borderId="0" xfId="0" applyFont="1" applyFill="1" applyAlignment="1">
      <alignment horizontal="center" vertical="center" wrapText="1"/>
    </xf>
    <xf numFmtId="0" fontId="32" fillId="0" borderId="0" xfId="0" applyFont="1" applyBorder="1" applyAlignment="1">
      <alignment vertical="center" wrapText="1"/>
    </xf>
    <xf numFmtId="168" fontId="20" fillId="0" borderId="48" xfId="0" applyNumberFormat="1" applyFont="1" applyBorder="1" applyAlignment="1">
      <alignment vertical="center" wrapText="1"/>
    </xf>
    <xf numFmtId="167" fontId="0" fillId="0" borderId="36" xfId="0" applyNumberFormat="1" applyBorder="1" applyAlignment="1">
      <alignment wrapText="1"/>
    </xf>
    <xf numFmtId="167" fontId="0" fillId="0" borderId="42" xfId="0" applyNumberFormat="1" applyBorder="1" applyAlignment="1">
      <alignment wrapText="1"/>
    </xf>
    <xf numFmtId="167" fontId="0" fillId="0" borderId="32" xfId="0" applyNumberFormat="1" applyBorder="1" applyAlignment="1">
      <alignment vertical="center" wrapText="1"/>
    </xf>
    <xf numFmtId="167" fontId="0" fillId="0" borderId="45" xfId="0" applyNumberFormat="1" applyBorder="1" applyAlignment="1">
      <alignment vertical="center" wrapText="1"/>
    </xf>
    <xf numFmtId="167" fontId="0" fillId="0" borderId="38" xfId="0" applyNumberFormat="1" applyBorder="1" applyAlignment="1">
      <alignment vertical="center" wrapText="1"/>
    </xf>
    <xf numFmtId="169" fontId="0" fillId="0" borderId="38" xfId="0" applyNumberFormat="1" applyBorder="1" applyAlignment="1">
      <alignment vertical="center" wrapText="1"/>
    </xf>
    <xf numFmtId="169" fontId="0" fillId="0" borderId="39" xfId="0" applyNumberFormat="1" applyBorder="1" applyAlignment="1">
      <alignment vertical="center" wrapText="1"/>
    </xf>
    <xf numFmtId="168" fontId="0" fillId="0" borderId="48" xfId="0" applyNumberFormat="1" applyBorder="1" applyAlignment="1">
      <alignment vertical="center" wrapText="1"/>
    </xf>
    <xf numFmtId="169" fontId="0" fillId="0" borderId="36" xfId="0" applyNumberFormat="1" applyBorder="1" applyAlignment="1">
      <alignment wrapText="1"/>
    </xf>
    <xf numFmtId="169" fontId="0" fillId="0" borderId="42" xfId="0" applyNumberFormat="1" applyBorder="1" applyAlignment="1">
      <alignment wrapText="1"/>
    </xf>
    <xf numFmtId="0" fontId="19" fillId="0" borderId="0" xfId="0" applyFont="1" applyFill="1" applyAlignment="1">
      <alignment vertical="center" wrapText="1"/>
    </xf>
    <xf numFmtId="0" fontId="24" fillId="0" borderId="0" xfId="0" applyFont="1" applyAlignment="1">
      <alignment horizontal="center" vertical="center" wrapText="1"/>
    </xf>
    <xf numFmtId="0" fontId="19" fillId="0" borderId="0" xfId="0" applyFont="1" applyAlignment="1">
      <alignment vertical="center" wrapText="1"/>
    </xf>
    <xf numFmtId="0" fontId="19" fillId="0" borderId="0" xfId="0" applyFont="1" applyBorder="1" applyAlignment="1">
      <alignment vertical="center"/>
    </xf>
    <xf numFmtId="0" fontId="16" fillId="0" borderId="0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3" fontId="20" fillId="0" borderId="0" xfId="0" applyNumberFormat="1" applyFont="1" applyBorder="1" applyAlignment="1">
      <alignment vertical="center" wrapText="1"/>
    </xf>
    <xf numFmtId="3" fontId="0" fillId="0" borderId="0" xfId="0" applyNumberFormat="1" applyBorder="1" applyAlignment="1">
      <alignment wrapText="1"/>
    </xf>
    <xf numFmtId="0" fontId="0" fillId="0" borderId="16" xfId="0" pivotButton="1" applyBorder="1" applyAlignment="1">
      <alignment vertical="center" wrapText="1"/>
    </xf>
    <xf numFmtId="3" fontId="0" fillId="0" borderId="47" xfId="0" applyNumberFormat="1" applyBorder="1" applyAlignment="1">
      <alignment vertical="center" wrapText="1"/>
    </xf>
    <xf numFmtId="3" fontId="0" fillId="0" borderId="49" xfId="0" applyNumberFormat="1" applyBorder="1" applyAlignment="1">
      <alignment vertical="center" wrapText="1"/>
    </xf>
    <xf numFmtId="0" fontId="0" fillId="0" borderId="12" xfId="0" pivotButton="1" applyBorder="1" applyAlignment="1">
      <alignment vertical="center" wrapText="1"/>
    </xf>
    <xf numFmtId="0" fontId="18" fillId="0" borderId="0" xfId="0" applyFont="1" applyAlignment="1">
      <alignment vertical="center" wrapText="1"/>
    </xf>
    <xf numFmtId="0" fontId="0" fillId="0" borderId="34" xfId="0" pivotButton="1" applyBorder="1" applyAlignment="1">
      <alignment vertical="center" wrapText="1"/>
    </xf>
    <xf numFmtId="0" fontId="0" fillId="0" borderId="13" xfId="0" pivotButton="1" applyBorder="1" applyAlignment="1">
      <alignment vertical="center" wrapText="1"/>
    </xf>
    <xf numFmtId="0" fontId="0" fillId="0" borderId="5" xfId="0" pivotButton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horizontal="left" wrapText="1"/>
    </xf>
    <xf numFmtId="167" fontId="0" fillId="0" borderId="0" xfId="0" applyNumberFormat="1" applyBorder="1" applyAlignment="1">
      <alignment wrapText="1"/>
    </xf>
    <xf numFmtId="3" fontId="0" fillId="0" borderId="40" xfId="0" applyNumberFormat="1" applyBorder="1" applyAlignment="1">
      <alignment vertical="center" wrapText="1"/>
    </xf>
    <xf numFmtId="3" fontId="20" fillId="0" borderId="49" xfId="0" applyNumberFormat="1" applyFont="1" applyBorder="1" applyAlignment="1">
      <alignment vertical="center" wrapText="1"/>
    </xf>
    <xf numFmtId="3" fontId="20" fillId="0" borderId="50" xfId="0" applyNumberFormat="1" applyFont="1" applyBorder="1" applyAlignment="1">
      <alignment vertical="center" wrapText="1"/>
    </xf>
    <xf numFmtId="167" fontId="21" fillId="0" borderId="0" xfId="0" applyNumberFormat="1" applyFont="1" applyBorder="1" applyAlignment="1">
      <alignment vertical="center" wrapText="1"/>
    </xf>
    <xf numFmtId="3" fontId="0" fillId="0" borderId="31" xfId="0" applyNumberFormat="1" applyBorder="1" applyAlignment="1">
      <alignment vertical="center" wrapText="1"/>
    </xf>
    <xf numFmtId="3" fontId="0" fillId="0" borderId="44" xfId="0" applyNumberFormat="1" applyBorder="1" applyAlignment="1">
      <alignment vertical="center" wrapText="1"/>
    </xf>
    <xf numFmtId="3" fontId="0" fillId="0" borderId="41" xfId="0" applyNumberFormat="1" applyBorder="1" applyAlignment="1">
      <alignment wrapText="1"/>
    </xf>
    <xf numFmtId="3" fontId="0" fillId="0" borderId="46" xfId="0" applyNumberFormat="1" applyBorder="1" applyAlignment="1">
      <alignment wrapText="1"/>
    </xf>
    <xf numFmtId="0" fontId="0" fillId="0" borderId="5" xfId="0" pivotButton="1" applyBorder="1" applyAlignment="1">
      <alignment wrapText="1"/>
    </xf>
    <xf numFmtId="0" fontId="0" fillId="0" borderId="26" xfId="0" applyBorder="1" applyAlignment="1">
      <alignment wrapText="1"/>
    </xf>
    <xf numFmtId="0" fontId="0" fillId="0" borderId="6" xfId="0" pivotButton="1" applyBorder="1" applyAlignment="1">
      <alignment wrapText="1"/>
    </xf>
    <xf numFmtId="0" fontId="0" fillId="0" borderId="11" xfId="0" applyBorder="1" applyAlignment="1">
      <alignment wrapText="1"/>
    </xf>
    <xf numFmtId="0" fontId="0" fillId="0" borderId="6" xfId="0" applyBorder="1" applyAlignment="1">
      <alignment wrapText="1"/>
    </xf>
    <xf numFmtId="0" fontId="0" fillId="0" borderId="6" xfId="0" applyBorder="1" applyAlignment="1">
      <alignment horizontal="left" wrapText="1"/>
    </xf>
    <xf numFmtId="3" fontId="0" fillId="0" borderId="49" xfId="0" applyNumberFormat="1" applyBorder="1" applyAlignment="1">
      <alignment wrapText="1"/>
    </xf>
    <xf numFmtId="168" fontId="0" fillId="0" borderId="33" xfId="0" applyNumberFormat="1" applyBorder="1" applyAlignment="1">
      <alignment wrapText="1"/>
    </xf>
    <xf numFmtId="0" fontId="0" fillId="0" borderId="34" xfId="0" applyBorder="1" applyAlignment="1">
      <alignment horizontal="left" wrapText="1"/>
    </xf>
    <xf numFmtId="167" fontId="20" fillId="0" borderId="0" xfId="0" applyNumberFormat="1" applyFont="1" applyBorder="1" applyAlignment="1">
      <alignment vertical="center" wrapText="1"/>
    </xf>
    <xf numFmtId="169" fontId="20" fillId="0" borderId="0" xfId="0" applyNumberFormat="1" applyFont="1" applyBorder="1" applyAlignment="1">
      <alignment wrapText="1"/>
    </xf>
    <xf numFmtId="169" fontId="20" fillId="0" borderId="0" xfId="0" applyNumberFormat="1" applyFont="1" applyBorder="1" applyAlignment="1">
      <alignment vertical="center" wrapText="1"/>
    </xf>
    <xf numFmtId="3" fontId="0" fillId="0" borderId="50" xfId="0" applyNumberFormat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49" fontId="0" fillId="0" borderId="0" xfId="0" applyNumberFormat="1" applyFont="1"/>
    <xf numFmtId="49" fontId="9" fillId="0" borderId="0" xfId="0" applyNumberFormat="1" applyFont="1" applyAlignment="1"/>
    <xf numFmtId="49" fontId="0" fillId="0" borderId="0" xfId="0" applyNumberFormat="1" applyFont="1" applyAlignment="1" applyProtection="1">
      <alignment vertical="center" wrapText="1"/>
    </xf>
    <xf numFmtId="0" fontId="10" fillId="0" borderId="0" xfId="0" applyFont="1" applyAlignment="1">
      <alignment horizontal="left"/>
    </xf>
    <xf numFmtId="0" fontId="0" fillId="0" borderId="51" xfId="0" applyBorder="1" applyAlignment="1" applyProtection="1">
      <alignment vertical="center" wrapText="1"/>
    </xf>
    <xf numFmtId="0" fontId="0" fillId="0" borderId="52" xfId="0" applyBorder="1" applyAlignment="1" applyProtection="1">
      <alignment vertical="center" wrapText="1"/>
    </xf>
    <xf numFmtId="0" fontId="0" fillId="0" borderId="53" xfId="0" applyBorder="1" applyAlignment="1" applyProtection="1">
      <alignment vertical="center" wrapText="1"/>
    </xf>
    <xf numFmtId="3" fontId="0" fillId="0" borderId="54" xfId="0" applyNumberFormat="1" applyBorder="1" applyAlignment="1" applyProtection="1">
      <alignment vertical="center" wrapText="1"/>
    </xf>
    <xf numFmtId="3" fontId="0" fillId="0" borderId="55" xfId="0" applyNumberFormat="1" applyBorder="1" applyAlignment="1" applyProtection="1">
      <alignment vertical="center" wrapText="1"/>
    </xf>
    <xf numFmtId="3" fontId="0" fillId="0" borderId="56" xfId="0" applyNumberFormat="1" applyBorder="1" applyAlignment="1" applyProtection="1">
      <alignment vertical="center" wrapText="1"/>
    </xf>
    <xf numFmtId="3" fontId="0" fillId="0" borderId="57" xfId="0" applyNumberFormat="1" applyBorder="1" applyAlignment="1" applyProtection="1">
      <alignment vertical="center" wrapText="1"/>
    </xf>
    <xf numFmtId="3" fontId="0" fillId="0" borderId="58" xfId="0" applyNumberFormat="1" applyBorder="1" applyAlignment="1" applyProtection="1">
      <alignment vertical="center" wrapText="1"/>
    </xf>
    <xf numFmtId="3" fontId="0" fillId="0" borderId="59" xfId="0" applyNumberFormat="1" applyBorder="1" applyAlignment="1" applyProtection="1">
      <alignment vertical="center" wrapText="1"/>
    </xf>
    <xf numFmtId="0" fontId="0" fillId="7" borderId="0" xfId="0" applyFont="1" applyFill="1" applyAlignment="1">
      <alignment vertical="center" wrapText="1"/>
    </xf>
    <xf numFmtId="0" fontId="18" fillId="0" borderId="0" xfId="0" applyFont="1" applyFill="1" applyAlignment="1">
      <alignment vertical="center" wrapText="1"/>
    </xf>
    <xf numFmtId="167" fontId="20" fillId="0" borderId="39" xfId="0" applyNumberFormat="1" applyFont="1" applyBorder="1" applyAlignment="1">
      <alignment vertical="center" wrapText="1"/>
    </xf>
    <xf numFmtId="167" fontId="20" fillId="0" borderId="42" xfId="0" applyNumberFormat="1" applyFont="1" applyBorder="1" applyAlignment="1">
      <alignment vertical="center" wrapText="1"/>
    </xf>
    <xf numFmtId="0" fontId="0" fillId="0" borderId="30" xfId="0" pivotButton="1" applyBorder="1" applyAlignment="1">
      <alignment vertical="center" wrapText="1"/>
    </xf>
    <xf numFmtId="0" fontId="0" fillId="0" borderId="30" xfId="0" applyBorder="1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 wrapText="1"/>
    </xf>
    <xf numFmtId="0" fontId="33" fillId="0" borderId="0" xfId="0" applyFont="1" applyBorder="1" applyAlignment="1">
      <alignment vertical="center" wrapText="1"/>
    </xf>
    <xf numFmtId="0" fontId="33" fillId="0" borderId="0" xfId="0" pivotButton="1" applyFont="1" applyBorder="1" applyAlignment="1">
      <alignment vertical="center" wrapText="1"/>
    </xf>
    <xf numFmtId="0" fontId="33" fillId="0" borderId="7" xfId="0" pivotButton="1" applyFont="1" applyBorder="1" applyAlignment="1">
      <alignment vertical="center" wrapText="1"/>
    </xf>
    <xf numFmtId="0" fontId="33" fillId="0" borderId="7" xfId="0" applyFont="1" applyBorder="1" applyAlignment="1">
      <alignment vertical="center" wrapText="1"/>
    </xf>
    <xf numFmtId="0" fontId="33" fillId="0" borderId="10" xfId="0" applyFont="1" applyBorder="1" applyAlignment="1">
      <alignment vertical="center" wrapText="1"/>
    </xf>
    <xf numFmtId="0" fontId="33" fillId="0" borderId="17" xfId="0" applyFont="1" applyBorder="1" applyAlignment="1">
      <alignment horizontal="left" vertical="center" wrapText="1"/>
    </xf>
    <xf numFmtId="0" fontId="33" fillId="0" borderId="13" xfId="0" pivotButton="1" applyFont="1" applyBorder="1" applyAlignment="1">
      <alignment vertical="center" wrapText="1"/>
    </xf>
    <xf numFmtId="0" fontId="33" fillId="0" borderId="20" xfId="0" applyFont="1" applyBorder="1" applyAlignment="1">
      <alignment vertical="center" wrapText="1"/>
    </xf>
    <xf numFmtId="0" fontId="33" fillId="0" borderId="17" xfId="0" pivotButton="1" applyFont="1" applyBorder="1" applyAlignment="1">
      <alignment vertical="center" wrapText="1"/>
    </xf>
    <xf numFmtId="0" fontId="33" fillId="0" borderId="13" xfId="0" applyFont="1" applyBorder="1" applyAlignment="1">
      <alignment vertical="center" wrapText="1"/>
    </xf>
    <xf numFmtId="0" fontId="33" fillId="0" borderId="21" xfId="0" applyFont="1" applyBorder="1" applyAlignment="1">
      <alignment vertical="center" wrapText="1"/>
    </xf>
    <xf numFmtId="167" fontId="33" fillId="0" borderId="32" xfId="0" applyNumberFormat="1" applyFont="1" applyBorder="1" applyAlignment="1">
      <alignment vertical="center" wrapText="1"/>
    </xf>
    <xf numFmtId="0" fontId="33" fillId="0" borderId="8" xfId="0" applyFont="1" applyBorder="1" applyAlignment="1">
      <alignment vertical="center" wrapText="1"/>
    </xf>
    <xf numFmtId="0" fontId="33" fillId="0" borderId="30" xfId="0" pivotButton="1" applyFont="1" applyBorder="1" applyAlignment="1">
      <alignment vertical="center" wrapText="1"/>
    </xf>
    <xf numFmtId="0" fontId="33" fillId="0" borderId="30" xfId="0" applyFont="1" applyBorder="1" applyAlignment="1">
      <alignment vertical="center" wrapText="1"/>
    </xf>
    <xf numFmtId="0" fontId="33" fillId="0" borderId="5" xfId="0" pivotButton="1" applyFont="1" applyBorder="1" applyAlignment="1">
      <alignment vertical="center" wrapText="1"/>
    </xf>
    <xf numFmtId="0" fontId="33" fillId="0" borderId="26" xfId="0" applyFont="1" applyBorder="1" applyAlignment="1">
      <alignment vertical="center" wrapText="1"/>
    </xf>
    <xf numFmtId="0" fontId="33" fillId="0" borderId="5" xfId="0" applyFont="1" applyBorder="1" applyAlignment="1">
      <alignment vertical="center" wrapText="1"/>
    </xf>
    <xf numFmtId="0" fontId="33" fillId="0" borderId="25" xfId="0" applyFont="1" applyBorder="1" applyAlignment="1">
      <alignment vertical="center" wrapText="1"/>
    </xf>
    <xf numFmtId="167" fontId="33" fillId="0" borderId="42" xfId="0" applyNumberFormat="1" applyFont="1" applyBorder="1" applyAlignment="1">
      <alignment vertical="center" wrapText="1"/>
    </xf>
    <xf numFmtId="3" fontId="33" fillId="0" borderId="31" xfId="0" applyNumberFormat="1" applyFont="1" applyBorder="1" applyAlignment="1">
      <alignment vertical="center" wrapText="1"/>
    </xf>
    <xf numFmtId="3" fontId="33" fillId="0" borderId="46" xfId="0" applyNumberFormat="1" applyFont="1" applyBorder="1" applyAlignment="1">
      <alignment vertical="center" wrapText="1"/>
    </xf>
    <xf numFmtId="0" fontId="18" fillId="0" borderId="0" xfId="0" applyFont="1" applyAlignment="1">
      <alignment horizontal="center" vertical="center" wrapText="1"/>
    </xf>
    <xf numFmtId="0" fontId="19" fillId="0" borderId="0" xfId="0" applyFont="1" applyAlignment="1">
      <alignment vertical="center" wrapText="1"/>
    </xf>
    <xf numFmtId="0" fontId="23" fillId="0" borderId="0" xfId="0" applyFont="1" applyAlignment="1">
      <alignment vertical="center" wrapText="1"/>
    </xf>
    <xf numFmtId="0" fontId="23" fillId="0" borderId="0" xfId="0" applyFont="1" applyFill="1" applyAlignment="1">
      <alignment vertical="center" wrapText="1"/>
    </xf>
    <xf numFmtId="0" fontId="19" fillId="0" borderId="0" xfId="0" applyFont="1" applyFill="1" applyAlignment="1">
      <alignment vertical="center" wrapText="1"/>
    </xf>
    <xf numFmtId="0" fontId="17" fillId="0" borderId="0" xfId="0" applyFont="1" applyBorder="1" applyAlignment="1">
      <alignment vertical="center" wrapText="1"/>
    </xf>
    <xf numFmtId="0" fontId="18" fillId="0" borderId="0" xfId="0" applyFont="1" applyBorder="1" applyAlignment="1">
      <alignment horizontal="center" vertical="center" wrapText="1"/>
    </xf>
    <xf numFmtId="0" fontId="16" fillId="0" borderId="0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25" fillId="0" borderId="0" xfId="0" applyFont="1" applyBorder="1" applyAlignment="1">
      <alignment horizontal="right" vertical="center"/>
    </xf>
    <xf numFmtId="0" fontId="25" fillId="0" borderId="0" xfId="0" applyFont="1" applyFill="1" applyBorder="1" applyAlignment="1">
      <alignment horizontal="right" vertical="center"/>
    </xf>
    <xf numFmtId="0" fontId="17" fillId="0" borderId="0" xfId="0" applyFont="1" applyBorder="1" applyAlignment="1">
      <alignment vertical="center"/>
    </xf>
    <xf numFmtId="0" fontId="24" fillId="0" borderId="0" xfId="0" applyFont="1" applyAlignment="1">
      <alignment horizontal="center" vertical="center" wrapText="1"/>
    </xf>
    <xf numFmtId="0" fontId="19" fillId="0" borderId="0" xfId="0" applyFont="1" applyBorder="1" applyAlignment="1">
      <alignment vertical="center"/>
    </xf>
    <xf numFmtId="0" fontId="7" fillId="2" borderId="1" xfId="0" applyFont="1" applyFill="1" applyBorder="1" applyAlignment="1" applyProtection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10" fillId="0" borderId="0" xfId="0" quotePrefix="1" applyFont="1" applyAlignment="1" applyProtection="1">
      <alignment vertical="center" wrapText="1"/>
    </xf>
    <xf numFmtId="0" fontId="11" fillId="0" borderId="0" xfId="0" applyFont="1" applyAlignment="1" applyProtection="1">
      <alignment vertical="center" wrapText="1"/>
    </xf>
    <xf numFmtId="0" fontId="11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49" fontId="4" fillId="3" borderId="1" xfId="0" applyNumberFormat="1" applyFont="1" applyFill="1" applyBorder="1" applyAlignment="1">
      <alignment horizontal="center"/>
    </xf>
    <xf numFmtId="49" fontId="4" fillId="3" borderId="3" xfId="0" applyNumberFormat="1" applyFont="1" applyFill="1" applyBorder="1" applyAlignment="1">
      <alignment horizontal="center"/>
    </xf>
    <xf numFmtId="0" fontId="4" fillId="3" borderId="1" xfId="0" applyFont="1" applyFill="1" applyBorder="1" applyAlignment="1" applyProtection="1">
      <alignment horizontal="center" vertical="center" wrapText="1"/>
    </xf>
    <xf numFmtId="0" fontId="4" fillId="3" borderId="3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 applyProtection="1">
      <alignment horizontal="center" vertical="center" wrapText="1"/>
    </xf>
    <xf numFmtId="0" fontId="0" fillId="0" borderId="3" xfId="0" applyBorder="1" applyAlignment="1" applyProtection="1">
      <alignment horizontal="center" vertical="center" wrapText="1"/>
    </xf>
    <xf numFmtId="164" fontId="3" fillId="2" borderId="1" xfId="0" applyNumberFormat="1" applyFont="1" applyFill="1" applyBorder="1" applyAlignment="1" applyProtection="1">
      <alignment horizontal="center" vertical="center" wrapText="1"/>
    </xf>
    <xf numFmtId="0" fontId="0" fillId="0" borderId="2" xfId="0" applyBorder="1" applyAlignment="1"/>
    <xf numFmtId="0" fontId="0" fillId="0" borderId="3" xfId="0" applyBorder="1" applyAlignment="1"/>
    <xf numFmtId="0" fontId="6" fillId="2" borderId="1" xfId="0" applyFont="1" applyFill="1" applyBorder="1" applyAlignment="1" applyProtection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28" fillId="0" borderId="0" xfId="0" applyFont="1" applyAlignment="1">
      <alignment horizontal="right" vertical="center"/>
    </xf>
    <xf numFmtId="0" fontId="29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27" fillId="0" borderId="0" xfId="0" applyFont="1" applyAlignment="1">
      <alignment horizontal="left" vertical="center"/>
    </xf>
  </cellXfs>
  <cellStyles count="2">
    <cellStyle name="Normal" xfId="0" builtinId="0"/>
    <cellStyle name="Normal 2" xfId="1" xr:uid="{00000000-0005-0000-0000-000001000000}"/>
  </cellStyles>
  <dxfs count="30405">
    <dxf>
      <alignment horizontal="general" vertical="center" textRotation="0" wrapText="1" indent="0" justifyLastLine="0" shrinkToFit="0" readingOrder="0"/>
      <protection locked="1" hidden="0"/>
    </dxf>
    <dxf>
      <alignment horizontal="general" vertical="center" textRotation="0" wrapText="1" indent="0" justifyLastLine="0" shrinkToFit="0" readingOrder="0"/>
      <protection locked="1" hidden="0"/>
    </dxf>
    <dxf>
      <alignment horizontal="general" vertical="center" textRotation="0" wrapText="1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protection locked="1" hidden="0"/>
    </dxf>
    <dxf>
      <numFmt numFmtId="166" formatCode="yyyy/mm/dd;@"/>
    </dxf>
    <dxf>
      <alignment vertical="center" readingOrder="0"/>
    </dxf>
    <dxf>
      <numFmt numFmtId="166" formatCode="yyyy/mm/dd;@"/>
    </dxf>
    <dxf>
      <alignment vertical="center" readingOrder="0"/>
    </dxf>
    <dxf>
      <numFmt numFmtId="166" formatCode="yyyy/mm/dd;@"/>
    </dxf>
    <dxf>
      <alignment vertical="center" readingOrder="0"/>
    </dxf>
    <dxf>
      <numFmt numFmtId="166" formatCode="yyyy/mm/dd;@"/>
    </dxf>
    <dxf>
      <alignment vertical="center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scheme val="none"/>
      </font>
    </dxf>
    <dxf>
      <alignment horizontal="general" vertical="center" textRotation="0" wrapText="1" indent="0" justifyLastLine="0" shrinkToFit="0" readingOrder="0"/>
      <protection locked="1" hidden="0"/>
    </dxf>
    <dxf>
      <numFmt numFmtId="30" formatCode="@"/>
      <alignment horizontal="general" vertical="center" textRotation="0" wrapText="1" indent="0" justifyLastLine="0" shrinkToFit="0" readingOrder="0"/>
      <protection locked="1" hidden="0"/>
    </dxf>
    <dxf>
      <alignment horizontal="general" vertical="center" textRotation="0" wrapText="1" indent="0" justifyLastLine="0" shrinkToFit="0" readingOrder="0"/>
      <protection locked="1" hidden="0"/>
    </dxf>
    <dxf>
      <numFmt numFmtId="30" formatCode="@"/>
      <alignment horizontal="center" vertical="center" textRotation="0" wrapText="1" indent="0" justifyLastLine="0" shrinkToFit="0" readingOrder="0"/>
      <protection locked="1" hidden="0"/>
    </dxf>
    <dxf>
      <alignment horizontal="general" vertical="center" textRotation="0" wrapText="1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1" indent="0" justifyLastLine="0" shrinkToFit="0" readingOrder="0"/>
      <protection locked="1" hidden="0"/>
    </dxf>
    <dxf>
      <numFmt numFmtId="166" formatCode="yyyy/mm/dd;@"/>
    </dxf>
    <dxf>
      <numFmt numFmtId="166" formatCode="yyyy/mm/dd;@"/>
    </dxf>
    <dxf>
      <numFmt numFmtId="166" formatCode="yyyy/mm/dd;@"/>
    </dxf>
    <dxf>
      <numFmt numFmtId="166" formatCode="yyyy/mm/dd;@"/>
    </dxf>
    <dxf>
      <numFmt numFmtId="166" formatCode="yyyy/mm/dd;@"/>
    </dxf>
    <dxf>
      <numFmt numFmtId="166" formatCode="yyyy/mm/dd;@"/>
    </dxf>
    <dxf>
      <numFmt numFmtId="166" formatCode="yyyy/mm/dd;@"/>
    </dxf>
    <dxf>
      <numFmt numFmtId="166" formatCode="yyyy/mm/dd;@"/>
    </dxf>
    <dxf>
      <numFmt numFmtId="166" formatCode="yyyy/mm/dd;@"/>
    </dxf>
    <dxf>
      <protection locked="1"/>
    </dxf>
    <dxf>
      <protection locked="1"/>
    </dxf>
    <dxf>
      <numFmt numFmtId="165" formatCode="00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vertical="center" readingOrder="0"/>
    </dxf>
    <dxf>
      <alignment horizontal="general" readingOrder="0"/>
    </dxf>
    <dxf>
      <protection locked="1"/>
    </dxf>
    <dxf>
      <protection locked="1"/>
    </dxf>
    <dxf>
      <protection locked="1"/>
    </dxf>
    <dxf>
      <protection locked="1"/>
    </dxf>
    <dxf>
      <numFmt numFmtId="3" formatCode="#,##0"/>
    </dxf>
    <dxf>
      <numFmt numFmtId="164" formatCode="0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numFmt numFmtId="19" formatCode="yyyy/mm/dd"/>
    </dxf>
    <dxf>
      <numFmt numFmtId="166" formatCode="yyyy/mm/dd;@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protection locked="1"/>
    </dxf>
    <dxf>
      <protection locked="1"/>
    </dxf>
    <dxf>
      <numFmt numFmtId="165" formatCode="00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font>
        <i/>
      </font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/>
      </border>
    </dxf>
    <dxf>
      <border>
        <bottom/>
      </border>
    </dxf>
    <dxf>
      <font>
        <color rgb="FFF7EFFF"/>
      </font>
    </dxf>
    <dxf>
      <font>
        <color rgb="FFF7EFFF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hair">
          <color rgb="FF4472C4"/>
        </left>
      </border>
    </dxf>
    <dxf>
      <border>
        <left style="hair">
          <color indexed="6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hair">
          <color rgb="FF4472C4"/>
        </left>
      </border>
    </dxf>
    <dxf>
      <border>
        <left style="hair">
          <color indexed="6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hair">
          <color rgb="FF4472C4"/>
        </left>
      </border>
    </dxf>
    <dxf>
      <border>
        <left style="hair">
          <color indexed="6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hair">
          <color rgb="FF4472C4"/>
        </left>
      </border>
    </dxf>
    <dxf>
      <border>
        <left style="hair">
          <color indexed="6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font>
        <color auto="1"/>
      </font>
    </dxf>
    <dxf>
      <font>
        <color rgb="FFF7EFFF"/>
      </font>
    </dxf>
    <dxf>
      <font>
        <color rgb="FFF7EFFF"/>
      </font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hair">
          <color rgb="FF4472C4"/>
        </right>
      </border>
    </dxf>
    <dxf>
      <border>
        <right style="hair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hair">
          <color rgb="FF4472C4"/>
        </right>
      </border>
    </dxf>
    <dxf>
      <border>
        <right style="hair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167" formatCode="[Color10]&quot; ▲&quot;* \+0.0%;[Red]&quot; ▼&quot;* \-0.0%;[Color10]0.0%"/>
    </dxf>
    <dxf>
      <font>
        <color rgb="FFF7EFFF"/>
      </font>
    </dxf>
    <dxf>
      <font>
        <color rgb="FFF7EFFF"/>
      </font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hair">
          <color rgb="FF4472C4"/>
        </right>
      </border>
    </dxf>
    <dxf>
      <border>
        <right style="hair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rgb="FF4472C4"/>
        </right>
      </border>
    </dxf>
    <dxf>
      <border>
        <right style="hair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hair">
          <color rgb="FF4472C4"/>
        </right>
      </border>
    </dxf>
    <dxf>
      <border>
        <right style="hair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auto="1"/>
        </right>
      </border>
    </dxf>
    <dxf>
      <border>
        <right style="hair">
          <color auto="1"/>
        </right>
      </border>
    </dxf>
    <dxf>
      <border>
        <right style="hair">
          <color auto="1"/>
        </right>
      </border>
    </dxf>
    <dxf>
      <border>
        <right style="hair">
          <color auto="1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hair">
          <color rgb="FF4472C4"/>
        </right>
      </border>
    </dxf>
    <dxf>
      <border>
        <right style="hair">
          <color indexed="64"/>
        </right>
      </border>
    </dxf>
    <dxf>
      <border>
        <right style="hair">
          <color rgb="FF4472C4"/>
        </right>
      </border>
    </dxf>
    <dxf>
      <border>
        <right style="hair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3" formatCode="#,##0"/>
    </dxf>
    <dxf>
      <border>
        <right style="hair">
          <color rgb="FF4472C4"/>
        </right>
      </border>
    </dxf>
    <dxf>
      <border>
        <right style="hair">
          <color indexed="64"/>
        </right>
      </border>
    </dxf>
    <dxf>
      <border>
        <right style="thin">
          <color indexed="64"/>
        </right>
      </border>
    </dxf>
    <dxf>
      <border>
        <right style="hair">
          <color rgb="FF4472C4"/>
        </right>
      </border>
    </dxf>
    <dxf>
      <border>
        <right style="hair">
          <color indexed="64"/>
        </right>
      </border>
    </dxf>
    <dxf>
      <border>
        <right style="thin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hair">
          <color rgb="FF4472C4"/>
        </right>
      </border>
    </dxf>
    <dxf>
      <border>
        <right style="hair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left style="medium">
          <color rgb="FF4472C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vertical/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auto="1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auto="1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auto="1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thin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/>
      </border>
    </dxf>
    <dxf>
      <border>
        <left/>
      </border>
    </dxf>
    <dxf>
      <border>
        <left/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left/>
      </border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/>
      </border>
    </dxf>
    <dxf>
      <border>
        <bottom/>
      </border>
    </dxf>
    <dxf>
      <font>
        <color rgb="FFF7EFFF"/>
      </font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hair">
          <color rgb="FF7030A0"/>
        </left>
      </border>
    </dxf>
    <dxf>
      <border>
        <left style="hair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hair">
          <color rgb="FF7030A0"/>
        </left>
      </border>
    </dxf>
    <dxf>
      <border>
        <left style="hair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hair">
          <color rgb="FF7030A0"/>
        </right>
      </border>
    </dxf>
    <dxf>
      <border>
        <right style="hair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hair">
          <color rgb="FF7030A0"/>
        </right>
      </border>
    </dxf>
    <dxf>
      <border>
        <right style="hair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hair">
          <color rgb="FF7030A0"/>
        </right>
      </border>
    </dxf>
    <dxf>
      <border>
        <right style="hair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hair">
          <color rgb="FF7030A0"/>
        </right>
      </border>
    </dxf>
    <dxf>
      <border>
        <right style="hair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167" formatCode="[Color10]&quot; ▲&quot;* \+0.0%;[Red]&quot; ▼&quot;* \-0.0%;[Color10]0.0%"/>
    </dxf>
    <dxf>
      <font>
        <color auto="1"/>
      </font>
    </dxf>
    <dxf>
      <font>
        <color rgb="FFF7EFFF"/>
      </font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hair">
          <color rgb="FF7030A0"/>
        </right>
      </border>
    </dxf>
    <dxf>
      <border>
        <right style="hair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hair">
          <color rgb="FF7030A0"/>
        </right>
      </border>
    </dxf>
    <dxf>
      <border>
        <right style="hair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hair">
          <color rgb="FF7030A0"/>
        </right>
      </border>
    </dxf>
    <dxf>
      <border>
        <right style="hair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rgb="FF7030A0"/>
        </right>
      </border>
    </dxf>
    <dxf>
      <border>
        <right style="hair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hair">
          <color rgb="FF7030A0"/>
        </right>
      </border>
    </dxf>
    <dxf>
      <border>
        <right style="hair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auto="1"/>
        </right>
      </border>
    </dxf>
    <dxf>
      <border>
        <right style="hair">
          <color auto="1"/>
        </right>
      </border>
    </dxf>
    <dxf>
      <border>
        <right style="hair">
          <color auto="1"/>
        </right>
      </border>
    </dxf>
    <dxf>
      <border>
        <right style="hair">
          <color auto="1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auto="1"/>
      </font>
    </dxf>
    <dxf>
      <border>
        <right style="hair">
          <color rgb="FF7030A0"/>
        </right>
      </border>
    </dxf>
    <dxf>
      <border>
        <right style="hair">
          <color indexed="64"/>
        </right>
      </border>
    </dxf>
    <dxf>
      <border>
        <right style="hair">
          <color rgb="FF7030A0"/>
        </right>
      </border>
    </dxf>
    <dxf>
      <border>
        <right style="hair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3" formatCode="#,##0"/>
    </dxf>
    <dxf>
      <border>
        <right style="hair">
          <color rgb="FF7030A0"/>
        </right>
      </border>
    </dxf>
    <dxf>
      <border>
        <right style="hair">
          <color indexed="64"/>
        </right>
      </border>
    </dxf>
    <dxf>
      <border>
        <right style="thin">
          <color indexed="64"/>
        </right>
      </border>
    </dxf>
    <dxf>
      <border>
        <right style="hair">
          <color rgb="FF7030A0"/>
        </right>
      </border>
    </dxf>
    <dxf>
      <border>
        <right style="hair">
          <color indexed="64"/>
        </right>
      </border>
    </dxf>
    <dxf>
      <border>
        <right style="thin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hair">
          <color rgb="FF7030A0"/>
        </right>
      </border>
    </dxf>
    <dxf>
      <border>
        <right style="hair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border>
        <vertical/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auto="1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auto="1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thin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/>
      </border>
    </dxf>
    <dxf>
      <border>
        <left/>
      </border>
    </dxf>
    <dxf>
      <border>
        <left/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/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/>
      </border>
    </dxf>
    <dxf>
      <border>
        <bottom/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hair">
          <color rgb="FF548235"/>
        </left>
      </border>
    </dxf>
    <dxf>
      <border>
        <left style="hair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hair">
          <color rgb="FF548235"/>
        </left>
      </border>
    </dxf>
    <dxf>
      <border>
        <left style="hair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hair">
          <color rgb="FF548235"/>
        </left>
      </border>
    </dxf>
    <dxf>
      <border>
        <left style="hair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hair">
          <color rgb="FF548235"/>
        </left>
      </border>
    </dxf>
    <dxf>
      <border>
        <left style="hair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hair">
          <color rgb="FF548235"/>
        </right>
      </border>
    </dxf>
    <dxf>
      <border>
        <right style="hair">
          <color indexed="64"/>
        </right>
      </border>
    </dxf>
    <dxf>
      <border>
        <right style="thin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hair">
          <color rgb="FF548235"/>
        </right>
      </border>
    </dxf>
    <dxf>
      <border>
        <right style="hair">
          <color indexed="64"/>
        </right>
      </border>
    </dxf>
    <dxf>
      <border>
        <right style="thin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167" formatCode="[Color10]&quot; ▲&quot;* \+0.0%;[Red]&quot; ▼&quot;* \-0.0%;[Color10]0.0%"/>
    </dxf>
    <dxf>
      <font>
        <color auto="1"/>
      </font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3" formatCode="#,##0"/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left style="medium">
          <color rgb="FF548235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vertical/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auto="1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auto="1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thin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/>
      </border>
    </dxf>
    <dxf>
      <border>
        <left/>
      </border>
    </dxf>
    <dxf>
      <border>
        <left/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left style="hair">
          <color rgb="FF920000"/>
        </left>
      </border>
    </dxf>
    <dxf>
      <border>
        <left style="hair">
          <color rgb="FF920000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/>
      </border>
    </dxf>
    <dxf>
      <border>
        <bottom/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font>
        <color auto="1"/>
      </font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168" formatCode="[Red]&quot; ▲&quot;* \+0.0%;[Color10]&quot; ▼&quot;* \-0.0%;[Color10]0.0%"/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hair">
          <color rgb="FF920000"/>
        </left>
      </border>
    </dxf>
    <dxf>
      <border>
        <left style="hair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3" formatCode="#,##0"/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hair">
          <color rgb="FF920000"/>
        </left>
      </border>
    </dxf>
    <dxf>
      <border>
        <left style="hair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left style="medium">
          <color rgb="FF920000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vertical/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/>
        <vertical/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alignment vertical="center" wrapText="1" readingOrder="0"/>
    </dxf>
    <dxf>
      <alignment vertical="center" wrapText="1" readingOrder="0"/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auto="1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auto="1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/>
      </border>
    </dxf>
    <dxf>
      <border>
        <left/>
      </border>
    </dxf>
    <dxf>
      <border>
        <left/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thin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alignment vertical="center" wrapText="1" readingOrder="0"/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vertical style="hair">
          <color rgb="FF920000"/>
        </vertical>
      </border>
    </dxf>
    <dxf>
      <border>
        <vertical style="hair">
          <color rgb="FF920000"/>
        </vertical>
      </border>
    </dxf>
    <dxf>
      <border>
        <top style="thin">
          <color rgb="FF920000"/>
        </top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numFmt numFmtId="168" formatCode="[Red]&quot; ▲&quot;* \+0.0%;[Color10]&quot; ▼&quot;* \-0.0%;[Color10]0.0%"/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numFmt numFmtId="3" formatCode="#,##0"/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left style="medium">
          <color rgb="FF920000"/>
        </left>
      </border>
    </dxf>
    <dxf>
      <border>
        <bottom/>
      </border>
    </dxf>
    <dxf>
      <border>
        <bottom/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auto="1"/>
        </bottom>
      </border>
    </dxf>
    <dxf>
      <border>
        <bottom style="medium">
          <color auto="1"/>
        </bottom>
      </border>
    </dxf>
    <dxf>
      <border>
        <bottom style="medium">
          <color auto="1"/>
        </bottom>
      </border>
    </dxf>
    <dxf>
      <border>
        <bottom style="medium">
          <color auto="1"/>
        </bottom>
      </border>
    </dxf>
    <dxf>
      <border>
        <left style="medium">
          <color rgb="FF548235"/>
        </left>
        <right style="medium">
          <color rgb="FF548235"/>
        </right>
        <bottom style="medium">
          <color rgb="FF548235"/>
        </bottom>
        <horizontal/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vertical style="hair">
          <color rgb="FF4472C4"/>
        </vertical>
      </border>
    </dxf>
    <dxf>
      <border>
        <vertical style="hair">
          <color rgb="FF4472C4"/>
        </vertical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numFmt numFmtId="167" formatCode="[Color10]&quot; ▲&quot;* \+0.0%;[Red]&quot; ▼&quot;* \-0.0%;[Color10]0.0%"/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3" formatCode="#,##0"/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auto="1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auto="1"/>
        </bottom>
      </border>
    </dxf>
    <dxf>
      <border>
        <bottom style="medium">
          <color auto="1"/>
        </bottom>
      </border>
    </dxf>
    <dxf>
      <border>
        <bottom style="medium">
          <color auto="1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right style="medium">
          <color rgb="FF4472C4"/>
        </right>
      </border>
    </dxf>
    <dxf>
      <border>
        <left style="medium">
          <color rgb="FF4472C4"/>
        </left>
      </border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vertical style="hair">
          <color rgb="FF7030A0"/>
        </vertical>
      </border>
    </dxf>
    <dxf>
      <border>
        <vertical style="hair">
          <color rgb="FF7030A0"/>
        </vertical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167" formatCode="[Color10]&quot; ▲&quot;* \+0.0%;[Red]&quot; ▼&quot;* \-0.0%;[Color10]0.0%"/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3" formatCode="#,##0"/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auto="1"/>
        </bottom>
      </border>
    </dxf>
    <dxf>
      <border>
        <bottom style="medium">
          <color auto="1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auto="1"/>
        </bottom>
      </border>
    </dxf>
    <dxf>
      <border>
        <bottom style="medium">
          <color auto="1"/>
        </bottom>
      </border>
    </dxf>
    <dxf>
      <border>
        <bottom style="medium">
          <color auto="1"/>
        </bottom>
      </border>
    </dxf>
    <dxf>
      <border>
        <bottom style="medium">
          <color auto="1"/>
        </bottom>
      </border>
    </dxf>
    <dxf>
      <border>
        <bottom style="medium">
          <color auto="1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font>
        <sz val="10"/>
      </font>
    </dxf>
    <dxf>
      <font>
        <sz val="10"/>
      </font>
    </dxf>
    <dxf>
      <font>
        <sz val="10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top style="thin">
          <color rgb="FF548235"/>
        </top>
      </border>
    </dxf>
    <dxf>
      <border>
        <top style="thin">
          <color rgb="FF548235"/>
        </top>
      </border>
    </dxf>
    <dxf>
      <border>
        <vertical style="hair">
          <color rgb="FF548235"/>
        </vertical>
      </border>
    </dxf>
    <dxf>
      <border>
        <vertical style="hair">
          <color rgb="FF548235"/>
        </vertical>
      </border>
    </dxf>
    <dxf>
      <border>
        <left style="thin">
          <color rgb="FF548235"/>
        </left>
      </border>
    </dxf>
    <dxf>
      <border>
        <left style="thin">
          <color rgb="FF548235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167" formatCode="[Color10]&quot; ▲&quot;* \+0.0%;[Red]&quot; ▼&quot;* \-0.0%;[Color10]0.0%"/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3" formatCode="#,##0"/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/>
      </border>
    </dxf>
    <dxf>
      <border>
        <bottom/>
      </border>
    </dxf>
    <dxf>
      <border>
        <horizontal/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1"/>
      </font>
    </dxf>
    <dxf>
      <font>
        <name val="Arial Narrow"/>
        <scheme val="none"/>
      </font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indexed="64"/>
        </left>
      </border>
    </dxf>
    <dxf>
      <border>
        <left style="medium">
          <color rgb="FF4472C4"/>
        </left>
      </border>
    </dxf>
    <dxf>
      <border>
        <left style="medium">
          <color auto="1"/>
        </left>
      </border>
    </dxf>
    <dxf>
      <border>
        <left style="hair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indexed="64"/>
        </left>
      </border>
    </dxf>
    <dxf>
      <border>
        <left style="hair">
          <color rgb="FF4472C4"/>
        </left>
      </border>
    </dxf>
    <dxf>
      <border>
        <left style="hair">
          <color indexed="6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rgb="FF4472C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bottom/>
      </border>
    </dxf>
    <dxf>
      <border>
        <bottom/>
      </border>
    </dxf>
    <dxf>
      <font>
        <color rgb="FFF7EFFF"/>
      </font>
    </dxf>
    <dxf>
      <font>
        <color rgb="FFF7EFFF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hair">
          <color rgb="FF4472C4"/>
        </left>
      </border>
    </dxf>
    <dxf>
      <border>
        <left style="hair">
          <color auto="1"/>
        </left>
      </border>
    </dxf>
    <dxf>
      <border>
        <left style="thin">
          <color indexed="6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hair">
          <color rgb="FF4472C4"/>
        </left>
      </border>
    </dxf>
    <dxf>
      <border>
        <left style="hair">
          <color auto="1"/>
        </left>
      </border>
    </dxf>
    <dxf>
      <border>
        <left style="thin">
          <color indexed="6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left style="medium">
          <color rgb="FF4472C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numFmt numFmtId="169" formatCode="[Color10]&quot; ▲&quot;* \+#,##0.0%;[Red]&quot; ▼&quot;* \-#,##0.0%;[Color10]0.0%"/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numFmt numFmtId="3" formatCode="#,##0"/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/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left/>
      </border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indexed="64"/>
        </left>
      </border>
    </dxf>
    <dxf>
      <border>
        <left style="medium">
          <color rgb="FF920000"/>
        </left>
      </border>
    </dxf>
    <dxf>
      <border>
        <left style="medium">
          <color auto="1"/>
        </left>
      </border>
    </dxf>
    <dxf>
      <border>
        <left style="hair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indexed="64"/>
        </left>
      </border>
    </dxf>
    <dxf>
      <border>
        <left style="hair">
          <color rgb="FF920000"/>
        </left>
      </border>
    </dxf>
    <dxf>
      <border>
        <left style="hair">
          <color indexed="64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rgb="FF920000"/>
        </left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font>
        <color rgb="FFF7EFFF"/>
      </font>
    </dxf>
    <dxf>
      <font>
        <color rgb="FFF7EFFF"/>
      </font>
    </dxf>
    <dxf>
      <border>
        <bottom/>
      </border>
    </dxf>
    <dxf>
      <border>
        <bottom/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hair">
          <color rgb="FF920000"/>
        </left>
      </border>
    </dxf>
    <dxf>
      <border>
        <left style="hair">
          <color indexed="64"/>
        </left>
      </border>
    </dxf>
    <dxf>
      <border>
        <left style="thin">
          <color indexed="64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hair">
          <color rgb="FF920000"/>
        </left>
      </border>
    </dxf>
    <dxf>
      <border>
        <left style="hair">
          <color indexed="64"/>
        </left>
      </border>
    </dxf>
    <dxf>
      <border>
        <left style="thin">
          <color indexed="64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left style="medium">
          <color rgb="FF920000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/>
        <vertical/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numFmt numFmtId="168" formatCode="[Red]&quot; ▲&quot;* \+0.0%;[Color10]&quot; ▼&quot;* \-0.0%;[Color10]0.0%"/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auto="1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numFmt numFmtId="3" formatCode="#,##0"/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auto="1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/>
      </border>
    </dxf>
    <dxf>
      <border>
        <left/>
      </border>
    </dxf>
    <dxf>
      <border>
        <left/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thin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alignment vertical="center" wrapText="1" readingOrder="0"/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auto="1"/>
        </left>
      </border>
    </dxf>
    <dxf>
      <border>
        <left style="hair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indexed="64"/>
        </left>
      </border>
    </dxf>
    <dxf>
      <border>
        <left style="hair">
          <color rgb="FF7030A0"/>
        </left>
      </border>
    </dxf>
    <dxf>
      <border>
        <left style="hair">
          <color indexed="64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rgb="FF7030A0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vertical/>
      </border>
    </dxf>
    <dxf>
      <border>
        <vertical/>
      </border>
    </dxf>
    <dxf>
      <border>
        <vertical/>
      </border>
    </dxf>
    <dxf>
      <border>
        <bottom/>
      </border>
    </dxf>
    <dxf>
      <border>
        <bottom/>
      </border>
    </dxf>
    <dxf>
      <font>
        <color rgb="FFF7EFFF"/>
      </font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hair">
          <color rgb="FF7030A0"/>
        </left>
      </border>
    </dxf>
    <dxf>
      <border>
        <left style="hair">
          <color indexed="64"/>
        </left>
      </border>
    </dxf>
    <dxf>
      <border>
        <left style="thin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hair">
          <color rgb="FF7030A0"/>
        </left>
      </border>
    </dxf>
    <dxf>
      <border>
        <left style="hair">
          <color indexed="64"/>
        </left>
      </border>
    </dxf>
    <dxf>
      <border>
        <left style="thin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color auto="1"/>
      </font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numFmt numFmtId="169" formatCode="[Color10]&quot; ▲&quot;* \+#,##0.0%;[Red]&quot; ▼&quot;* \-#,##0.0%;[Color10]0.0%"/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numFmt numFmtId="3" formatCode="#,##0"/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/>
      </border>
    </dxf>
    <dxf>
      <border>
        <left/>
      </border>
    </dxf>
    <dxf>
      <border>
        <left/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/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auto="1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hair">
          <color rgb="FF548235"/>
        </left>
      </border>
    </dxf>
    <dxf>
      <border>
        <left style="hair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bottom/>
      </border>
    </dxf>
    <dxf>
      <border>
        <bottom/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hair">
          <color rgb="FF548235"/>
        </left>
      </border>
    </dxf>
    <dxf>
      <border>
        <left style="hair">
          <color auto="1"/>
        </left>
      </border>
    </dxf>
    <dxf>
      <border>
        <left style="thin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hair">
          <color rgb="FF548235"/>
        </left>
      </border>
    </dxf>
    <dxf>
      <border>
        <left style="hair">
          <color auto="1"/>
        </left>
      </border>
    </dxf>
    <dxf>
      <border>
        <left style="thin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167" formatCode="[Color10]&quot; ▲&quot;* \+0.0%;[Red]&quot; ▼&quot;* \-0.0%;[Color10]0.0%"/>
    </dxf>
    <dxf>
      <font>
        <color auto="1"/>
      </font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3" formatCode="#,##0"/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left style="medium">
          <color rgb="FF548235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left/>
      </border>
    </dxf>
    <dxf>
      <border>
        <left/>
      </border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indexed="64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hair">
          <color rgb="FF920000"/>
        </left>
      </border>
    </dxf>
    <dxf>
      <border>
        <left style="hair">
          <color indexed="64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horizontal/>
      </border>
    </dxf>
    <dxf>
      <border>
        <horizontal/>
      </border>
    </dxf>
    <dxf>
      <border>
        <horizontal/>
      </border>
    </dxf>
    <dxf>
      <border>
        <bottom/>
      </border>
    </dxf>
    <dxf>
      <border>
        <bottom/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hair">
          <color rgb="FF920000"/>
        </left>
      </border>
    </dxf>
    <dxf>
      <border>
        <left style="hair">
          <color indexed="64"/>
        </left>
      </border>
    </dxf>
    <dxf>
      <border>
        <left style="thin">
          <color indexed="64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hair">
          <color rgb="FF920000"/>
        </left>
      </border>
    </dxf>
    <dxf>
      <border>
        <left style="hair">
          <color indexed="64"/>
        </left>
      </border>
    </dxf>
    <dxf>
      <border>
        <left style="thin">
          <color indexed="64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numFmt numFmtId="168" formatCode="[Red]&quot; ▲&quot;* \+0.0%;[Color10]&quot; ▼&quot;* \-0.0%;[Color10]0.0%"/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numFmt numFmtId="3" formatCode="#,##0"/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right style="medium">
          <color rgb="FF920000"/>
        </right>
      </border>
    </dxf>
    <dxf>
      <border>
        <left style="medium">
          <color rgb="FF920000"/>
        </left>
      </border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indexed="6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indexed="6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hair">
          <color rgb="FF4472C4"/>
        </left>
      </border>
    </dxf>
    <dxf>
      <border>
        <left style="hair">
          <color indexed="6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hair">
          <color rgb="FF4472C4"/>
        </left>
      </border>
    </dxf>
    <dxf>
      <border>
        <left style="hair">
          <color indexed="64"/>
        </left>
      </border>
    </dxf>
    <dxf>
      <border>
        <left style="thin">
          <color indexed="6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hair">
          <color rgb="FF4472C4"/>
        </left>
      </border>
    </dxf>
    <dxf>
      <border>
        <left style="hair">
          <color indexed="6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hair">
          <color rgb="FF4472C4"/>
        </left>
      </border>
    </dxf>
    <dxf>
      <border>
        <left style="hair">
          <color indexed="64"/>
        </left>
      </border>
    </dxf>
    <dxf>
      <border>
        <left style="thin">
          <color indexed="6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numFmt numFmtId="167" formatCode="[Color10]&quot; ▲&quot;* \+0.0%;[Red]&quot; ▼&quot;* \-0.0%;[Color10]0.0%"/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3" formatCode="#,##0"/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auto="1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auto="1"/>
        </bottom>
      </border>
    </dxf>
    <dxf>
      <border>
        <bottom style="medium">
          <color auto="1"/>
        </bottom>
      </border>
    </dxf>
    <dxf>
      <border>
        <bottom style="medium">
          <color auto="1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right style="medium">
          <color rgb="FF4472C4"/>
        </right>
      </border>
    </dxf>
    <dxf>
      <border>
        <left style="medium">
          <color rgb="FF4472C4"/>
        </left>
      </border>
    </dxf>
    <dxf>
      <alignment vertical="center" wrapText="1" readingOrder="0"/>
    </dxf>
    <dxf>
      <alignment vertical="center" wrapText="1" readingOrder="0"/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hair">
          <color rgb="FF7030A0"/>
        </left>
      </border>
    </dxf>
    <dxf>
      <border>
        <left style="hair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hair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rgb="FF7030A0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thin">
          <color rgb="FF7030A0"/>
        </right>
      </border>
    </dxf>
    <dxf>
      <border>
        <right style="thin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thin">
          <color rgb="FF7030A0"/>
        </right>
      </border>
    </dxf>
    <dxf>
      <border>
        <right style="thin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thin">
          <color rgb="FF7030A0"/>
        </right>
      </border>
    </dxf>
    <dxf>
      <border>
        <right style="thin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thin">
          <color rgb="FF7030A0"/>
        </right>
      </border>
    </dxf>
    <dxf>
      <border>
        <right style="thin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thin">
          <color rgb="FF7030A0"/>
        </right>
      </border>
    </dxf>
    <dxf>
      <border>
        <right style="thin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thin">
          <color rgb="FF7030A0"/>
        </right>
      </border>
    </dxf>
    <dxf>
      <border>
        <right style="thin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167" formatCode="[Color10]&quot; ▲&quot;* \+0.0%;[Red]&quot; ▼&quot;* \-0.0%;[Color10]0.0%"/>
    </dxf>
    <dxf>
      <border>
        <right style="thin">
          <color rgb="FF7030A0"/>
        </right>
      </border>
    </dxf>
    <dxf>
      <border>
        <right style="thin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thin">
          <color rgb="FF7030A0"/>
        </right>
      </border>
    </dxf>
    <dxf>
      <border>
        <right style="thin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thin">
          <color rgb="FF7030A0"/>
        </right>
      </border>
    </dxf>
    <dxf>
      <border>
        <right style="thin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thin">
          <color rgb="FF7030A0"/>
        </right>
      </border>
    </dxf>
    <dxf>
      <border>
        <right style="thin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3" formatCode="#,##0"/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thin">
          <color rgb="FF7030A0"/>
        </right>
      </border>
    </dxf>
    <dxf>
      <border>
        <right style="thin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rgb="FF7030A0"/>
        </right>
      </border>
    </dxf>
    <dxf>
      <border>
        <right style="thin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rgb="FF7030A0"/>
        </right>
      </border>
    </dxf>
    <dxf>
      <border>
        <right style="thin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auto="1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auto="1"/>
        </bottom>
      </border>
    </dxf>
    <dxf>
      <border>
        <bottom style="medium">
          <color auto="1"/>
        </bottom>
      </border>
    </dxf>
    <dxf>
      <border>
        <bottom style="medium">
          <color auto="1"/>
        </bottom>
      </border>
    </dxf>
    <dxf>
      <border>
        <bottom style="medium">
          <color auto="1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font>
        <sz val="10"/>
      </font>
    </dxf>
    <dxf>
      <font>
        <sz val="10"/>
      </font>
    </dxf>
    <dxf>
      <font>
        <name val="Arial"/>
        <scheme val="none"/>
      </font>
    </dxf>
    <dxf>
      <font>
        <name val="Arial"/>
        <scheme val="none"/>
      </font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hair">
          <color rgb="FF548235"/>
        </left>
      </border>
    </dxf>
    <dxf>
      <border>
        <left style="hair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horizontal/>
      </border>
    </dxf>
    <dxf>
      <border>
        <horizontal/>
      </border>
    </dxf>
    <dxf>
      <border>
        <horizontal/>
      </border>
    </dxf>
    <dxf>
      <border>
        <bottom/>
      </border>
    </dxf>
    <dxf>
      <border>
        <bottom/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thin">
          <color rgb="FF548235"/>
        </right>
      </border>
    </dxf>
    <dxf>
      <border>
        <right style="thin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thin">
          <color rgb="FF548235"/>
        </right>
      </border>
    </dxf>
    <dxf>
      <border>
        <right style="thin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thin">
          <color rgb="FF548235"/>
        </right>
      </border>
    </dxf>
    <dxf>
      <border>
        <right style="thin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thin">
          <color rgb="FF548235"/>
        </right>
      </border>
    </dxf>
    <dxf>
      <border>
        <right style="thin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thin">
          <color rgb="FF548235"/>
        </right>
      </border>
    </dxf>
    <dxf>
      <border>
        <right style="thin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thin">
          <color rgb="FF548235"/>
        </right>
      </border>
    </dxf>
    <dxf>
      <border>
        <right style="thin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thin">
          <color rgb="FF548235"/>
        </right>
      </border>
    </dxf>
    <dxf>
      <border>
        <right style="thin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thin">
          <color rgb="FF548235"/>
        </right>
      </border>
    </dxf>
    <dxf>
      <border>
        <right style="thin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167" formatCode="[Color10]&quot; ▲&quot;* \+0.0%;[Red]&quot; ▼&quot;* \-0.0%;[Color10]0.0%"/>
    </dxf>
    <dxf>
      <border>
        <right style="thin">
          <color rgb="FF548235"/>
        </right>
      </border>
    </dxf>
    <dxf>
      <border>
        <right style="thin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thin">
          <color rgb="FF548235"/>
        </right>
      </border>
    </dxf>
    <dxf>
      <border>
        <right style="thin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thin">
          <color rgb="FF548235"/>
        </right>
      </border>
    </dxf>
    <dxf>
      <border>
        <right style="thin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thin">
          <color rgb="FF548235"/>
        </right>
      </border>
    </dxf>
    <dxf>
      <border>
        <right style="thin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3" formatCode="#,##0"/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thin">
          <color rgb="FF548235"/>
        </right>
      </border>
    </dxf>
    <dxf>
      <border>
        <right style="thin">
          <color indexed="64"/>
        </right>
      </border>
    </dxf>
    <dxf>
      <border>
        <right style="thin">
          <color rgb="FF548235"/>
        </right>
      </border>
    </dxf>
    <dxf>
      <border>
        <right style="thin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1"/>
      </font>
    </dxf>
    <dxf>
      <font>
        <name val="Arial Narrow"/>
        <scheme val="none"/>
      </font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indexed="64"/>
        </left>
      </border>
    </dxf>
    <dxf>
      <border>
        <left style="hair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rgb="FF920000"/>
        </left>
      </border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border>
        <left style="hair">
          <color rgb="FF920000"/>
        </left>
      </border>
    </dxf>
    <dxf>
      <border>
        <left style="hair">
          <color indexed="64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hair">
          <color rgb="FF920000"/>
        </left>
      </border>
    </dxf>
    <dxf>
      <border>
        <left style="hair">
          <color indexed="64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hair">
          <color rgb="FF920000"/>
        </left>
      </border>
    </dxf>
    <dxf>
      <border>
        <left style="hair">
          <color indexed="64"/>
        </left>
      </border>
    </dxf>
    <dxf>
      <border>
        <left style="hair">
          <color rgb="FF920000"/>
        </left>
      </border>
    </dxf>
    <dxf>
      <border>
        <left style="hair">
          <color indexed="64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indexed="64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hair">
          <color rgb="FF920000"/>
        </left>
      </border>
    </dxf>
    <dxf>
      <border>
        <left style="hair">
          <color indexed="64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font>
        <color rgb="FFF7EFFF"/>
      </font>
    </dxf>
    <dxf>
      <font>
        <color rgb="FFF7EFFF"/>
      </font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hair">
          <color rgb="FF920000"/>
        </left>
      </border>
    </dxf>
    <dxf>
      <border>
        <left style="hair">
          <color indexed="64"/>
        </left>
      </border>
    </dxf>
    <dxf>
      <border>
        <left style="thin">
          <color indexed="64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hair">
          <color rgb="FF920000"/>
        </left>
      </border>
    </dxf>
    <dxf>
      <border>
        <left style="hair">
          <color indexed="64"/>
        </left>
      </border>
    </dxf>
    <dxf>
      <border>
        <left style="thin">
          <color indexed="64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left style="medium">
          <color rgb="FF920000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thin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  <right/>
        <bottom/>
        <vertical/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alignment vertical="center" wrapText="1" readingOrder="0"/>
    </dxf>
    <dxf>
      <alignment vertical="center" wrapText="1" readingOrder="0"/>
    </dxf>
    <dxf>
      <numFmt numFmtId="168" formatCode="[Red]&quot; ▲&quot;* \+0.0%;[Color10]&quot; ▼&quot;* \-0.0%;[Color10]0.0%"/>
    </dxf>
    <dxf>
      <alignment vertical="center" wrapText="1" readingOrder="0"/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indexed="64"/>
        </left>
      </border>
    </dxf>
    <dxf>
      <border>
        <left style="hair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rgb="FF4472C4"/>
        </left>
      </border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border>
        <left style="hair">
          <color rgb="FF4472C4"/>
        </left>
      </border>
    </dxf>
    <dxf>
      <border>
        <left style="hair">
          <color indexed="6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hair">
          <color rgb="FF4472C4"/>
        </left>
      </border>
    </dxf>
    <dxf>
      <border>
        <left style="hair">
          <color indexed="6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hair">
          <color rgb="FF4472C4"/>
        </left>
      </border>
    </dxf>
    <dxf>
      <border>
        <left style="hair">
          <color indexed="64"/>
        </left>
      </border>
    </dxf>
    <dxf>
      <border>
        <left style="hair">
          <color rgb="FF4472C4"/>
        </left>
      </border>
    </dxf>
    <dxf>
      <border>
        <left style="hair">
          <color indexed="64"/>
        </left>
      </border>
    </dxf>
    <dxf>
      <border>
        <left style="medium">
          <color rgb="FF4472C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left style="hair">
          <color rgb="FF4472C4"/>
        </left>
      </border>
    </dxf>
    <dxf>
      <border>
        <left style="hair">
          <color indexed="6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hair">
          <color rgb="FF4472C4"/>
        </left>
      </border>
    </dxf>
    <dxf>
      <border>
        <left style="hair">
          <color indexed="6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hair">
          <color rgb="FF4472C4"/>
        </left>
      </border>
    </dxf>
    <dxf>
      <border>
        <left style="hair">
          <color auto="1"/>
        </left>
      </border>
    </dxf>
    <dxf>
      <border>
        <left style="thin">
          <color indexed="6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hair">
          <color rgb="FF4472C4"/>
        </left>
      </border>
    </dxf>
    <dxf>
      <border>
        <left style="hair">
          <color auto="1"/>
        </left>
      </border>
    </dxf>
    <dxf>
      <border>
        <left style="thin">
          <color indexed="6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left style="medium">
          <color rgb="FF4472C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thin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left/>
      </border>
    </dxf>
    <dxf>
      <border>
        <left/>
      </border>
    </dxf>
    <dxf>
      <border>
        <left/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numFmt numFmtId="167" formatCode="[Color10]&quot; ▲&quot;* \+0.0%;[Red]&quot; ▼&quot;* \-0.0%;[Color10]0.0%"/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/>
      </border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border>
        <left style="hair">
          <color rgb="FF7030A0"/>
        </left>
      </border>
    </dxf>
    <dxf>
      <border>
        <left style="hair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hair">
          <color rgb="FF7030A0"/>
        </left>
      </border>
    </dxf>
    <dxf>
      <border>
        <left style="hair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hair">
          <color rgb="FF7030A0"/>
        </left>
      </border>
    </dxf>
    <dxf>
      <border>
        <left style="hair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hair">
          <color rgb="FF7030A0"/>
        </left>
      </border>
    </dxf>
    <dxf>
      <border>
        <left style="hair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left style="hair">
          <color rgb="FF7030A0"/>
        </left>
      </border>
    </dxf>
    <dxf>
      <border>
        <left style="hair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hair">
          <color rgb="FF7030A0"/>
        </left>
      </border>
    </dxf>
    <dxf>
      <border>
        <left style="hair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hair">
          <color rgb="FF7030A0"/>
        </left>
      </border>
    </dxf>
    <dxf>
      <border>
        <left style="hair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hair">
          <color rgb="FF7030A0"/>
        </left>
      </border>
    </dxf>
    <dxf>
      <border>
        <left style="hair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hair">
          <color rgb="FF7030A0"/>
        </left>
      </border>
    </dxf>
    <dxf>
      <border>
        <left style="hair">
          <color indexed="64"/>
        </left>
      </border>
    </dxf>
    <dxf>
      <border>
        <left style="thin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hair">
          <color rgb="FF7030A0"/>
        </left>
      </border>
    </dxf>
    <dxf>
      <border>
        <left style="hair">
          <color indexed="64"/>
        </left>
      </border>
    </dxf>
    <dxf>
      <border>
        <left style="thin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font>
        <color auto="1"/>
      </font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thin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left/>
      </border>
    </dxf>
    <dxf>
      <border>
        <left/>
      </border>
    </dxf>
    <dxf>
      <border>
        <left/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numFmt numFmtId="167" formatCode="[Color10]&quot; ▲&quot;* \+0.0%;[Red]&quot; ▼&quot;* \-0.0%;[Color10]0.0%"/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/>
      </border>
    </dxf>
    <dxf>
      <numFmt numFmtId="3" formatCode="#,##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indexed="64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border>
        <left style="hair">
          <color rgb="FF548235"/>
        </left>
      </border>
    </dxf>
    <dxf>
      <border>
        <left style="hair">
          <color indexed="64"/>
        </left>
      </border>
    </dxf>
    <dxf>
      <border>
        <left style="hair">
          <color rgb="FF548235"/>
        </left>
      </border>
    </dxf>
    <dxf>
      <border>
        <left style="hair">
          <color indexed="64"/>
        </left>
      </border>
    </dxf>
    <dxf>
      <border>
        <left style="hair">
          <color rgb="FF548235"/>
        </left>
      </border>
    </dxf>
    <dxf>
      <border>
        <left style="hair">
          <color indexed="64"/>
        </left>
      </border>
    </dxf>
    <dxf>
      <border>
        <left style="hair">
          <color rgb="FF548235"/>
        </left>
      </border>
    </dxf>
    <dxf>
      <border>
        <left style="hair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left style="hair">
          <color rgb="FF548235"/>
        </left>
      </border>
    </dxf>
    <dxf>
      <border>
        <left style="hair">
          <color indexed="64"/>
        </left>
      </border>
    </dxf>
    <dxf>
      <border>
        <left style="hair">
          <color rgb="FF548235"/>
        </left>
      </border>
    </dxf>
    <dxf>
      <border>
        <left style="hair">
          <color indexed="64"/>
        </left>
      </border>
    </dxf>
    <dxf>
      <border>
        <left style="hair">
          <color rgb="FF548235"/>
        </left>
      </border>
    </dxf>
    <dxf>
      <border>
        <left style="hair">
          <color indexed="64"/>
        </left>
      </border>
    </dxf>
    <dxf>
      <border>
        <left style="hair">
          <color rgb="FF548235"/>
        </left>
      </border>
    </dxf>
    <dxf>
      <border>
        <left style="hair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hair">
          <color rgb="FF548235"/>
        </left>
      </border>
    </dxf>
    <dxf>
      <border>
        <left style="hair">
          <color auto="1"/>
        </left>
      </border>
    </dxf>
    <dxf>
      <border>
        <left style="thin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hair">
          <color rgb="FF548235"/>
        </left>
      </border>
    </dxf>
    <dxf>
      <border>
        <left style="hair">
          <color auto="1"/>
        </left>
      </border>
    </dxf>
    <dxf>
      <border>
        <left style="thin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167" formatCode="[Color10]&quot; ▲&quot;* \+0.0%;[Red]&quot; ▼&quot;* \-0.0%;[Color10]0.0%"/>
    </dxf>
    <dxf>
      <font>
        <color rgb="FFF7EFFF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3" formatCode="#,##0"/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left/>
      </border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font>
        <color theme="0"/>
      </font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indexed="64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hair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indexed="64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hair">
          <color rgb="FF920000"/>
        </left>
      </border>
    </dxf>
    <dxf>
      <border>
        <left style="hair">
          <color indexed="64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hair">
          <color rgb="FF920000"/>
        </left>
      </border>
    </dxf>
    <dxf>
      <border>
        <left style="hair">
          <color indexed="64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hair">
          <color rgb="FF920000"/>
        </left>
      </border>
    </dxf>
    <dxf>
      <border>
        <left style="hair">
          <color indexed="64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hair">
          <color rgb="FF920000"/>
        </left>
      </border>
    </dxf>
    <dxf>
      <border>
        <left style="hair">
          <color indexed="64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hair">
          <color rgb="FF920000"/>
        </left>
      </border>
    </dxf>
    <dxf>
      <border>
        <left style="hair">
          <color indexed="64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/>
      </border>
    </dxf>
    <dxf>
      <border>
        <bottom/>
      </border>
    </dxf>
    <dxf>
      <border>
        <horizontal/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numFmt numFmtId="168" formatCode="[Red]&quot; ▲&quot;* \+0.0%;[Color10]&quot; ▼&quot;* \-0.0%;[Color10]0.0%"/>
    </dxf>
    <dxf>
      <border>
        <right style="thin">
          <color rgb="FF920000"/>
        </right>
      </border>
    </dxf>
    <dxf>
      <border>
        <right style="thin">
          <color indexed="64"/>
        </right>
      </border>
    </dxf>
    <dxf>
      <border>
        <right style="thin">
          <color rgb="FF920000"/>
        </right>
      </border>
    </dxf>
    <dxf>
      <border>
        <right style="thin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numFmt numFmtId="3" formatCode="#,##0"/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right style="medium">
          <color rgb="FF920000"/>
        </right>
      </border>
    </dxf>
    <dxf>
      <border>
        <left style="medium">
          <color rgb="FF920000"/>
        </left>
      </border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hair">
          <color rgb="FF548235"/>
        </left>
      </border>
    </dxf>
    <dxf>
      <border>
        <left style="hair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hair">
          <color rgb="FF548235"/>
        </left>
      </border>
    </dxf>
    <dxf>
      <border>
        <left style="hair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hair">
          <color rgb="FF548235"/>
        </left>
      </border>
    </dxf>
    <dxf>
      <border>
        <left style="hair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hair">
          <color rgb="FF548235"/>
        </left>
      </border>
    </dxf>
    <dxf>
      <border>
        <left style="hair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hair">
          <color rgb="FF548235"/>
        </left>
      </border>
    </dxf>
    <dxf>
      <border>
        <left style="hair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/>
      </border>
    </dxf>
    <dxf>
      <border>
        <bottom/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hair">
          <color rgb="FF548235"/>
        </left>
      </border>
    </dxf>
    <dxf>
      <border>
        <left style="hair">
          <color indexed="64"/>
        </left>
      </border>
    </dxf>
    <dxf>
      <border>
        <left style="thin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hair">
          <color rgb="FF548235"/>
        </left>
      </border>
    </dxf>
    <dxf>
      <border>
        <left style="hair">
          <color indexed="64"/>
        </left>
      </border>
    </dxf>
    <dxf>
      <border>
        <left style="thin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hair">
          <color rgb="FF548235"/>
        </left>
      </border>
    </dxf>
    <dxf>
      <border>
        <left style="hair">
          <color indexed="64"/>
        </left>
      </border>
    </dxf>
    <dxf>
      <border>
        <left style="thin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hair">
          <color rgb="FF548235"/>
        </left>
      </border>
    </dxf>
    <dxf>
      <border>
        <left style="hair">
          <color indexed="64"/>
        </left>
      </border>
    </dxf>
    <dxf>
      <border>
        <left style="thin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hair">
          <color rgb="FF548235"/>
        </left>
      </border>
    </dxf>
    <dxf>
      <border>
        <left style="hair">
          <color indexed="64"/>
        </left>
      </border>
    </dxf>
    <dxf>
      <border>
        <left style="thin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hair">
          <color rgb="FF548235"/>
        </left>
      </border>
    </dxf>
    <dxf>
      <border>
        <left style="hair">
          <color indexed="64"/>
        </left>
      </border>
    </dxf>
    <dxf>
      <border>
        <left style="thin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hair">
          <color rgb="FF548235"/>
        </left>
      </border>
    </dxf>
    <dxf>
      <border>
        <left style="hair">
          <color indexed="64"/>
        </left>
      </border>
    </dxf>
    <dxf>
      <border>
        <left style="thin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hair">
          <color rgb="FF548235"/>
        </left>
      </border>
    </dxf>
    <dxf>
      <border>
        <left style="hair">
          <color indexed="64"/>
        </left>
      </border>
    </dxf>
    <dxf>
      <border>
        <left style="thin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horizontal/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thin">
          <color rgb="FF548235"/>
        </right>
      </border>
    </dxf>
    <dxf>
      <border>
        <right style="thin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thin">
          <color rgb="FF548235"/>
        </right>
      </border>
    </dxf>
    <dxf>
      <border>
        <right style="thin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thin">
          <color rgb="FF548235"/>
        </right>
      </border>
    </dxf>
    <dxf>
      <border>
        <right style="thin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thin">
          <color rgb="FF548235"/>
        </right>
      </border>
    </dxf>
    <dxf>
      <border>
        <right style="thin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thin">
          <color rgb="FF548235"/>
        </right>
      </border>
    </dxf>
    <dxf>
      <border>
        <right style="thin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thin">
          <color rgb="FF548235"/>
        </right>
      </border>
    </dxf>
    <dxf>
      <border>
        <right style="thin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thin">
          <color rgb="FF548235"/>
        </right>
      </border>
    </dxf>
    <dxf>
      <border>
        <right style="thin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thin">
          <color rgb="FF548235"/>
        </right>
      </border>
    </dxf>
    <dxf>
      <border>
        <right style="thin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167" formatCode="[Color10]&quot; ▲&quot;* \+0.0%;[Red]&quot; ▼&quot;* \-0.0%;[Color10]0.0%"/>
    </dxf>
    <dxf>
      <border>
        <right style="thin">
          <color rgb="FF548235"/>
        </right>
      </border>
    </dxf>
    <dxf>
      <border>
        <right style="thin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thin">
          <color rgb="FF548235"/>
        </right>
      </border>
    </dxf>
    <dxf>
      <border>
        <right style="thin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thin">
          <color rgb="FF548235"/>
        </right>
      </border>
    </dxf>
    <dxf>
      <border>
        <right style="thin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thin">
          <color rgb="FF548235"/>
        </right>
      </border>
    </dxf>
    <dxf>
      <border>
        <right style="thin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3" formatCode="#,##0"/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1"/>
      </font>
    </dxf>
    <dxf>
      <font>
        <name val="Arial Narrow"/>
        <scheme val="none"/>
      </font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hair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hair">
          <color rgb="FF7030A0"/>
        </left>
      </border>
    </dxf>
    <dxf>
      <border>
        <left style="hair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hair">
          <color rgb="FF7030A0"/>
        </left>
      </border>
    </dxf>
    <dxf>
      <border>
        <left style="hair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hair">
          <color rgb="FF7030A0"/>
        </left>
      </border>
    </dxf>
    <dxf>
      <border>
        <left style="hair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hair">
          <color rgb="FF7030A0"/>
        </left>
      </border>
    </dxf>
    <dxf>
      <border>
        <left style="hair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hair">
          <color rgb="FF7030A0"/>
        </left>
      </border>
    </dxf>
    <dxf>
      <border>
        <left style="hair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hair">
          <color rgb="FF7030A0"/>
        </left>
      </border>
    </dxf>
    <dxf>
      <border>
        <left style="hair">
          <color indexed="64"/>
        </left>
      </border>
    </dxf>
    <dxf>
      <border>
        <left style="thin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hair">
          <color rgb="FF7030A0"/>
        </left>
      </border>
    </dxf>
    <dxf>
      <border>
        <left style="hair">
          <color indexed="64"/>
        </left>
      </border>
    </dxf>
    <dxf>
      <border>
        <left style="thin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hair">
          <color rgb="FF7030A0"/>
        </left>
      </border>
    </dxf>
    <dxf>
      <border>
        <left style="hair">
          <color indexed="64"/>
        </left>
      </border>
    </dxf>
    <dxf>
      <border>
        <left style="thin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hair">
          <color rgb="FF7030A0"/>
        </left>
      </border>
    </dxf>
    <dxf>
      <border>
        <left style="hair">
          <color indexed="64"/>
        </left>
      </border>
    </dxf>
    <dxf>
      <border>
        <left style="thin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hair">
          <color rgb="FF7030A0"/>
        </left>
      </border>
    </dxf>
    <dxf>
      <border>
        <left style="hair">
          <color indexed="64"/>
        </left>
      </border>
    </dxf>
    <dxf>
      <border>
        <left style="thin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thin">
          <color rgb="FF7030A0"/>
        </right>
      </border>
    </dxf>
    <dxf>
      <border>
        <right style="thin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thin">
          <color rgb="FF7030A0"/>
        </right>
      </border>
    </dxf>
    <dxf>
      <border>
        <right style="thin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thin">
          <color rgb="FF7030A0"/>
        </right>
      </border>
    </dxf>
    <dxf>
      <border>
        <right style="thin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thin">
          <color rgb="FF7030A0"/>
        </right>
      </border>
    </dxf>
    <dxf>
      <border>
        <right style="thin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thin">
          <color rgb="FF7030A0"/>
        </right>
      </border>
    </dxf>
    <dxf>
      <border>
        <right style="thin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thin">
          <color rgb="FF7030A0"/>
        </right>
      </border>
    </dxf>
    <dxf>
      <border>
        <right style="thin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167" formatCode="[Color10]&quot; ▲&quot;* \+0.0%;[Red]&quot; ▼&quot;* \-0.0%;[Color10]0.0%"/>
    </dxf>
    <dxf>
      <border>
        <right style="thin">
          <color rgb="FF7030A0"/>
        </right>
      </border>
    </dxf>
    <dxf>
      <border>
        <right style="thin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thin">
          <color rgb="FF7030A0"/>
        </right>
      </border>
    </dxf>
    <dxf>
      <border>
        <right style="thin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thin">
          <color rgb="FF7030A0"/>
        </right>
      </border>
    </dxf>
    <dxf>
      <border>
        <right style="thin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thin">
          <color rgb="FF7030A0"/>
        </right>
      </border>
    </dxf>
    <dxf>
      <border>
        <right style="thin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3" formatCode="#,##0"/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auto="1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auto="1"/>
        </bottom>
      </border>
    </dxf>
    <dxf>
      <border>
        <bottom style="medium">
          <color auto="1"/>
        </bottom>
      </border>
    </dxf>
    <dxf>
      <border>
        <bottom style="medium">
          <color auto="1"/>
        </bottom>
      </border>
    </dxf>
    <dxf>
      <border>
        <bottom style="medium">
          <color auto="1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font>
        <sz val="10"/>
      </font>
    </dxf>
    <dxf>
      <font>
        <sz val="10"/>
      </font>
    </dxf>
    <dxf>
      <font>
        <name val="Arial"/>
        <scheme val="none"/>
      </font>
    </dxf>
    <dxf>
      <font>
        <name val="Arial"/>
        <scheme val="none"/>
      </font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indexed="6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hair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indexed="6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hair">
          <color rgb="FF4472C4"/>
        </left>
      </border>
    </dxf>
    <dxf>
      <border>
        <left style="hair">
          <color indexed="6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hair">
          <color rgb="FF4472C4"/>
        </left>
      </border>
    </dxf>
    <dxf>
      <border>
        <left style="hair">
          <color indexed="6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hair">
          <color rgb="FF4472C4"/>
        </left>
      </border>
    </dxf>
    <dxf>
      <border>
        <left style="hair">
          <color indexed="6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hair">
          <color rgb="FF4472C4"/>
        </left>
      </border>
    </dxf>
    <dxf>
      <border>
        <left style="hair">
          <color indexed="6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hair">
          <color rgb="FF4472C4"/>
        </left>
      </border>
    </dxf>
    <dxf>
      <border>
        <left style="hair">
          <color indexed="6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hair">
          <color rgb="FF4472C4"/>
        </left>
      </border>
    </dxf>
    <dxf>
      <border>
        <left style="hair">
          <color indexed="64"/>
        </left>
      </border>
    </dxf>
    <dxf>
      <border>
        <left style="thin">
          <color indexed="6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hair">
          <color rgb="FF4472C4"/>
        </left>
      </border>
    </dxf>
    <dxf>
      <border>
        <left style="hair">
          <color indexed="64"/>
        </left>
      </border>
    </dxf>
    <dxf>
      <border>
        <left style="thin">
          <color indexed="6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numFmt numFmtId="167" formatCode="[Color10]&quot; ▲&quot;* \+0.0%;[Red]&quot; ▼&quot;* \-0.0%;[Color10]0.0%"/>
    </dxf>
    <dxf>
      <border>
        <right style="thin">
          <color rgb="FF4472C4"/>
        </right>
      </border>
    </dxf>
    <dxf>
      <border>
        <right style="thin">
          <color indexed="64"/>
        </right>
      </border>
    </dxf>
    <dxf>
      <border>
        <right style="thin">
          <color rgb="FF4472C4"/>
        </right>
      </border>
    </dxf>
    <dxf>
      <border>
        <right style="thin">
          <color indexed="64"/>
        </righ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thin">
          <color rgb="FF4472C4"/>
        </right>
      </border>
    </dxf>
    <dxf>
      <border>
        <right style="thin">
          <color indexed="64"/>
        </right>
      </border>
    </dxf>
    <dxf>
      <border>
        <right style="thin">
          <color rgb="FF4472C4"/>
        </right>
      </border>
    </dxf>
    <dxf>
      <border>
        <right style="thin">
          <color indexed="64"/>
        </righ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3" formatCode="#,##0"/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auto="1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auto="1"/>
        </bottom>
      </border>
    </dxf>
    <dxf>
      <border>
        <bottom style="medium">
          <color auto="1"/>
        </bottom>
      </border>
    </dxf>
    <dxf>
      <border>
        <bottom style="medium">
          <color auto="1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right style="medium">
          <color rgb="FF4472C4"/>
        </right>
      </border>
    </dxf>
    <dxf>
      <border>
        <left style="medium">
          <color rgb="FF4472C4"/>
        </left>
      </border>
    </dxf>
    <dxf>
      <alignment vertical="center" wrapText="1" readingOrder="0"/>
    </dxf>
    <dxf>
      <alignment vertical="center" wrapText="1" readingOrder="0"/>
    </dxf>
    <dxf>
      <font>
        <b/>
        <i val="0"/>
        <color theme="0"/>
      </font>
      <fill>
        <patternFill>
          <fgColor rgb="FF920000"/>
          <bgColor rgb="FF920000"/>
        </patternFill>
      </fill>
      <border>
        <bottom style="thin">
          <color theme="4"/>
        </bottom>
        <vertical/>
        <horizontal/>
      </border>
    </dxf>
    <dxf>
      <font>
        <color theme="1"/>
      </font>
      <border>
        <left style="medium">
          <color rgb="FF920000"/>
        </left>
        <right style="medium">
          <color rgb="FF920000"/>
        </right>
        <top style="medium">
          <color rgb="FF920000"/>
        </top>
        <bottom style="medium">
          <color rgb="FF920000"/>
        </bottom>
        <vertical/>
        <horizontal/>
      </border>
    </dxf>
    <dxf>
      <font>
        <b/>
        <i val="0"/>
        <color theme="0"/>
      </font>
      <fill>
        <patternFill>
          <fgColor theme="9" tint="-0.24994659260841701"/>
          <bgColor theme="9" tint="-0.24994659260841701"/>
        </patternFill>
      </fill>
      <border>
        <bottom style="thin">
          <color theme="4"/>
        </bottom>
        <vertical/>
        <horizontal/>
      </border>
    </dxf>
    <dxf>
      <font>
        <color theme="1"/>
      </font>
      <border>
        <left style="medium">
          <color theme="9" tint="-0.24994659260841701"/>
        </left>
        <right style="medium">
          <color theme="9" tint="-0.24994659260841701"/>
        </right>
        <top style="medium">
          <color theme="9" tint="-0.24994659260841701"/>
        </top>
        <bottom style="medium">
          <color theme="9" tint="-0.24994659260841701"/>
        </bottom>
        <vertical/>
        <horizontal/>
      </border>
    </dxf>
    <dxf>
      <font>
        <b/>
        <i val="0"/>
        <color theme="0"/>
      </font>
      <fill>
        <patternFill>
          <fgColor theme="8"/>
          <bgColor theme="8"/>
        </patternFill>
      </fill>
      <border diagonalUp="0" diagonalDown="0">
        <left/>
        <right/>
        <top/>
        <bottom/>
        <vertical/>
        <horizontal/>
      </border>
    </dxf>
    <dxf>
      <font>
        <color theme="1"/>
      </font>
      <border>
        <left style="medium">
          <color theme="8"/>
        </left>
        <right style="medium">
          <color theme="8"/>
        </right>
        <top style="medium">
          <color theme="8"/>
        </top>
        <bottom style="medium">
          <color theme="8"/>
        </bottom>
        <vertical/>
        <horizontal/>
      </border>
    </dxf>
    <dxf>
      <font>
        <b/>
        <i val="0"/>
        <color theme="0"/>
      </font>
      <fill>
        <patternFill>
          <fgColor rgb="FF7030A0"/>
          <bgColor rgb="FF7030A0"/>
        </patternFill>
      </fill>
      <border>
        <bottom style="thin">
          <color theme="4"/>
        </bottom>
        <vertical/>
        <horizontal/>
      </border>
    </dxf>
    <dxf>
      <font>
        <color theme="1"/>
      </font>
      <border>
        <left style="medium">
          <color rgb="FF7030A0"/>
        </left>
        <right style="medium">
          <color rgb="FF7030A0"/>
        </right>
        <top style="medium">
          <color rgb="FF7030A0"/>
        </top>
        <bottom style="medium">
          <color rgb="FF7030A0"/>
        </bottom>
        <vertical/>
        <horizontal/>
      </border>
    </dxf>
    <dxf>
      <border>
        <top style="thin">
          <color theme="4" tint="0.79998168889431442"/>
        </top>
        <bottom style="thin">
          <color theme="4" tint="0.79998168889431442"/>
        </bottom>
      </border>
    </dxf>
    <dxf>
      <border>
        <top style="thin">
          <color theme="4" tint="0.79998168889431442"/>
        </top>
        <bottom style="thin">
          <color theme="4" tint="0.79998168889431442"/>
        </bottom>
      </border>
    </dxf>
    <dxf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auto="1"/>
      </font>
      <fill>
        <patternFill patternType="none">
          <fgColor auto="1"/>
          <bgColor auto="1"/>
        </patternFill>
      </fill>
      <border diagonalUp="0" diagonalDown="0">
        <left/>
        <right/>
        <top style="thin">
          <color theme="8"/>
        </top>
        <bottom/>
        <vertical/>
        <horizontal/>
      </border>
    </dxf>
    <dxf>
      <border>
        <bottom style="thin">
          <color theme="4" tint="0.59999389629810485"/>
        </bottom>
      </border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0"/>
      </font>
      <fill>
        <patternFill patternType="solid">
          <fgColor theme="9" tint="0.39994506668294322"/>
          <bgColor theme="9" tint="0.39994506668294322"/>
        </patternFill>
      </fill>
    </dxf>
    <dxf>
      <font>
        <b/>
        <color theme="0"/>
      </font>
    </dxf>
    <dxf>
      <border>
        <left style="medium">
          <color rgb="FF4472C4"/>
        </left>
        <right style="medium">
          <color rgb="FF4472C4"/>
        </right>
        <vertical style="thin">
          <color rgb="FF4472C4"/>
        </vertical>
      </border>
    </dxf>
    <dxf>
      <border>
        <top style="thin">
          <color rgb="FF4472C4"/>
        </top>
        <bottom style="thin">
          <color rgb="FF4472C4"/>
        </bottom>
        <horizontal style="thin">
          <color rgb="FF4472C4"/>
        </horizontal>
      </border>
    </dxf>
    <dxf>
      <border>
        <left style="medium">
          <color theme="8"/>
        </left>
        <right style="medium">
          <color theme="8"/>
        </right>
      </border>
    </dxf>
    <dxf>
      <font>
        <b/>
        <i val="0"/>
        <color auto="1"/>
      </font>
      <fill>
        <patternFill patternType="none">
          <fgColor auto="1"/>
          <bgColor auto="1"/>
        </patternFill>
      </fill>
      <border>
        <top style="thin">
          <color theme="8"/>
        </top>
        <bottom style="medium">
          <color theme="8"/>
        </bottom>
      </border>
    </dxf>
    <dxf>
      <font>
        <color theme="0"/>
      </font>
      <fill>
        <patternFill patternType="solid">
          <fgColor rgb="FF4472C4"/>
          <bgColor theme="8"/>
        </patternFill>
      </fill>
      <border>
        <bottom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fgColor theme="9" tint="0.59996337778862885"/>
          <bgColor theme="9" tint="0.59996337778862885"/>
        </patternFill>
      </fill>
      <border>
        <top style="thin">
          <color theme="4" tint="0.79998168889431442"/>
        </top>
        <bottom style="thin">
          <color theme="4" tint="0.79998168889431442"/>
        </bottom>
      </border>
    </dxf>
    <dxf>
      <fill>
        <patternFill>
          <fgColor theme="9" tint="0.59996337778862885"/>
          <bgColor theme="9" tint="0.59996337778862885"/>
        </patternFill>
      </fill>
      <border>
        <top style="thin">
          <color theme="4" tint="0.79998168889431442"/>
        </top>
        <bottom style="thin">
          <color theme="4" tint="0.79998168889431442"/>
        </bottom>
      </border>
    </dxf>
    <dxf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auto="1"/>
      </font>
      <fill>
        <patternFill patternType="none">
          <fgColor auto="1"/>
          <bgColor auto="1"/>
        </patternFill>
      </fill>
      <border>
        <left/>
        <right/>
        <top style="thin">
          <color theme="9" tint="-0.24994659260841701"/>
        </top>
        <bottom/>
        <vertical/>
        <horizontal/>
      </border>
    </dxf>
    <dxf>
      <border>
        <bottom style="thin">
          <color theme="4" tint="0.59999389629810485"/>
        </bottom>
      </border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0"/>
      </font>
      <fill>
        <patternFill patternType="solid">
          <fgColor theme="9" tint="0.39994506668294322"/>
          <bgColor theme="9" tint="0.39994506668294322"/>
        </patternFill>
      </fill>
    </dxf>
    <dxf>
      <font>
        <b/>
        <color theme="0"/>
      </font>
    </dxf>
    <dxf>
      <border>
        <left style="medium">
          <color theme="9" tint="-0.24994659260841701"/>
        </left>
        <right style="medium">
          <color theme="9" tint="-0.24994659260841701"/>
        </right>
        <vertical style="thin">
          <color theme="9" tint="-0.24994659260841701"/>
        </vertical>
        <horizontal/>
      </border>
    </dxf>
    <dxf>
      <border>
        <top style="thin">
          <color theme="9" tint="-0.24994659260841701"/>
        </top>
        <bottom style="thin">
          <color theme="9" tint="-0.24994659260841701"/>
        </bottom>
        <horizontal style="thin">
          <color theme="9" tint="-0.24994659260841701"/>
        </horizontal>
      </border>
    </dxf>
    <dxf>
      <border>
        <left style="medium">
          <color theme="9" tint="-0.24994659260841701"/>
        </left>
        <right style="medium">
          <color theme="9" tint="-0.24994659260841701"/>
        </right>
        <top/>
        <bottom/>
        <horizontal/>
      </border>
    </dxf>
    <dxf>
      <font>
        <b/>
        <i val="0"/>
        <color auto="1"/>
      </font>
      <fill>
        <patternFill patternType="none">
          <fgColor auto="1"/>
          <bgColor auto="1"/>
        </patternFill>
      </fill>
      <border>
        <top style="thin">
          <color theme="9" tint="-0.24994659260841701"/>
        </top>
        <bottom style="medium">
          <color theme="9" tint="-0.24994659260841701"/>
        </bottom>
      </border>
    </dxf>
    <dxf>
      <font>
        <color theme="0"/>
      </font>
      <fill>
        <patternFill patternType="solid">
          <fgColor theme="9" tint="-0.24994659260841701"/>
          <bgColor theme="9" tint="-0.24994659260841701"/>
        </patternFill>
      </fill>
      <border diagonalUp="0" diagonalDown="0">
        <left/>
        <right/>
        <top/>
        <bottom/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fgColor rgb="FFFFA7A7"/>
          <bgColor rgb="FFFFA7A7"/>
        </patternFill>
      </fill>
      <border>
        <top style="thin">
          <color theme="4" tint="0.79998168889431442"/>
        </top>
        <bottom style="thin">
          <color theme="4" tint="0.79998168889431442"/>
        </bottom>
      </border>
    </dxf>
    <dxf>
      <fill>
        <patternFill>
          <fgColor rgb="FFFFA7A7"/>
          <bgColor rgb="FFFFA7A7"/>
        </patternFill>
      </fill>
      <border>
        <top style="thin">
          <color theme="4" tint="0.79998168889431442"/>
        </top>
        <bottom style="thin">
          <color theme="4" tint="0.79998168889431442"/>
        </bottom>
      </border>
    </dxf>
    <dxf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auto="1"/>
      </font>
      <fill>
        <patternFill patternType="none">
          <fgColor auto="1"/>
          <bgColor auto="1"/>
        </patternFill>
      </fill>
      <border>
        <left/>
        <right/>
        <top style="thin">
          <color rgb="FFC00000"/>
        </top>
        <bottom/>
        <vertical/>
        <horizontal/>
      </border>
    </dxf>
    <dxf>
      <border>
        <bottom style="thin">
          <color theme="4" tint="0.59999389629810485"/>
        </bottom>
      </border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0"/>
      </font>
      <fill>
        <patternFill patternType="solid">
          <fgColor rgb="FF8064A2"/>
          <bgColor rgb="FF8064A2"/>
        </patternFill>
      </fill>
    </dxf>
    <dxf>
      <font>
        <b/>
        <color theme="0"/>
      </font>
    </dxf>
    <dxf>
      <border>
        <left style="medium">
          <color rgb="FF920000"/>
        </left>
        <right style="medium">
          <color rgb="FF920000"/>
        </right>
        <vertical style="thin">
          <color rgb="FF920000"/>
        </vertical>
      </border>
    </dxf>
    <dxf>
      <border>
        <top style="thin">
          <color rgb="FF920000"/>
        </top>
        <bottom style="thin">
          <color rgb="FF920000"/>
        </bottom>
        <horizontal style="thin">
          <color rgb="FF920000"/>
        </horizontal>
      </border>
    </dxf>
    <dxf>
      <border>
        <left style="medium">
          <color rgb="FF920000"/>
        </left>
        <right style="medium">
          <color rgb="FF920000"/>
        </right>
      </border>
    </dxf>
    <dxf>
      <font>
        <b/>
        <i val="0"/>
        <color auto="1"/>
      </font>
      <fill>
        <patternFill patternType="none">
          <fgColor auto="1"/>
          <bgColor auto="1"/>
        </patternFill>
      </fill>
      <border>
        <top style="thin">
          <color rgb="FF920000"/>
        </top>
        <bottom style="medium">
          <color rgb="FF920000"/>
        </bottom>
      </border>
    </dxf>
    <dxf>
      <font>
        <color theme="0"/>
      </font>
      <fill>
        <patternFill patternType="solid">
          <fgColor rgb="FF920000"/>
          <bgColor rgb="FF920000"/>
        </patternFill>
      </fill>
      <border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border>
        <top style="thin">
          <color theme="4" tint="0.79998168889431442"/>
        </top>
        <bottom style="thin">
          <color theme="4" tint="0.79998168889431442"/>
        </bottom>
      </border>
    </dxf>
    <dxf>
      <border>
        <top style="thin">
          <color theme="4" tint="0.79998168889431442"/>
        </top>
        <bottom style="thin">
          <color theme="4" tint="0.79998168889431442"/>
        </bottom>
      </border>
    </dxf>
    <dxf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 patternType="none">
          <fgColor auto="1"/>
          <bgColor auto="1"/>
        </patternFill>
      </fill>
      <border diagonalUp="0" diagonalDown="0">
        <left/>
        <right/>
        <top style="thin">
          <color rgb="FF7030A0"/>
        </top>
        <bottom/>
        <vertical/>
        <horizontal/>
      </border>
    </dxf>
    <dxf>
      <border>
        <bottom style="thin">
          <color theme="4" tint="0.59999389629810485"/>
        </bottom>
      </border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0"/>
      </font>
      <fill>
        <patternFill patternType="solid">
          <fgColor rgb="FF8064A2"/>
          <bgColor rgb="FF8064A2"/>
        </patternFill>
      </fill>
    </dxf>
    <dxf>
      <font>
        <b/>
        <color theme="0"/>
      </font>
    </dxf>
    <dxf>
      <border diagonalUp="0" diagonalDown="0">
        <left style="medium">
          <color rgb="FF7030A0"/>
        </left>
        <right style="medium">
          <color rgb="FF7030A0"/>
        </right>
        <top/>
        <bottom/>
        <vertical style="thin">
          <color rgb="FF7030A0"/>
        </vertical>
        <horizontal/>
      </border>
    </dxf>
    <dxf>
      <border>
        <top style="thin">
          <color rgb="FF7030A0"/>
        </top>
        <bottom style="thin">
          <color rgb="FF7030A0"/>
        </bottom>
        <horizontal style="thin">
          <color rgb="FF7030A0"/>
        </horizontal>
      </border>
    </dxf>
    <dxf>
      <border>
        <left style="medium">
          <color rgb="FF7030A0"/>
        </left>
        <right style="medium">
          <color rgb="FF7030A0"/>
        </right>
      </border>
    </dxf>
    <dxf>
      <font>
        <b/>
        <i val="0"/>
        <color auto="1"/>
      </font>
      <fill>
        <patternFill patternType="none">
          <fgColor auto="1"/>
          <bgColor auto="1"/>
        </patternFill>
      </fill>
      <border>
        <top style="thin">
          <color rgb="FF7030A0"/>
        </top>
        <bottom style="medium">
          <color rgb="FF7030A0"/>
        </bottom>
      </border>
    </dxf>
    <dxf>
      <font>
        <color theme="0"/>
      </font>
      <fill>
        <patternFill patternType="solid">
          <fgColor rgb="FF7030A0"/>
          <bgColor rgb="FF7030A0"/>
        </patternFill>
      </fill>
      <border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</dxfs>
  <tableStyles count="8" defaultTableStyle="TableStyleMedium2" defaultPivotStyle="PivotStyleLight16">
    <tableStyle name="PivotStyleMedium2 2" table="0" count="15" xr9:uid="{00000000-0011-0000-FFFF-FFFF00000000}">
      <tableStyleElement type="wholeTable" dxfId="30404"/>
      <tableStyleElement type="headerRow" dxfId="30403"/>
      <tableStyleElement type="totalRow" dxfId="30402"/>
      <tableStyleElement type="firstColumn" dxfId="30401"/>
      <tableStyleElement type="firstRowStripe" dxfId="30400"/>
      <tableStyleElement type="firstColumnStripe" dxfId="30399"/>
      <tableStyleElement type="firstHeaderCell" dxfId="30398"/>
      <tableStyleElement type="firstSubtotalRow" dxfId="30397"/>
      <tableStyleElement type="secondSubtotalRow" dxfId="30396"/>
      <tableStyleElement type="firstColumnSubheading" dxfId="30395"/>
      <tableStyleElement type="firstRowSubheading" dxfId="30394"/>
      <tableStyleElement type="secondRowSubheading" dxfId="30393"/>
      <tableStyleElement type="thirdRowSubheading" dxfId="30392"/>
      <tableStyleElement type="pageFieldLabels" dxfId="30391"/>
      <tableStyleElement type="pageFieldValues" dxfId="30390"/>
    </tableStyle>
    <tableStyle name="PivotStyleMedium2 2 2" table="0" count="15" xr9:uid="{00000000-0011-0000-FFFF-FFFF01000000}">
      <tableStyleElement type="wholeTable" dxfId="30389"/>
      <tableStyleElement type="headerRow" dxfId="30388"/>
      <tableStyleElement type="totalRow" dxfId="30387"/>
      <tableStyleElement type="firstColumn" dxfId="30386"/>
      <tableStyleElement type="firstRowStripe" dxfId="30385"/>
      <tableStyleElement type="firstColumnStripe" dxfId="30384"/>
      <tableStyleElement type="firstHeaderCell" dxfId="30383"/>
      <tableStyleElement type="firstSubtotalRow" dxfId="30382"/>
      <tableStyleElement type="secondSubtotalRow" dxfId="30381"/>
      <tableStyleElement type="firstColumnSubheading" dxfId="30380"/>
      <tableStyleElement type="firstRowSubheading" dxfId="30379"/>
      <tableStyleElement type="secondRowSubheading" dxfId="30378"/>
      <tableStyleElement type="thirdRowSubheading" dxfId="30377"/>
      <tableStyleElement type="pageFieldLabels" dxfId="30376"/>
      <tableStyleElement type="pageFieldValues" dxfId="30375"/>
    </tableStyle>
    <tableStyle name="PivotStyleMedium2 2 2 2" table="0" count="15" xr9:uid="{00000000-0011-0000-FFFF-FFFF02000000}">
      <tableStyleElement type="wholeTable" dxfId="30374"/>
      <tableStyleElement type="headerRow" dxfId="30373"/>
      <tableStyleElement type="totalRow" dxfId="30372"/>
      <tableStyleElement type="firstColumn" dxfId="30371"/>
      <tableStyleElement type="firstRowStripe" dxfId="30370"/>
      <tableStyleElement type="firstColumnStripe" dxfId="30369"/>
      <tableStyleElement type="firstHeaderCell" dxfId="30368"/>
      <tableStyleElement type="firstSubtotalRow" dxfId="30367"/>
      <tableStyleElement type="secondSubtotalRow" dxfId="30366"/>
      <tableStyleElement type="firstColumnSubheading" dxfId="30365"/>
      <tableStyleElement type="firstRowSubheading" dxfId="30364"/>
      <tableStyleElement type="secondRowSubheading" dxfId="30363"/>
      <tableStyleElement type="thirdRowSubheading" dxfId="30362"/>
      <tableStyleElement type="pageFieldLabels" dxfId="30361"/>
      <tableStyleElement type="pageFieldValues" dxfId="30360"/>
    </tableStyle>
    <tableStyle name="PivotStyleMedium2 2 2 2 2" table="0" count="15" xr9:uid="{00000000-0011-0000-FFFF-FFFF03000000}">
      <tableStyleElement type="wholeTable" dxfId="30359"/>
      <tableStyleElement type="headerRow" dxfId="30358"/>
      <tableStyleElement type="totalRow" dxfId="30357"/>
      <tableStyleElement type="firstColumn" dxfId="30356"/>
      <tableStyleElement type="firstRowStripe" dxfId="30355"/>
      <tableStyleElement type="firstColumnStripe" dxfId="30354"/>
      <tableStyleElement type="firstHeaderCell" dxfId="30353"/>
      <tableStyleElement type="firstSubtotalRow" dxfId="30352"/>
      <tableStyleElement type="secondSubtotalRow" dxfId="30351"/>
      <tableStyleElement type="firstColumnSubheading" dxfId="30350"/>
      <tableStyleElement type="firstRowSubheading" dxfId="30349"/>
      <tableStyleElement type="secondRowSubheading" dxfId="30348"/>
      <tableStyleElement type="thirdRowSubheading" dxfId="30347"/>
      <tableStyleElement type="pageFieldLabels" dxfId="30346"/>
      <tableStyleElement type="pageFieldValues" dxfId="30345"/>
    </tableStyle>
    <tableStyle name="SlicerStyleLight1 2" pivot="0" table="0" count="10" xr9:uid="{00000000-0011-0000-FFFF-FFFF04000000}">
      <tableStyleElement type="wholeTable" dxfId="30344"/>
      <tableStyleElement type="headerRow" dxfId="30343"/>
    </tableStyle>
    <tableStyle name="SlicerStyleLight1 2 2" pivot="0" table="0" count="10" xr9:uid="{00000000-0011-0000-FFFF-FFFF05000000}">
      <tableStyleElement type="wholeTable" dxfId="30342"/>
      <tableStyleElement type="headerRow" dxfId="30341"/>
    </tableStyle>
    <tableStyle name="SlicerStyleLight1 2 3" pivot="0" table="0" count="10" xr9:uid="{00000000-0011-0000-FFFF-FFFF06000000}">
      <tableStyleElement type="wholeTable" dxfId="30340"/>
      <tableStyleElement type="headerRow" dxfId="30339"/>
    </tableStyle>
    <tableStyle name="SlicerStyleLight1 2 3 2" pivot="0" table="0" count="10" xr9:uid="{00000000-0011-0000-FFFF-FFFF07000000}">
      <tableStyleElement type="wholeTable" dxfId="30338"/>
      <tableStyleElement type="headerRow" dxfId="30337"/>
    </tableStyle>
  </tableStyles>
  <colors>
    <mruColors>
      <color rgb="FF4472C4"/>
      <color rgb="FF595959"/>
      <color rgb="FF548235"/>
      <color rgb="FFDCC4EE"/>
      <color rgb="FFD1B2E8"/>
      <color rgb="FFBD92DE"/>
      <color rgb="FFFFAFAF"/>
      <color rgb="FFFFABAB"/>
      <color rgb="FFECB4AE"/>
      <color rgb="FFD7E7F5"/>
    </mruColors>
  </colors>
  <extLst>
    <ext xmlns:x14="http://schemas.microsoft.com/office/spreadsheetml/2009/9/main" uri="{46F421CA-312F-682f-3DD2-61675219B42D}">
      <x14:dxfs count="32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AFAF"/>
              <bgColor rgb="FFFFAFA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b/>
            <i val="0"/>
            <color rgb="FF000000"/>
          </font>
          <fill>
            <patternFill patternType="solid">
              <fgColor rgb="FFFF8585"/>
              <bgColor rgb="FFFF85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9" tint="0.59996337778862885"/>
              <bgColor theme="9" tint="0.59996337778862885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b/>
            <i val="0"/>
            <color rgb="FF000000"/>
          </font>
          <fill>
            <patternFill patternType="solid">
              <fgColor theme="9" tint="0.39994506668294322"/>
              <bgColor theme="9" tint="0.39994506668294322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8" tint="0.79998168889431442"/>
              <bgColor theme="8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b/>
            <i val="0"/>
            <color rgb="FF000000"/>
          </font>
          <fill>
            <patternFill patternType="solid">
              <fgColor theme="8" tint="0.39994506668294322"/>
              <bgColor theme="8" tint="0.39994506668294322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DCC4EE"/>
              <bgColor rgb="FFDCC4EE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b/>
            <i val="0"/>
            <color rgb="FF000000"/>
          </font>
          <fill>
            <patternFill patternType="solid">
              <fgColor rgb="FFC7A1E3"/>
              <bgColor rgb="FFC7A1E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31"/>
            <x14:slicerStyleElement type="unselectedItemWithNoData" dxfId="30"/>
            <x14:slicerStyleElement type="selectedItemWithData" dxfId="29"/>
            <x14:slicerStyleElement type="selectedItemWithNoData" dxfId="28"/>
            <x14:slicerStyleElement type="hoveredUnselectedItemWithData" dxfId="27"/>
            <x14:slicerStyleElement type="hoveredSelectedItemWithData" dxfId="26"/>
            <x14:slicerStyleElement type="hoveredUnselectedItemWithNoData" dxfId="25"/>
            <x14:slicerStyleElement type="hoveredSelectedItemWithNoData" dxfId="24"/>
          </x14:slicerStyleElements>
        </x14:slicerStyle>
        <x14:slicerStyle name="SlicerStyleLight1 2 2">
          <x14:slicerStyleElements>
            <x14:slicerStyleElement type="unselectedItemWithData" dxfId="23"/>
            <x14:slicerStyleElement type="unselectedItemWithNoData" dxfId="22"/>
            <x14:slicerStyleElement type="selectedItemWithData" dxfId="21"/>
            <x14:slicerStyleElement type="selectedItemWithNoData" dxfId="20"/>
            <x14:slicerStyleElement type="hoveredUnselectedItemWithData" dxfId="19"/>
            <x14:slicerStyleElement type="hoveredSelectedItemWithData" dxfId="18"/>
            <x14:slicerStyleElement type="hoveredUnselectedItemWithNoData" dxfId="17"/>
            <x14:slicerStyleElement type="hoveredSelectedItemWithNoData" dxfId="16"/>
          </x14:slicerStyleElements>
        </x14:slicerStyle>
        <x14:slicerStyle name="SlicerStyleLight1 2 3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StyleLight1 2 3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customXml" Target="../customXml/item57.xml"/><Relationship Id="rId21" Type="http://schemas.openxmlformats.org/officeDocument/2006/relationships/pivotCacheDefinition" Target="pivotCache/pivotCacheDefinition12.xml"/><Relationship Id="rId42" Type="http://schemas.openxmlformats.org/officeDocument/2006/relationships/pivotCacheDefinition" Target="pivotCache/pivotCacheDefinition33.xml"/><Relationship Id="rId63" Type="http://schemas.openxmlformats.org/officeDocument/2006/relationships/customXml" Target="../customXml/item3.xml"/><Relationship Id="rId84" Type="http://schemas.openxmlformats.org/officeDocument/2006/relationships/customXml" Target="../customXml/item24.xml"/><Relationship Id="rId138" Type="http://schemas.openxmlformats.org/officeDocument/2006/relationships/customXml" Target="../customXml/item78.xml"/><Relationship Id="rId159" Type="http://schemas.openxmlformats.org/officeDocument/2006/relationships/customXml" Target="../customXml/item99.xml"/><Relationship Id="rId170" Type="http://schemas.openxmlformats.org/officeDocument/2006/relationships/customXml" Target="../customXml/item110.xml"/><Relationship Id="rId191" Type="http://schemas.openxmlformats.org/officeDocument/2006/relationships/customXml" Target="../customXml/item131.xml"/><Relationship Id="rId107" Type="http://schemas.openxmlformats.org/officeDocument/2006/relationships/customXml" Target="../customXml/item47.xml"/><Relationship Id="rId11" Type="http://schemas.openxmlformats.org/officeDocument/2006/relationships/pivotCacheDefinition" Target="pivotCache/pivotCacheDefinition2.xml"/><Relationship Id="rId32" Type="http://schemas.openxmlformats.org/officeDocument/2006/relationships/pivotCacheDefinition" Target="pivotCache/pivotCacheDefinition23.xml"/><Relationship Id="rId53" Type="http://schemas.microsoft.com/office/2007/relationships/slicerCache" Target="slicerCaches/slicerCache6.xml"/><Relationship Id="rId74" Type="http://schemas.openxmlformats.org/officeDocument/2006/relationships/customXml" Target="../customXml/item14.xml"/><Relationship Id="rId128" Type="http://schemas.openxmlformats.org/officeDocument/2006/relationships/customXml" Target="../customXml/item68.xml"/><Relationship Id="rId149" Type="http://schemas.openxmlformats.org/officeDocument/2006/relationships/customXml" Target="../customXml/item89.xml"/><Relationship Id="rId5" Type="http://schemas.openxmlformats.org/officeDocument/2006/relationships/worksheet" Target="worksheets/sheet5.xml"/><Relationship Id="rId95" Type="http://schemas.openxmlformats.org/officeDocument/2006/relationships/customXml" Target="../customXml/item35.xml"/><Relationship Id="rId160" Type="http://schemas.openxmlformats.org/officeDocument/2006/relationships/customXml" Target="../customXml/item100.xml"/><Relationship Id="rId181" Type="http://schemas.openxmlformats.org/officeDocument/2006/relationships/customXml" Target="../customXml/item121.xml"/><Relationship Id="rId22" Type="http://schemas.openxmlformats.org/officeDocument/2006/relationships/pivotCacheDefinition" Target="pivotCache/pivotCacheDefinition13.xml"/><Relationship Id="rId43" Type="http://schemas.openxmlformats.org/officeDocument/2006/relationships/pivotCacheDefinition" Target="pivotCache/pivotCacheDefinition34.xml"/><Relationship Id="rId64" Type="http://schemas.openxmlformats.org/officeDocument/2006/relationships/customXml" Target="../customXml/item4.xml"/><Relationship Id="rId118" Type="http://schemas.openxmlformats.org/officeDocument/2006/relationships/customXml" Target="../customXml/item58.xml"/><Relationship Id="rId139" Type="http://schemas.openxmlformats.org/officeDocument/2006/relationships/customXml" Target="../customXml/item79.xml"/><Relationship Id="rId85" Type="http://schemas.openxmlformats.org/officeDocument/2006/relationships/customXml" Target="../customXml/item25.xml"/><Relationship Id="rId150" Type="http://schemas.openxmlformats.org/officeDocument/2006/relationships/customXml" Target="../customXml/item90.xml"/><Relationship Id="rId171" Type="http://schemas.openxmlformats.org/officeDocument/2006/relationships/customXml" Target="../customXml/item111.xml"/><Relationship Id="rId192" Type="http://schemas.microsoft.com/office/2006/relationships/vbaProject" Target="vbaProject.bin"/><Relationship Id="rId12" Type="http://schemas.openxmlformats.org/officeDocument/2006/relationships/pivotCacheDefinition" Target="pivotCache/pivotCacheDefinition3.xml"/><Relationship Id="rId33" Type="http://schemas.openxmlformats.org/officeDocument/2006/relationships/pivotCacheDefinition" Target="pivotCache/pivotCacheDefinition24.xml"/><Relationship Id="rId108" Type="http://schemas.openxmlformats.org/officeDocument/2006/relationships/customXml" Target="../customXml/item48.xml"/><Relationship Id="rId129" Type="http://schemas.openxmlformats.org/officeDocument/2006/relationships/customXml" Target="../customXml/item69.xml"/><Relationship Id="rId54" Type="http://schemas.openxmlformats.org/officeDocument/2006/relationships/theme" Target="theme/theme1.xml"/><Relationship Id="rId75" Type="http://schemas.openxmlformats.org/officeDocument/2006/relationships/customXml" Target="../customXml/item15.xml"/><Relationship Id="rId96" Type="http://schemas.openxmlformats.org/officeDocument/2006/relationships/customXml" Target="../customXml/item36.xml"/><Relationship Id="rId140" Type="http://schemas.openxmlformats.org/officeDocument/2006/relationships/customXml" Target="../customXml/item80.xml"/><Relationship Id="rId161" Type="http://schemas.openxmlformats.org/officeDocument/2006/relationships/customXml" Target="../customXml/item101.xml"/><Relationship Id="rId182" Type="http://schemas.openxmlformats.org/officeDocument/2006/relationships/customXml" Target="../customXml/item122.xml"/><Relationship Id="rId6" Type="http://schemas.openxmlformats.org/officeDocument/2006/relationships/worksheet" Target="worksheets/sheet6.xml"/><Relationship Id="rId23" Type="http://schemas.openxmlformats.org/officeDocument/2006/relationships/pivotCacheDefinition" Target="pivotCache/pivotCacheDefinition14.xml"/><Relationship Id="rId119" Type="http://schemas.openxmlformats.org/officeDocument/2006/relationships/customXml" Target="../customXml/item59.xml"/><Relationship Id="rId44" Type="http://schemas.openxmlformats.org/officeDocument/2006/relationships/pivotCacheDefinition" Target="pivotCache/pivotCacheDefinition35.xml"/><Relationship Id="rId65" Type="http://schemas.openxmlformats.org/officeDocument/2006/relationships/customXml" Target="../customXml/item5.xml"/><Relationship Id="rId86" Type="http://schemas.openxmlformats.org/officeDocument/2006/relationships/customXml" Target="../customXml/item26.xml"/><Relationship Id="rId130" Type="http://schemas.openxmlformats.org/officeDocument/2006/relationships/customXml" Target="../customXml/item70.xml"/><Relationship Id="rId151" Type="http://schemas.openxmlformats.org/officeDocument/2006/relationships/customXml" Target="../customXml/item91.xml"/><Relationship Id="rId172" Type="http://schemas.openxmlformats.org/officeDocument/2006/relationships/customXml" Target="../customXml/item112.xml"/><Relationship Id="rId13" Type="http://schemas.openxmlformats.org/officeDocument/2006/relationships/pivotCacheDefinition" Target="pivotCache/pivotCacheDefinition4.xml"/><Relationship Id="rId18" Type="http://schemas.openxmlformats.org/officeDocument/2006/relationships/pivotCacheDefinition" Target="pivotCache/pivotCacheDefinition9.xml"/><Relationship Id="rId39" Type="http://schemas.openxmlformats.org/officeDocument/2006/relationships/pivotCacheDefinition" Target="pivotCache/pivotCacheDefinition30.xml"/><Relationship Id="rId109" Type="http://schemas.openxmlformats.org/officeDocument/2006/relationships/customXml" Target="../customXml/item49.xml"/><Relationship Id="rId34" Type="http://schemas.openxmlformats.org/officeDocument/2006/relationships/pivotCacheDefinition" Target="pivotCache/pivotCacheDefinition25.xml"/><Relationship Id="rId50" Type="http://schemas.microsoft.com/office/2007/relationships/slicerCache" Target="slicerCaches/slicerCache3.xml"/><Relationship Id="rId55" Type="http://schemas.openxmlformats.org/officeDocument/2006/relationships/connections" Target="connections.xml"/><Relationship Id="rId76" Type="http://schemas.openxmlformats.org/officeDocument/2006/relationships/customXml" Target="../customXml/item16.xml"/><Relationship Id="rId97" Type="http://schemas.openxmlformats.org/officeDocument/2006/relationships/customXml" Target="../customXml/item37.xml"/><Relationship Id="rId104" Type="http://schemas.openxmlformats.org/officeDocument/2006/relationships/customXml" Target="../customXml/item44.xml"/><Relationship Id="rId120" Type="http://schemas.openxmlformats.org/officeDocument/2006/relationships/customXml" Target="../customXml/item60.xml"/><Relationship Id="rId125" Type="http://schemas.openxmlformats.org/officeDocument/2006/relationships/customXml" Target="../customXml/item65.xml"/><Relationship Id="rId141" Type="http://schemas.openxmlformats.org/officeDocument/2006/relationships/customXml" Target="../customXml/item81.xml"/><Relationship Id="rId146" Type="http://schemas.openxmlformats.org/officeDocument/2006/relationships/customXml" Target="../customXml/item86.xml"/><Relationship Id="rId167" Type="http://schemas.openxmlformats.org/officeDocument/2006/relationships/customXml" Target="../customXml/item107.xml"/><Relationship Id="rId188" Type="http://schemas.openxmlformats.org/officeDocument/2006/relationships/customXml" Target="../customXml/item128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11.xml"/><Relationship Id="rId92" Type="http://schemas.openxmlformats.org/officeDocument/2006/relationships/customXml" Target="../customXml/item32.xml"/><Relationship Id="rId162" Type="http://schemas.openxmlformats.org/officeDocument/2006/relationships/customXml" Target="../customXml/item102.xml"/><Relationship Id="rId183" Type="http://schemas.openxmlformats.org/officeDocument/2006/relationships/customXml" Target="../customXml/item123.xml"/><Relationship Id="rId2" Type="http://schemas.openxmlformats.org/officeDocument/2006/relationships/worksheet" Target="worksheets/sheet2.xml"/><Relationship Id="rId29" Type="http://schemas.openxmlformats.org/officeDocument/2006/relationships/pivotCacheDefinition" Target="pivotCache/pivotCacheDefinition20.xml"/><Relationship Id="rId24" Type="http://schemas.openxmlformats.org/officeDocument/2006/relationships/pivotCacheDefinition" Target="pivotCache/pivotCacheDefinition15.xml"/><Relationship Id="rId40" Type="http://schemas.openxmlformats.org/officeDocument/2006/relationships/pivotCacheDefinition" Target="pivotCache/pivotCacheDefinition31.xml"/><Relationship Id="rId45" Type="http://schemas.openxmlformats.org/officeDocument/2006/relationships/pivotCacheDefinition" Target="pivotCache/pivotCacheDefinition36.xml"/><Relationship Id="rId66" Type="http://schemas.openxmlformats.org/officeDocument/2006/relationships/customXml" Target="../customXml/item6.xml"/><Relationship Id="rId87" Type="http://schemas.openxmlformats.org/officeDocument/2006/relationships/customXml" Target="../customXml/item27.xml"/><Relationship Id="rId110" Type="http://schemas.openxmlformats.org/officeDocument/2006/relationships/customXml" Target="../customXml/item50.xml"/><Relationship Id="rId115" Type="http://schemas.openxmlformats.org/officeDocument/2006/relationships/customXml" Target="../customXml/item55.xml"/><Relationship Id="rId131" Type="http://schemas.openxmlformats.org/officeDocument/2006/relationships/customXml" Target="../customXml/item71.xml"/><Relationship Id="rId136" Type="http://schemas.openxmlformats.org/officeDocument/2006/relationships/customXml" Target="../customXml/item76.xml"/><Relationship Id="rId157" Type="http://schemas.openxmlformats.org/officeDocument/2006/relationships/customXml" Target="../customXml/item97.xml"/><Relationship Id="rId178" Type="http://schemas.openxmlformats.org/officeDocument/2006/relationships/customXml" Target="../customXml/item118.xml"/><Relationship Id="rId61" Type="http://schemas.openxmlformats.org/officeDocument/2006/relationships/customXml" Target="../customXml/item1.xml"/><Relationship Id="rId82" Type="http://schemas.openxmlformats.org/officeDocument/2006/relationships/customXml" Target="../customXml/item22.xml"/><Relationship Id="rId152" Type="http://schemas.openxmlformats.org/officeDocument/2006/relationships/customXml" Target="../customXml/item92.xml"/><Relationship Id="rId173" Type="http://schemas.openxmlformats.org/officeDocument/2006/relationships/customXml" Target="../customXml/item113.xml"/><Relationship Id="rId19" Type="http://schemas.openxmlformats.org/officeDocument/2006/relationships/pivotCacheDefinition" Target="pivotCache/pivotCacheDefinition10.xml"/><Relationship Id="rId14" Type="http://schemas.openxmlformats.org/officeDocument/2006/relationships/pivotCacheDefinition" Target="pivotCache/pivotCacheDefinition5.xml"/><Relationship Id="rId30" Type="http://schemas.openxmlformats.org/officeDocument/2006/relationships/pivotCacheDefinition" Target="pivotCache/pivotCacheDefinition21.xml"/><Relationship Id="rId35" Type="http://schemas.openxmlformats.org/officeDocument/2006/relationships/pivotCacheDefinition" Target="pivotCache/pivotCacheDefinition26.xml"/><Relationship Id="rId56" Type="http://schemas.openxmlformats.org/officeDocument/2006/relationships/styles" Target="styles.xml"/><Relationship Id="rId77" Type="http://schemas.openxmlformats.org/officeDocument/2006/relationships/customXml" Target="../customXml/item17.xml"/><Relationship Id="rId100" Type="http://schemas.openxmlformats.org/officeDocument/2006/relationships/customXml" Target="../customXml/item40.xml"/><Relationship Id="rId105" Type="http://schemas.openxmlformats.org/officeDocument/2006/relationships/customXml" Target="../customXml/item45.xml"/><Relationship Id="rId126" Type="http://schemas.openxmlformats.org/officeDocument/2006/relationships/customXml" Target="../customXml/item66.xml"/><Relationship Id="rId147" Type="http://schemas.openxmlformats.org/officeDocument/2006/relationships/customXml" Target="../customXml/item87.xml"/><Relationship Id="rId168" Type="http://schemas.openxmlformats.org/officeDocument/2006/relationships/customXml" Target="../customXml/item108.xml"/><Relationship Id="rId8" Type="http://schemas.openxmlformats.org/officeDocument/2006/relationships/worksheet" Target="worksheets/sheet8.xml"/><Relationship Id="rId51" Type="http://schemas.microsoft.com/office/2007/relationships/slicerCache" Target="slicerCaches/slicerCache4.xml"/><Relationship Id="rId72" Type="http://schemas.openxmlformats.org/officeDocument/2006/relationships/customXml" Target="../customXml/item12.xml"/><Relationship Id="rId93" Type="http://schemas.openxmlformats.org/officeDocument/2006/relationships/customXml" Target="../customXml/item33.xml"/><Relationship Id="rId98" Type="http://schemas.openxmlformats.org/officeDocument/2006/relationships/customXml" Target="../customXml/item38.xml"/><Relationship Id="rId121" Type="http://schemas.openxmlformats.org/officeDocument/2006/relationships/customXml" Target="../customXml/item61.xml"/><Relationship Id="rId142" Type="http://schemas.openxmlformats.org/officeDocument/2006/relationships/customXml" Target="../customXml/item82.xml"/><Relationship Id="rId163" Type="http://schemas.openxmlformats.org/officeDocument/2006/relationships/customXml" Target="../customXml/item103.xml"/><Relationship Id="rId184" Type="http://schemas.openxmlformats.org/officeDocument/2006/relationships/customXml" Target="../customXml/item124.xml"/><Relationship Id="rId189" Type="http://schemas.openxmlformats.org/officeDocument/2006/relationships/customXml" Target="../customXml/item129.xml"/><Relationship Id="rId3" Type="http://schemas.openxmlformats.org/officeDocument/2006/relationships/worksheet" Target="worksheets/sheet3.xml"/><Relationship Id="rId25" Type="http://schemas.openxmlformats.org/officeDocument/2006/relationships/pivotCacheDefinition" Target="pivotCache/pivotCacheDefinition16.xml"/><Relationship Id="rId46" Type="http://schemas.openxmlformats.org/officeDocument/2006/relationships/pivotCacheDefinition" Target="pivotCache/pivotCacheDefinition37.xml"/><Relationship Id="rId67" Type="http://schemas.openxmlformats.org/officeDocument/2006/relationships/customXml" Target="../customXml/item7.xml"/><Relationship Id="rId116" Type="http://schemas.openxmlformats.org/officeDocument/2006/relationships/customXml" Target="../customXml/item56.xml"/><Relationship Id="rId137" Type="http://schemas.openxmlformats.org/officeDocument/2006/relationships/customXml" Target="../customXml/item77.xml"/><Relationship Id="rId158" Type="http://schemas.openxmlformats.org/officeDocument/2006/relationships/customXml" Target="../customXml/item98.xml"/><Relationship Id="rId20" Type="http://schemas.openxmlformats.org/officeDocument/2006/relationships/pivotCacheDefinition" Target="pivotCache/pivotCacheDefinition11.xml"/><Relationship Id="rId41" Type="http://schemas.openxmlformats.org/officeDocument/2006/relationships/pivotCacheDefinition" Target="pivotCache/pivotCacheDefinition32.xml"/><Relationship Id="rId62" Type="http://schemas.openxmlformats.org/officeDocument/2006/relationships/customXml" Target="../customXml/item2.xml"/><Relationship Id="rId83" Type="http://schemas.openxmlformats.org/officeDocument/2006/relationships/customXml" Target="../customXml/item23.xml"/><Relationship Id="rId88" Type="http://schemas.openxmlformats.org/officeDocument/2006/relationships/customXml" Target="../customXml/item28.xml"/><Relationship Id="rId111" Type="http://schemas.openxmlformats.org/officeDocument/2006/relationships/customXml" Target="../customXml/item51.xml"/><Relationship Id="rId132" Type="http://schemas.openxmlformats.org/officeDocument/2006/relationships/customXml" Target="../customXml/item72.xml"/><Relationship Id="rId153" Type="http://schemas.openxmlformats.org/officeDocument/2006/relationships/customXml" Target="../customXml/item93.xml"/><Relationship Id="rId174" Type="http://schemas.openxmlformats.org/officeDocument/2006/relationships/customXml" Target="../customXml/item114.xml"/><Relationship Id="rId179" Type="http://schemas.openxmlformats.org/officeDocument/2006/relationships/customXml" Target="../customXml/item119.xml"/><Relationship Id="rId190" Type="http://schemas.openxmlformats.org/officeDocument/2006/relationships/customXml" Target="../customXml/item130.xml"/><Relationship Id="rId15" Type="http://schemas.openxmlformats.org/officeDocument/2006/relationships/pivotCacheDefinition" Target="pivotCache/pivotCacheDefinition6.xml"/><Relationship Id="rId36" Type="http://schemas.openxmlformats.org/officeDocument/2006/relationships/pivotCacheDefinition" Target="pivotCache/pivotCacheDefinition27.xml"/><Relationship Id="rId57" Type="http://schemas.openxmlformats.org/officeDocument/2006/relationships/sharedStrings" Target="sharedStrings.xml"/><Relationship Id="rId106" Type="http://schemas.openxmlformats.org/officeDocument/2006/relationships/customXml" Target="../customXml/item46.xml"/><Relationship Id="rId127" Type="http://schemas.openxmlformats.org/officeDocument/2006/relationships/customXml" Target="../customXml/item67.xml"/><Relationship Id="rId10" Type="http://schemas.openxmlformats.org/officeDocument/2006/relationships/pivotCacheDefinition" Target="pivotCache/pivotCacheDefinition1.xml"/><Relationship Id="rId31" Type="http://schemas.openxmlformats.org/officeDocument/2006/relationships/pivotCacheDefinition" Target="pivotCache/pivotCacheDefinition22.xml"/><Relationship Id="rId52" Type="http://schemas.microsoft.com/office/2007/relationships/slicerCache" Target="slicerCaches/slicerCache5.xml"/><Relationship Id="rId73" Type="http://schemas.openxmlformats.org/officeDocument/2006/relationships/customXml" Target="../customXml/item13.xml"/><Relationship Id="rId78" Type="http://schemas.openxmlformats.org/officeDocument/2006/relationships/customXml" Target="../customXml/item18.xml"/><Relationship Id="rId94" Type="http://schemas.openxmlformats.org/officeDocument/2006/relationships/customXml" Target="../customXml/item34.xml"/><Relationship Id="rId99" Type="http://schemas.openxmlformats.org/officeDocument/2006/relationships/customXml" Target="../customXml/item39.xml"/><Relationship Id="rId101" Type="http://schemas.openxmlformats.org/officeDocument/2006/relationships/customXml" Target="../customXml/item41.xml"/><Relationship Id="rId122" Type="http://schemas.openxmlformats.org/officeDocument/2006/relationships/customXml" Target="../customXml/item62.xml"/><Relationship Id="rId143" Type="http://schemas.openxmlformats.org/officeDocument/2006/relationships/customXml" Target="../customXml/item83.xml"/><Relationship Id="rId148" Type="http://schemas.openxmlformats.org/officeDocument/2006/relationships/customXml" Target="../customXml/item88.xml"/><Relationship Id="rId164" Type="http://schemas.openxmlformats.org/officeDocument/2006/relationships/customXml" Target="../customXml/item104.xml"/><Relationship Id="rId169" Type="http://schemas.openxmlformats.org/officeDocument/2006/relationships/customXml" Target="../customXml/item109.xml"/><Relationship Id="rId185" Type="http://schemas.openxmlformats.org/officeDocument/2006/relationships/customXml" Target="../customXml/item12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customXml" Target="../customXml/item120.xml"/><Relationship Id="rId26" Type="http://schemas.openxmlformats.org/officeDocument/2006/relationships/pivotCacheDefinition" Target="pivotCache/pivotCacheDefinition17.xml"/><Relationship Id="rId47" Type="http://schemas.openxmlformats.org/officeDocument/2006/relationships/pivotCacheDefinition" Target="pivotCache/pivotCacheDefinition38.xml"/><Relationship Id="rId68" Type="http://schemas.openxmlformats.org/officeDocument/2006/relationships/customXml" Target="../customXml/item8.xml"/><Relationship Id="rId89" Type="http://schemas.openxmlformats.org/officeDocument/2006/relationships/customXml" Target="../customXml/item29.xml"/><Relationship Id="rId112" Type="http://schemas.openxmlformats.org/officeDocument/2006/relationships/customXml" Target="../customXml/item52.xml"/><Relationship Id="rId133" Type="http://schemas.openxmlformats.org/officeDocument/2006/relationships/customXml" Target="../customXml/item73.xml"/><Relationship Id="rId154" Type="http://schemas.openxmlformats.org/officeDocument/2006/relationships/customXml" Target="../customXml/item94.xml"/><Relationship Id="rId175" Type="http://schemas.openxmlformats.org/officeDocument/2006/relationships/customXml" Target="../customXml/item115.xml"/><Relationship Id="rId16" Type="http://schemas.openxmlformats.org/officeDocument/2006/relationships/pivotCacheDefinition" Target="pivotCache/pivotCacheDefinition7.xml"/><Relationship Id="rId37" Type="http://schemas.openxmlformats.org/officeDocument/2006/relationships/pivotCacheDefinition" Target="pivotCache/pivotCacheDefinition28.xml"/><Relationship Id="rId58" Type="http://schemas.openxmlformats.org/officeDocument/2006/relationships/sheetMetadata" Target="metadata.xml"/><Relationship Id="rId79" Type="http://schemas.openxmlformats.org/officeDocument/2006/relationships/customXml" Target="../customXml/item19.xml"/><Relationship Id="rId102" Type="http://schemas.openxmlformats.org/officeDocument/2006/relationships/customXml" Target="../customXml/item42.xml"/><Relationship Id="rId123" Type="http://schemas.openxmlformats.org/officeDocument/2006/relationships/customXml" Target="../customXml/item63.xml"/><Relationship Id="rId144" Type="http://schemas.openxmlformats.org/officeDocument/2006/relationships/customXml" Target="../customXml/item84.xml"/><Relationship Id="rId90" Type="http://schemas.openxmlformats.org/officeDocument/2006/relationships/customXml" Target="../customXml/item30.xml"/><Relationship Id="rId165" Type="http://schemas.openxmlformats.org/officeDocument/2006/relationships/customXml" Target="../customXml/item105.xml"/><Relationship Id="rId186" Type="http://schemas.openxmlformats.org/officeDocument/2006/relationships/customXml" Target="../customXml/item126.xml"/><Relationship Id="rId27" Type="http://schemas.openxmlformats.org/officeDocument/2006/relationships/pivotCacheDefinition" Target="pivotCache/pivotCacheDefinition18.xml"/><Relationship Id="rId48" Type="http://schemas.microsoft.com/office/2007/relationships/slicerCache" Target="slicerCaches/slicerCache1.xml"/><Relationship Id="rId69" Type="http://schemas.openxmlformats.org/officeDocument/2006/relationships/customXml" Target="../customXml/item9.xml"/><Relationship Id="rId113" Type="http://schemas.openxmlformats.org/officeDocument/2006/relationships/customXml" Target="../customXml/item53.xml"/><Relationship Id="rId134" Type="http://schemas.openxmlformats.org/officeDocument/2006/relationships/customXml" Target="../customXml/item74.xml"/><Relationship Id="rId80" Type="http://schemas.openxmlformats.org/officeDocument/2006/relationships/customXml" Target="../customXml/item20.xml"/><Relationship Id="rId155" Type="http://schemas.openxmlformats.org/officeDocument/2006/relationships/customXml" Target="../customXml/item95.xml"/><Relationship Id="rId176" Type="http://schemas.openxmlformats.org/officeDocument/2006/relationships/customXml" Target="../customXml/item116.xml"/><Relationship Id="rId17" Type="http://schemas.openxmlformats.org/officeDocument/2006/relationships/pivotCacheDefinition" Target="pivotCache/pivotCacheDefinition8.xml"/><Relationship Id="rId38" Type="http://schemas.openxmlformats.org/officeDocument/2006/relationships/pivotCacheDefinition" Target="pivotCache/pivotCacheDefinition29.xml"/><Relationship Id="rId59" Type="http://schemas.openxmlformats.org/officeDocument/2006/relationships/powerPivotData" Target="model/item.data"/><Relationship Id="rId103" Type="http://schemas.openxmlformats.org/officeDocument/2006/relationships/customXml" Target="../customXml/item43.xml"/><Relationship Id="rId124" Type="http://schemas.openxmlformats.org/officeDocument/2006/relationships/customXml" Target="../customXml/item64.xml"/><Relationship Id="rId70" Type="http://schemas.openxmlformats.org/officeDocument/2006/relationships/customXml" Target="../customXml/item10.xml"/><Relationship Id="rId91" Type="http://schemas.openxmlformats.org/officeDocument/2006/relationships/customXml" Target="../customXml/item31.xml"/><Relationship Id="rId145" Type="http://schemas.openxmlformats.org/officeDocument/2006/relationships/customXml" Target="../customXml/item85.xml"/><Relationship Id="rId166" Type="http://schemas.openxmlformats.org/officeDocument/2006/relationships/customXml" Target="../customXml/item106.xml"/><Relationship Id="rId187" Type="http://schemas.openxmlformats.org/officeDocument/2006/relationships/customXml" Target="../customXml/item127.xml"/><Relationship Id="rId1" Type="http://schemas.openxmlformats.org/officeDocument/2006/relationships/worksheet" Target="worksheets/sheet1.xml"/><Relationship Id="rId28" Type="http://schemas.openxmlformats.org/officeDocument/2006/relationships/pivotCacheDefinition" Target="pivotCache/pivotCacheDefinition19.xml"/><Relationship Id="rId49" Type="http://schemas.microsoft.com/office/2007/relationships/slicerCache" Target="slicerCaches/slicerCache2.xml"/><Relationship Id="rId114" Type="http://schemas.openxmlformats.org/officeDocument/2006/relationships/customXml" Target="../customXml/item54.xml"/><Relationship Id="rId60" Type="http://schemas.openxmlformats.org/officeDocument/2006/relationships/calcChain" Target="calcChain.xml"/><Relationship Id="rId81" Type="http://schemas.openxmlformats.org/officeDocument/2006/relationships/customXml" Target="../customXml/item21.xml"/><Relationship Id="rId135" Type="http://schemas.openxmlformats.org/officeDocument/2006/relationships/customXml" Target="../customXml/item75.xml"/><Relationship Id="rId156" Type="http://schemas.openxmlformats.org/officeDocument/2006/relationships/customXml" Target="../customXml/item96.xml"/><Relationship Id="rId177" Type="http://schemas.openxmlformats.org/officeDocument/2006/relationships/customXml" Target="../customXml/item11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119513</xdr:colOff>
      <xdr:row>92</xdr:row>
      <xdr:rowOff>0</xdr:rowOff>
    </xdr:from>
    <xdr:to>
      <xdr:col>8</xdr:col>
      <xdr:colOff>296480</xdr:colOff>
      <xdr:row>103</xdr:row>
      <xdr:rowOff>21917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Catégorie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égori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10513" y="14626167"/>
              <a:ext cx="2029050" cy="16200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121038</xdr:colOff>
      <xdr:row>6</xdr:row>
      <xdr:rowOff>0</xdr:rowOff>
    </xdr:from>
    <xdr:to>
      <xdr:col>8</xdr:col>
      <xdr:colOff>74805</xdr:colOff>
      <xdr:row>13</xdr:row>
      <xdr:rowOff>152917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Nom prix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 prix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12038" y="1195917"/>
              <a:ext cx="1805850" cy="111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613833</xdr:colOff>
          <xdr:row>3</xdr:row>
          <xdr:rowOff>31750</xdr:rowOff>
        </xdr:from>
        <xdr:to>
          <xdr:col>8</xdr:col>
          <xdr:colOff>712980</xdr:colOff>
          <xdr:row>3</xdr:row>
          <xdr:rowOff>221809</xdr:rowOff>
        </xdr:to>
        <xdr:pic>
          <xdr:nvPicPr>
            <xdr:cNvPr id="18" name="Image 17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PrixVente_Trimestre_Complet" spid="_x0000_s6465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281083" y="698500"/>
              <a:ext cx="1570230" cy="19005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613834</xdr:colOff>
          <xdr:row>17</xdr:row>
          <xdr:rowOff>31750</xdr:rowOff>
        </xdr:from>
        <xdr:to>
          <xdr:col>8</xdr:col>
          <xdr:colOff>712981</xdr:colOff>
          <xdr:row>17</xdr:row>
          <xdr:rowOff>221809</xdr:rowOff>
        </xdr:to>
        <xdr:pic>
          <xdr:nvPicPr>
            <xdr:cNvPr id="20" name="Image 19">
              <a:extLst>
                <a:ext uri="{FF2B5EF4-FFF2-40B4-BE49-F238E27FC236}">
                  <a16:creationId xmlns:a16="http://schemas.microsoft.com/office/drawing/2014/main" id="{00000000-0008-0000-0200-00001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ransfProp_Trimestre_Complet" spid="_x0000_s6465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281084" y="3026833"/>
              <a:ext cx="1570230" cy="19005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613833</xdr:colOff>
          <xdr:row>30</xdr:row>
          <xdr:rowOff>42333</xdr:rowOff>
        </xdr:from>
        <xdr:to>
          <xdr:col>8</xdr:col>
          <xdr:colOff>712980</xdr:colOff>
          <xdr:row>31</xdr:row>
          <xdr:rowOff>2354</xdr:rowOff>
        </xdr:to>
        <xdr:pic>
          <xdr:nvPicPr>
            <xdr:cNvPr id="22" name="Image 21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Hypoth_Trimestre_Complet" spid="_x0000_s6465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281083" y="5238750"/>
              <a:ext cx="1570230" cy="19005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119513</xdr:colOff>
      <xdr:row>91</xdr:row>
      <xdr:rowOff>0</xdr:rowOff>
    </xdr:from>
    <xdr:to>
      <xdr:col>8</xdr:col>
      <xdr:colOff>125030</xdr:colOff>
      <xdr:row>101</xdr:row>
      <xdr:rowOff>11323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Catégorie 1">
              <a:extLst>
                <a:ext uri="{FF2B5EF4-FFF2-40B4-BE49-F238E27FC236}">
                  <a16:creationId xmlns:a16="http://schemas.microsoft.com/office/drawing/2014/main" id="{00000000-0008-0000-0300-00000A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égori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49180" y="14986000"/>
              <a:ext cx="2238600" cy="16200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118920</xdr:colOff>
      <xdr:row>5</xdr:row>
      <xdr:rowOff>0</xdr:rowOff>
    </xdr:from>
    <xdr:to>
      <xdr:col>7</xdr:col>
      <xdr:colOff>642070</xdr:colOff>
      <xdr:row>11</xdr:row>
      <xdr:rowOff>131752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Nom prix 1">
              <a:extLst>
                <a:ext uri="{FF2B5EF4-FFF2-40B4-BE49-F238E27FC236}">
                  <a16:creationId xmlns:a16="http://schemas.microsoft.com/office/drawing/2014/main" id="{00000000-0008-0000-0300-00000C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 prix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48587" y="1037167"/>
              <a:ext cx="2015400" cy="111600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719666</xdr:colOff>
          <xdr:row>2</xdr:row>
          <xdr:rowOff>52917</xdr:rowOff>
        </xdr:from>
        <xdr:to>
          <xdr:col>9</xdr:col>
          <xdr:colOff>46229</xdr:colOff>
          <xdr:row>3</xdr:row>
          <xdr:rowOff>3413</xdr:rowOff>
        </xdr:to>
        <xdr:pic>
          <xdr:nvPicPr>
            <xdr:cNvPr id="11" name="Image 10">
              <a:extLst>
                <a:ext uri="{FF2B5EF4-FFF2-40B4-BE49-F238E27FC236}">
                  <a16:creationId xmlns:a16="http://schemas.microsoft.com/office/drawing/2014/main" id="{00000000-0008-0000-0300-00000B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PrixVente_Trimestre_Complet" spid="_x0000_s4994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990166" y="560917"/>
              <a:ext cx="1570230" cy="19005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31748</xdr:colOff>
          <xdr:row>30</xdr:row>
          <xdr:rowOff>31751</xdr:rowOff>
        </xdr:from>
        <xdr:to>
          <xdr:col>9</xdr:col>
          <xdr:colOff>109728</xdr:colOff>
          <xdr:row>31</xdr:row>
          <xdr:rowOff>1688</xdr:rowOff>
        </xdr:to>
        <xdr:pic>
          <xdr:nvPicPr>
            <xdr:cNvPr id="15" name="Image 14">
              <a:extLst>
                <a:ext uri="{FF2B5EF4-FFF2-40B4-BE49-F238E27FC236}">
                  <a16:creationId xmlns:a16="http://schemas.microsoft.com/office/drawing/2014/main" id="{00000000-0008-0000-0300-00000F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ransfProp_Trimestre_Complet" spid="_x0000_s4994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6053665" y="5101168"/>
              <a:ext cx="1570230" cy="19005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709085</xdr:colOff>
          <xdr:row>59</xdr:row>
          <xdr:rowOff>21165</xdr:rowOff>
        </xdr:from>
        <xdr:to>
          <xdr:col>9</xdr:col>
          <xdr:colOff>49923</xdr:colOff>
          <xdr:row>59</xdr:row>
          <xdr:rowOff>212952</xdr:rowOff>
        </xdr:to>
        <xdr:pic>
          <xdr:nvPicPr>
            <xdr:cNvPr id="18" name="Image 17">
              <a:extLst>
                <a:ext uri="{FF2B5EF4-FFF2-40B4-BE49-F238E27FC236}">
                  <a16:creationId xmlns:a16="http://schemas.microsoft.com/office/drawing/2014/main" id="{00000000-0008-0000-0300-00001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Hypoth_Trimestre_Complet" spid="_x0000_s4994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979585" y="9789582"/>
              <a:ext cx="1584505" cy="191787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87</xdr:row>
          <xdr:rowOff>31750</xdr:rowOff>
        </xdr:from>
        <xdr:to>
          <xdr:col>9</xdr:col>
          <xdr:colOff>77980</xdr:colOff>
          <xdr:row>88</xdr:row>
          <xdr:rowOff>1676</xdr:rowOff>
        </xdr:to>
        <xdr:pic>
          <xdr:nvPicPr>
            <xdr:cNvPr id="19" name="Image 18">
              <a:extLst>
                <a:ext uri="{FF2B5EF4-FFF2-40B4-BE49-F238E27FC236}">
                  <a16:creationId xmlns:a16="http://schemas.microsoft.com/office/drawing/2014/main" id="{00000000-0008-0000-0300-00001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DiffFin_Trimestre_Complet" spid="_x0000_s4994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6021917" y="14340417"/>
              <a:ext cx="1570230" cy="19005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74086</xdr:colOff>
          <xdr:row>42</xdr:row>
          <xdr:rowOff>10582</xdr:rowOff>
        </xdr:from>
        <xdr:to>
          <xdr:col>9</xdr:col>
          <xdr:colOff>363733</xdr:colOff>
          <xdr:row>42</xdr:row>
          <xdr:rowOff>200641</xdr:rowOff>
        </xdr:to>
        <xdr:pic>
          <xdr:nvPicPr>
            <xdr:cNvPr id="16" name="Image 15">
              <a:extLst>
                <a:ext uri="{FF2B5EF4-FFF2-40B4-BE49-F238E27FC236}">
                  <a16:creationId xmlns:a16="http://schemas.microsoft.com/office/drawing/2014/main" id="{00000000-0008-0000-0400-000010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DiffFin_Plage_Mois" spid="_x0000_s5778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900086" y="6720415"/>
              <a:ext cx="1570230" cy="19005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709080</xdr:colOff>
          <xdr:row>3</xdr:row>
          <xdr:rowOff>42333</xdr:rowOff>
        </xdr:from>
        <xdr:to>
          <xdr:col>9</xdr:col>
          <xdr:colOff>268477</xdr:colOff>
          <xdr:row>4</xdr:row>
          <xdr:rowOff>2354</xdr:rowOff>
        </xdr:to>
        <xdr:pic>
          <xdr:nvPicPr>
            <xdr:cNvPr id="17" name="Image 16">
              <a:extLst>
                <a:ext uri="{FF2B5EF4-FFF2-40B4-BE49-F238E27FC236}">
                  <a16:creationId xmlns:a16="http://schemas.microsoft.com/office/drawing/2014/main" id="{00000000-0008-0000-0400-000011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PrixVente_Plage_Mois" spid="_x0000_s5779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936023" y="713276"/>
              <a:ext cx="1639322" cy="19005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31746</xdr:colOff>
          <xdr:row>30</xdr:row>
          <xdr:rowOff>31748</xdr:rowOff>
        </xdr:from>
        <xdr:to>
          <xdr:col>9</xdr:col>
          <xdr:colOff>321393</xdr:colOff>
          <xdr:row>30</xdr:row>
          <xdr:rowOff>221807</xdr:rowOff>
        </xdr:to>
        <xdr:pic>
          <xdr:nvPicPr>
            <xdr:cNvPr id="20" name="Image 19">
              <a:extLst>
                <a:ext uri="{FF2B5EF4-FFF2-40B4-BE49-F238E27FC236}">
                  <a16:creationId xmlns:a16="http://schemas.microsoft.com/office/drawing/2014/main" id="{00000000-0008-0000-0400-00001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Hypoth_Plage_mois" spid="_x0000_s5779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857746" y="4878915"/>
              <a:ext cx="1570230" cy="19005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148167</xdr:rowOff>
        </xdr:from>
        <xdr:to>
          <xdr:col>9</xdr:col>
          <xdr:colOff>289647</xdr:colOff>
          <xdr:row>17</xdr:row>
          <xdr:rowOff>168894</xdr:rowOff>
        </xdr:to>
        <xdr:pic>
          <xdr:nvPicPr>
            <xdr:cNvPr id="22" name="Image 21">
              <a:extLst>
                <a:ext uri="{FF2B5EF4-FFF2-40B4-BE49-F238E27FC236}">
                  <a16:creationId xmlns:a16="http://schemas.microsoft.com/office/drawing/2014/main" id="{00000000-0008-0000-0400-00001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ransfProp_Plage_Mois" spid="_x0000_s5779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826000" y="2804584"/>
              <a:ext cx="1570230" cy="19005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121040</xdr:colOff>
      <xdr:row>6</xdr:row>
      <xdr:rowOff>0</xdr:rowOff>
    </xdr:from>
    <xdr:to>
      <xdr:col>8</xdr:col>
      <xdr:colOff>95247</xdr:colOff>
      <xdr:row>13</xdr:row>
      <xdr:rowOff>142334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Plage de prix 2">
              <a:extLst>
                <a:ext uri="{FF2B5EF4-FFF2-40B4-BE49-F238E27FC236}">
                  <a16:creationId xmlns:a16="http://schemas.microsoft.com/office/drawing/2014/main" id="{00000000-0008-0000-0500-000007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lage de prix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01457" y="1195917"/>
              <a:ext cx="1805123" cy="111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119514</xdr:colOff>
      <xdr:row>92</xdr:row>
      <xdr:rowOff>0</xdr:rowOff>
    </xdr:from>
    <xdr:to>
      <xdr:col>8</xdr:col>
      <xdr:colOff>317498</xdr:colOff>
      <xdr:row>103</xdr:row>
      <xdr:rowOff>10578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Catégorie 2">
              <a:extLst>
                <a:ext uri="{FF2B5EF4-FFF2-40B4-BE49-F238E27FC236}">
                  <a16:creationId xmlns:a16="http://schemas.microsoft.com/office/drawing/2014/main" id="{00000000-0008-0000-0500-00000E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égori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99931" y="14626167"/>
              <a:ext cx="2028900" cy="1619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169328</xdr:colOff>
          <xdr:row>88</xdr:row>
          <xdr:rowOff>31749</xdr:rowOff>
        </xdr:from>
        <xdr:to>
          <xdr:col>9</xdr:col>
          <xdr:colOff>387601</xdr:colOff>
          <xdr:row>88</xdr:row>
          <xdr:rowOff>213169</xdr:rowOff>
        </xdr:to>
        <xdr:pic>
          <xdr:nvPicPr>
            <xdr:cNvPr id="10" name="Image 9">
              <a:extLst>
                <a:ext uri="{FF2B5EF4-FFF2-40B4-BE49-F238E27FC236}">
                  <a16:creationId xmlns:a16="http://schemas.microsoft.com/office/drawing/2014/main" id="{00000000-0008-0000-0500-00000A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DiffFin_Plage_Mois" spid="_x0000_s4283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270495" y="31866416"/>
              <a:ext cx="1498856" cy="18142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105833</xdr:colOff>
          <xdr:row>3</xdr:row>
          <xdr:rowOff>31750</xdr:rowOff>
        </xdr:from>
        <xdr:to>
          <xdr:col>9</xdr:col>
          <xdr:colOff>395480</xdr:colOff>
          <xdr:row>3</xdr:row>
          <xdr:rowOff>221809</xdr:rowOff>
        </xdr:to>
        <xdr:pic>
          <xdr:nvPicPr>
            <xdr:cNvPr id="11" name="Image 10">
              <a:extLst>
                <a:ext uri="{FF2B5EF4-FFF2-40B4-BE49-F238E27FC236}">
                  <a16:creationId xmlns:a16="http://schemas.microsoft.com/office/drawing/2014/main" id="{00000000-0008-0000-0500-00000B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PrixVente_Plage_Mois" spid="_x0000_s4283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207000" y="539750"/>
              <a:ext cx="1570230" cy="19005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105834</xdr:colOff>
          <xdr:row>31</xdr:row>
          <xdr:rowOff>31749</xdr:rowOff>
        </xdr:from>
        <xdr:to>
          <xdr:col>9</xdr:col>
          <xdr:colOff>395481</xdr:colOff>
          <xdr:row>32</xdr:row>
          <xdr:rowOff>1350</xdr:rowOff>
        </xdr:to>
        <xdr:pic>
          <xdr:nvPicPr>
            <xdr:cNvPr id="12" name="Image 11">
              <a:extLst>
                <a:ext uri="{FF2B5EF4-FFF2-40B4-BE49-F238E27FC236}">
                  <a16:creationId xmlns:a16="http://schemas.microsoft.com/office/drawing/2014/main" id="{00000000-0008-0000-0500-00000C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ransfProp_Plage_Mois" spid="_x0000_s4283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207001" y="14943666"/>
              <a:ext cx="1570230" cy="19005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105832</xdr:colOff>
          <xdr:row>60</xdr:row>
          <xdr:rowOff>21166</xdr:rowOff>
        </xdr:from>
        <xdr:to>
          <xdr:col>9</xdr:col>
          <xdr:colOff>395479</xdr:colOff>
          <xdr:row>60</xdr:row>
          <xdr:rowOff>211225</xdr:rowOff>
        </xdr:to>
        <xdr:pic>
          <xdr:nvPicPr>
            <xdr:cNvPr id="15" name="Image 14">
              <a:extLst>
                <a:ext uri="{FF2B5EF4-FFF2-40B4-BE49-F238E27FC236}">
                  <a16:creationId xmlns:a16="http://schemas.microsoft.com/office/drawing/2014/main" id="{00000000-0008-0000-0500-00000F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Hypoth_Plage_mois" spid="_x0000_s4283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206999" y="23473833"/>
              <a:ext cx="1570230" cy="19005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1133475</xdr:colOff>
      <xdr:row>0</xdr:row>
      <xdr:rowOff>0</xdr:rowOff>
    </xdr:from>
    <xdr:ext cx="2527753" cy="245214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905750" y="0"/>
          <a:ext cx="2527753" cy="245214"/>
        </a:xfrm>
        <a:prstGeom prst="rect">
          <a:avLst/>
        </a:prstGeom>
        <a:solidFill>
          <a:schemeClr val="bg1">
            <a:lumMod val="85000"/>
          </a:schemeClr>
        </a:solidFill>
      </xdr:spPr>
      <xdr:txBody>
        <a:bodyPr wrap="square" lIns="0" tIns="45720" rIns="0" bIns="45720" anchor="ctr">
          <a:noAutofit/>
        </a:bodyPr>
        <a:lstStyle/>
        <a:p>
          <a:pPr algn="ctr"/>
          <a:r>
            <a:rPr lang="fr-CA" sz="1000" b="1" i="1">
              <a:solidFill>
                <a:srgbClr val="C00000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Confidentiel – Pour usage interne exclusivement</a:t>
          </a:r>
          <a:endParaRPr lang="fr-FR" sz="1000" b="1" cap="none" spc="0">
            <a:ln w="22225">
              <a:solidFill>
                <a:schemeClr val="accent2"/>
              </a:solidFill>
              <a:prstDash val="solid"/>
            </a:ln>
            <a:solidFill>
              <a:srgbClr val="C00000"/>
            </a:solidFill>
            <a:effectLst/>
            <a:latin typeface="Arial Narrow" panose="020B0606020202030204" pitchFamily="34" charset="0"/>
          </a:endParaRPr>
        </a:p>
      </xdr:txBody>
    </xdr:sp>
    <xdr:clientData/>
  </xdr:one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houinard, Gervais (DGRF-DEV-DMR)" refreshedDate="44231.370363310183" backgroundQuery="1" createdVersion="5" refreshedVersion="5" minRefreshableVersion="3" recordCount="0" supportSubquery="1" supportAdvancedDrill="1" xr:uid="{00000000-000A-0000-FFFF-FFFF00000000}">
  <cacheSource type="external" connectionId="11"/>
  <cacheFields count="2">
    <cacheField name="[T_REGN_ADMIN].[Id région].[Id région]" caption="Id région" numFmtId="0" hierarchy="94" level="1">
      <sharedItems count="16">
        <s v="08"/>
        <s v="01"/>
        <s v="03"/>
        <s v="17"/>
        <s v="12"/>
        <s v="09"/>
        <s v="05"/>
        <s v="11"/>
        <s v="14"/>
        <s v="15"/>
        <s v="13"/>
        <s v="04"/>
        <s v="16"/>
        <s v="06"/>
        <s v="07"/>
        <s v="02"/>
      </sharedItems>
    </cacheField>
    <cacheField name="[T_REGN_ADMIN].[Régions].[Régions]" caption="Régions" numFmtId="0" hierarchy="95" level="1">
      <sharedItems count="16">
        <s v="Abitibi-Témiscamingue"/>
        <s v="Bas-Saint-Laurent"/>
        <s v="Capitale-Nationale"/>
        <s v="Centre-du-Québec"/>
        <s v="Chaudière-Appalaches"/>
        <s v="Côte-Nord"/>
        <s v="Estrie"/>
        <s v="Gaspésie-Îles-de-la-Madeleine"/>
        <s v="Lanaudière"/>
        <s v="Laurentides"/>
        <s v="Laval"/>
        <s v="Mauricie"/>
        <s v="Montérégie"/>
        <s v="Montréal"/>
        <s v="Outaouais"/>
        <s v="Saguenay-Lac-Saint-Jean"/>
      </sharedItems>
    </cacheField>
  </cacheFields>
  <cacheHierarchies count="139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2" memberValueDatatype="130" unbalanced="0">
      <fieldsUsage count="2">
        <fieldUsage x="-1"/>
        <fieldUsage x="0"/>
      </fieldsUsage>
    </cacheHierarchy>
    <cacheHierarchy uniqueName="[T_REGN_ADMIN].[Régions]" caption="Régions" attribute="1" defaultMemberUniqueName="[T_REGN_ADMIN].[Régions].[All]" allUniqueName="[T_REGN_ADMIN].[Régions].[All]" dimensionUniqueName="[T_REGN_ADMIN]" displayFolder="" count="2" memberValueDatatype="130" unbalanced="0">
      <fieldsUsage count="2">
        <fieldUsage x="-1"/>
        <fieldUsage x="1"/>
      </fieldsUsage>
    </cacheHierarchy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0" memberValueDatatype="130" unbalanced="0"/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477.623494444444" backgroundQuery="1" createdVersion="5" refreshedVersion="8" minRefreshableVersion="3" recordCount="0" supportSubquery="1" supportAdvancedDrill="1" xr:uid="{00000000-000A-0000-FFFF-FFFF01000000}">
  <cacheSource type="external" connectionId="11"/>
  <cacheFields count="7">
    <cacheField name="[LIST_NATR_DIFF_FIN].[CD_NATR_ACTE_JURDQ].[CD_NATR_ACTE_JURDQ]" caption="CD_NATR_ACTE_JURDQ" numFmtId="0" hierarchy="72" level="1">
      <sharedItems count="11">
        <s v="026"/>
        <s v="055"/>
        <s v="063"/>
        <s v="660"/>
        <s v="249"/>
        <s v="630"/>
        <s v="634"/>
        <s v="635"/>
        <s v="636"/>
        <s v="637"/>
        <s v="225"/>
      </sharedItems>
    </cacheField>
    <cacheField name="[LIST_NATR_DIFF_FIN].[NM_NATR_ACTE_JURDQ].[NM_NATR_ACTE_JURDQ]" caption="NM_NATR_ACTE_JURDQ" numFmtId="0" hierarchy="73" level="1">
      <sharedItems count="11">
        <s v="Préavis vente défaut de paiement impôt foncier"/>
        <s v="Avis de caveat - faillite"/>
        <s v="Avis de faillite"/>
        <s v="Ordonnance de faillite"/>
        <s v="Hypothèque légale (construction)"/>
        <s v="Préavis d'exercice - Prise de possession"/>
        <s v="Préavis d'exercice - Prise en paiement"/>
        <s v="Préavis d'exercice - Vente par le créancier"/>
        <s v="Préavis d'exercice - Vente sous contrôle justice"/>
        <s v="Préavis d'exercice d'une sûreté prioritaire"/>
        <s v="Saisie - procès-verbal"/>
      </sharedItems>
    </cacheField>
    <cacheField name="[LIST_NATR_DIFF_FIN].[NM_CATGR_NATR].[NM_CATGR_NATR]" caption="NM_CATGR_NATR" numFmtId="0" hierarchy="76" level="1">
      <sharedItems count="5">
        <s v="Avis de vente impôt foncier"/>
        <s v="Faillite"/>
        <s v="Hypothèque construction"/>
        <s v="Préavis d'exercice"/>
        <s v="Saisie"/>
      </sharedItems>
    </cacheField>
    <cacheField name="[LIST_NATR_DIFF_FIN].[Natures].[Natures]" caption="Natures" numFmtId="0" hierarchy="74" level="1">
      <sharedItems count="11">
        <s v="Préavis vente défaut de paiement impôt foncier (026)"/>
        <s v="Avis de caveat - faillite (055)"/>
        <s v="Avis de faillite (063)"/>
        <s v="Ordonnance de faillite (660)"/>
        <s v="Hypothèque légale (construction) (249)"/>
        <s v="Préavis d'exercice - Prise de possession (634)"/>
        <s v="Préavis d'exercice - Prise en paiement (635)"/>
        <s v="Préavis d'exercice - Vente par le créancier (636)"/>
        <s v="Préavis d'exercice - Vente sous contrôle justice (637)"/>
        <s v="Préavis d'exercice d'une sûreté prioritaire (630)"/>
        <s v="Saisie - procès-verbal (225)"/>
      </sharedItems>
    </cacheField>
    <cacheField name="[LIST_NATR_DIFF_FIN].[DT_DEBUT_EFECT].[DT_DEBUT_EFECT]" caption="DT_DEBUT_EFECT" numFmtId="0" hierarchy="78" level="1">
      <sharedItems containsNonDate="0" containsDate="1" containsString="0" containsBlank="1" minDate="2005-12-01T00:00:00" maxDate="2011-07-24T00:00:00" count="4">
        <m/>
        <d v="2011-07-23T00:00:00"/>
        <d v="2006-06-30T00:00:00"/>
        <d v="2005-12-01T00:00:00"/>
      </sharedItems>
    </cacheField>
    <cacheField name="[LIST_NATR_DIFF_FIN].[DT_FIN_EFECT].[DT_FIN_EFECT]" caption="DT_FIN_EFECT" numFmtId="0" hierarchy="79" level="1">
      <sharedItems containsNonDate="0" containsDate="1" containsString="0" containsBlank="1" minDate="2011-07-23T00:00:00" maxDate="2011-07-24T00:00:00" count="2">
        <m/>
        <d v="2011-07-23T00:00:00"/>
      </sharedItems>
    </cacheField>
    <cacheField name="[LIST_NATR_DIFF_FIN].[CD_CATGR_NATR].[CD_CATGR_NATR]" caption="CD_CATGR_NATR" numFmtId="0" hierarchy="75" level="1">
      <sharedItems count="5">
        <s v="025"/>
        <s v="026"/>
        <s v="027"/>
        <s v="028"/>
        <s v="029"/>
      </sharedItems>
    </cacheField>
  </cacheFields>
  <cacheHierarchies count="139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2" memberValueDatatype="130" unbalanced="0">
      <fieldsUsage count="2">
        <fieldUsage x="-1"/>
        <fieldUsage x="0"/>
      </fieldsUsage>
    </cacheHierarchy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2" memberValueDatatype="130" unbalanced="0">
      <fieldsUsage count="2">
        <fieldUsage x="-1"/>
        <fieldUsage x="1"/>
      </fieldsUsage>
    </cacheHierarchy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2" memberValueDatatype="130" unbalanced="0">
      <fieldsUsage count="2">
        <fieldUsage x="-1"/>
        <fieldUsage x="3"/>
      </fieldsUsage>
    </cacheHierarchy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2" memberValueDatatype="130" unbalanced="0">
      <fieldsUsage count="2">
        <fieldUsage x="-1"/>
        <fieldUsage x="6"/>
      </fieldsUsage>
    </cacheHierarchy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2" memberValueDatatype="130" unbalanced="0">
      <fieldsUsage count="2">
        <fieldUsage x="-1"/>
        <fieldUsage x="2"/>
      </fieldsUsage>
    </cacheHierarchy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2" memberValueDatatype="7" unbalanced="0">
      <fieldsUsage count="2">
        <fieldUsage x="-1"/>
        <fieldUsage x="4"/>
      </fieldsUsage>
    </cacheHierarchy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2" memberValueDatatype="7" unbalanced="0">
      <fieldsUsage count="2">
        <fieldUsage x="-1"/>
        <fieldUsage x="5"/>
      </fieldsUsage>
    </cacheHierarchy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0" memberValueDatatype="130" unbalanced="0"/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477.623744212964" backgroundQuery="1" createdVersion="5" refreshedVersion="8" minRefreshableVersion="3" recordCount="0" supportSubquery="1" supportAdvancedDrill="1" xr:uid="{00000000-000A-0000-FFFF-FFFF02000000}">
  <cacheSource type="external" connectionId="11"/>
  <cacheFields count="5">
    <cacheField name="[LIST_NATR_TRANSF_PROP].[CD_NATR_ACTE_JURDQ].[CD_NATR_ACTE_JURDQ]" caption="CD_NATR_ACTE_JURDQ" numFmtId="0" hierarchy="80" level="1">
      <sharedItems count="40">
        <s v="001"/>
        <s v="005"/>
        <s v="006"/>
        <s v="015"/>
        <s v="035"/>
        <s v="040"/>
        <s v="058"/>
        <s v="071"/>
        <s v="078"/>
        <s v="079"/>
        <s v="087"/>
        <s v="100"/>
        <s v="104"/>
        <s v="117"/>
        <s v="124"/>
        <s v="125"/>
        <s v="151"/>
        <s v="158"/>
        <s v="170"/>
        <s v="187"/>
        <s v="191"/>
        <s v="192"/>
        <s v="211"/>
        <s v="218"/>
        <s v="219"/>
        <s v="220"/>
        <s v="221"/>
        <s v="222"/>
        <s v="231"/>
        <s v="234"/>
        <s v="240"/>
        <s v="241"/>
        <s v="242"/>
        <s v="243"/>
        <s v="256"/>
        <s v="259"/>
        <s v="627"/>
        <s v="628"/>
        <s v="646"/>
        <s v="664"/>
      </sharedItems>
    </cacheField>
    <cacheField name="[LIST_NATR_TRANSF_PROP].[NM_NATR_ACTE_JURDQ].[NM_NATR_ACTE_JURDQ]" caption="NM_NATR_ACTE_JURDQ" numFmtId="0" hierarchy="81" level="1">
      <sharedItems count="40">
        <s v="Acte de concession"/>
        <s v="Apport à société - propriété"/>
        <s v="Avis de bail excédant 40 ans"/>
        <s v="Avis de confirmation"/>
        <s v="Avis de renonciation au droit exproprié"/>
        <s v="Avis de transfert de propriété"/>
        <s v="Avis de transfert de propriété- Comm. Scolaires"/>
        <s v="Bail à rente"/>
        <s v="Bail immobilier excédant 40 ans"/>
        <s v="Cession des droits de l'emphytéote"/>
        <s v="Cession d'un immeuble"/>
        <s v="Correction - cession"/>
        <s v="Dation en paiement volontaire"/>
        <s v="Déclaration (art. 58 Loi Soc. habitation Québec)"/>
        <s v="Déclaration de succession - corporation éteinte"/>
        <s v="Déclaration de transmission"/>
        <s v="Déclaration Société québécoise des infrastructures"/>
        <s v="Délaissement volontaire - Prise en paiement"/>
        <s v="Donation"/>
        <s v="Échange"/>
        <s v="Emphytéose"/>
        <s v="Fiducie"/>
        <s v="Jugement - transfert de propriété"/>
        <s v="Jugement en délaissement - Prise en paiement"/>
        <s v="Ordonnance de confiscation"/>
        <s v="Ordonnance homologuée - transfert de propriété"/>
        <s v="Ouverture de substitution"/>
        <s v="Renonciation à la substitution"/>
        <s v="Retrait par le propriétaire"/>
        <s v="Retrait par le syndicat des copropriétaires"/>
        <s v="Retrait par l'indivisaire"/>
        <s v="Retrait par un tiers"/>
        <s v="Rétrocession"/>
        <s v="Substitution"/>
        <s v="Transfert de propriété - terres du domaine public"/>
        <s v="Vente"/>
        <s v="Vente par le créancier"/>
        <s v="Vente par le shérif"/>
        <s v="Vente sous contrôle de justice"/>
        <s v="Vente suite au défaut de paiement - impôt foncier"/>
      </sharedItems>
    </cacheField>
    <cacheField name="[LIST_NATR_TRANSF_PROP].[Natures].[Natures]" caption="Natures" numFmtId="0" hierarchy="82" level="1">
      <sharedItems count="51">
        <s v="Acte de concession (035)"/>
        <s v="Apport à société - propriété (040)"/>
        <s v="Avis de bail excédant 40 ans (256)"/>
        <s v="Avis de confirmation (058)"/>
        <s v="Avis de renonciation au droit exproprié (071)"/>
        <s v="Avis de transfert de propriété (078)"/>
        <s v="Avis de transfert de propriété- Comm. Scolaires (079)"/>
        <s v="Avis faisant état d'un transfert de propriété (682)"/>
        <s v="Avis ministériel de transfert - propriété (683)"/>
        <s v="Avis municipal de transfert - propriété (689)"/>
        <s v="Bail à rente (087)"/>
        <s v="Bail immobilier excédant 40 ans (015)"/>
        <s v="Billet de location (091)"/>
        <s v="Cession des droits de l'emphytéote (104)"/>
        <s v="Cession d'un immeuble (100)"/>
        <s v="Correction - cession (646)"/>
        <s v="Dation en paiement volontaire (117)"/>
        <s v="Décision - transfert de propriété à l'exproprié (701)"/>
        <s v="Déclaration (art. 58 Loi Soc. habitation Québec) (259)"/>
        <s v="Déclaration de succession - corporation éteinte (124)"/>
        <s v="Déclaration de transfert de propriété (250)"/>
        <s v="Déclaration de transmission (125)"/>
        <s v="Déclaration Société québécoise des infrastructures (664)"/>
        <s v="Délaissement volontaire - Prise en paiement (627)"/>
        <s v="Donation (005)"/>
        <s v="Échange (006)"/>
        <s v="Emphytéose (151)"/>
        <s v="Fiducie (158)"/>
        <s v="Jugement - transfert de propriété (170)"/>
        <s v="Jugement en délaissement - Prise en paiement (628)"/>
        <s v="Ordonnance de confiscation (187)"/>
        <s v="Ordonnance de déplacement d'une construction (188)"/>
        <s v="Ordonnance homologuée - transfert de propriété (191)"/>
        <s v="Ouverture de substitution (192)"/>
        <s v="Promesse de vente (200)"/>
        <s v="Règlement - Charte de la Ville de Montréal (674)"/>
        <s v="Renonciation à la substitution (211)"/>
        <s v="Retrait par le propriétaire (219)"/>
        <s v="Retrait par le syndicat des copropriétaires (220)"/>
        <s v="Retrait par l'indivisaire (218)"/>
        <s v="Retrait par un tiers (221)"/>
        <s v="Rétrocession (222)"/>
        <s v="Substitution (231)"/>
        <s v="Transfert de propriété - terres domaine de l'État (232)"/>
        <s v="Transfert de propriété - terres du domaine public (234)"/>
        <s v="Vente (001)"/>
        <s v="Vente par le créancier (240)"/>
        <s v="Vente par le shérif (241)"/>
        <s v="Vente pour défaut de paiement de l'impôt foncier (690)"/>
        <s v="Vente sous contrôle de justice (242)"/>
        <s v="Vente suite au défaut de paiement - impôt foncier (243)"/>
      </sharedItems>
    </cacheField>
    <cacheField name="[LIST_NATR_TRANSF_PROP].[DT_DEBUT_EFECT].[DT_DEBUT_EFECT]" caption="DT_DEBUT_EFECT" numFmtId="0" hierarchy="83" level="1">
      <sharedItems containsNonDate="0" containsDate="1" containsString="0" containsBlank="1" minDate="2003-01-27T00:00:00" maxDate="2024-06-21T00:00:00" count="11">
        <m/>
        <d v="2003-01-27T00:00:00"/>
        <d v="2017-12-01T00:00:00"/>
        <d v="2019-07-02T00:00:00"/>
        <d v="2009-07-18T00:00:00"/>
        <d v="2024-06-20T00:00:00"/>
        <d v="2013-12-06T00:00:00"/>
        <d v="2005-05-30T00:00:00"/>
        <d v="2015-01-15T00:00:00"/>
        <d v="2016-11-26T00:00:00"/>
        <d v="2020-09-05T00:00:00"/>
      </sharedItems>
    </cacheField>
    <cacheField name="[LIST_NATR_TRANSF_PROP].[DT_FIN_EFECT].[DT_FIN_EFECT]" caption="DT_FIN_EFECT" numFmtId="0" hierarchy="84" level="1">
      <sharedItems containsNonDate="0" containsDate="1" containsString="0" containsBlank="1" minDate="2010-02-27T00:00:00" maxDate="2020-09-05T00:00:00" count="5">
        <m/>
        <d v="2010-02-27T00:00:00"/>
        <d v="2016-11-25T00:00:00"/>
        <d v="2010-12-04T00:00:00"/>
        <d v="2020-09-04T00:00:00"/>
      </sharedItems>
    </cacheField>
  </cacheFields>
  <cacheHierarchies count="139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2" memberValueDatatype="130" unbalanced="0">
      <fieldsUsage count="2">
        <fieldUsage x="-1"/>
        <fieldUsage x="0"/>
      </fieldsUsage>
    </cacheHierarchy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2" memberValueDatatype="130" unbalanced="0">
      <fieldsUsage count="2">
        <fieldUsage x="-1"/>
        <fieldUsage x="1"/>
      </fieldsUsage>
    </cacheHierarchy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2" memberValueDatatype="130" unbalanced="0">
      <fieldsUsage count="2">
        <fieldUsage x="-1"/>
        <fieldUsage x="2"/>
      </fieldsUsage>
    </cacheHierarchy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2" memberValueDatatype="7" unbalanced="0">
      <fieldsUsage count="2">
        <fieldUsage x="-1"/>
        <fieldUsage x="3"/>
      </fieldsUsage>
    </cacheHierarchy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2" memberValueDatatype="7" unbalanced="0">
      <fieldsUsage count="2">
        <fieldUsage x="-1"/>
        <fieldUsage x="4"/>
      </fieldsUsage>
    </cacheHierarchy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0" memberValueDatatype="130" unbalanced="0"/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477.623818518521" backgroundQuery="1" createdVersion="5" refreshedVersion="8" minRefreshableVersion="3" recordCount="0" supportSubquery="1" supportAdvancedDrill="1" xr:uid="{00000000-000A-0000-FFFF-FFFF03000000}">
  <cacheSource type="external" connectionId="11"/>
  <cacheFields count="4">
    <cacheField name="[DONN_TRANSF_PROP_REQST].[Années].[Années]" caption="Années" numFmtId="0" hierarchy="60" level="1">
      <sharedItems containsSemiMixedTypes="0" containsString="0" containsNumber="1" containsInteger="1" minValue="2019" maxValue="2024" count="6">
        <n v="2023"/>
        <n v="2024"/>
        <n v="2022" u="1"/>
        <n v="2021" u="1"/>
        <n v="2020" u="1"/>
        <n v="2019" u="1"/>
      </sharedItems>
      <extLst>
        <ext xmlns:x15="http://schemas.microsoft.com/office/spreadsheetml/2010/11/main" uri="{4F2E5C28-24EA-4eb8-9CBF-B6C8F9C3D259}">
          <x15:cachedUniqueNames>
            <x15:cachedUniqueName index="0" name="[DONN_TRANSF_PROP_REQST].[Années].&amp;[2023]"/>
            <x15:cachedUniqueName index="1" name="[DONN_TRANSF_PROP_REQST].[Années].&amp;[2024]"/>
            <x15:cachedUniqueName index="2" name="[DONN_TRANSF_PROP_REQST].[Années].&amp;[2022]"/>
            <x15:cachedUniqueName index="3" name="[DONN_TRANSF_PROP_REQST].[Années].&amp;[2021]"/>
            <x15:cachedUniqueName index="4" name="[DONN_TRANSF_PROP_REQST].[Années].&amp;[2020]"/>
            <x15:cachedUniqueName index="5" name="[DONN_TRANSF_PROP_REQST].[Années].&amp;[2019]"/>
          </x15:cachedUniqueNames>
        </ext>
      </extLst>
    </cacheField>
    <cacheField name="[Measures].[Somme de Nbre réqui début année 2]" caption="Somme de Nbre réqui début année 2" numFmtId="0" hierarchy="120" level="32767"/>
    <cacheField name="[DONN_TRANSF_PROP_REQST].[Rang année].[Rang année]" caption="Rang année" numFmtId="0" hierarchy="71" level="1">
      <sharedItems containsSemiMixedTypes="0" containsNonDate="0" containsString="0"/>
    </cacheField>
    <cacheField name="Dummy0" numFmtId="0" hierarchy="1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140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2" memberValueDatatype="20" unbalanced="0">
      <fieldsUsage count="2">
        <fieldUsage x="-1"/>
        <fieldUsage x="0"/>
      </fieldsUsage>
    </cacheHierarchy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2" memberValueDatatype="20" unbalanced="0">
      <fieldsUsage count="2">
        <fieldUsage x="-1"/>
        <fieldUsage x="2"/>
      </fieldsUsage>
    </cacheHierarchy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0" memberValueDatatype="130" unbalanced="0"/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  <cacheHierarchy uniqueName="Dummy0" caption="DT_DEBUT_MOI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477.623819328706" backgroundQuery="1" createdVersion="5" refreshedVersion="8" minRefreshableVersion="3" recordCount="0" supportSubquery="1" supportAdvancedDrill="1" xr:uid="{00000000-000A-0000-FFFF-FFFF04000000}">
  <cacheSource type="external" connectionId="11"/>
  <cacheFields count="4">
    <cacheField name="[Measures].[Somme de Nbre réqui dernier mois]" caption="Somme de Nbre réqui dernier mois" numFmtId="0" hierarchy="103" level="32767"/>
    <cacheField name="[DONN_TRANSF_PROP_REQST].[Mois].[Mois]" caption="Mois" numFmtId="0" hierarchy="59" level="1">
      <sharedItems count="60">
        <s v="2023-06"/>
        <s v="2024-06"/>
        <s v="2023-03" u="1"/>
        <s v="2024-03" u="1"/>
        <s v="2023-02" u="1"/>
        <s v="2024-02" u="1"/>
        <s v="2023-01" u="1"/>
        <s v="2024-01" u="1"/>
        <s v="2022-12" u="1"/>
        <s v="2023-12" u="1"/>
        <s v="2022-11" u="1"/>
        <s v="2023-11" u="1"/>
        <s v="2022-10" u="1"/>
        <s v="2023-10" u="1"/>
        <s v="2022-09" u="1"/>
        <s v="2023-09" u="1"/>
        <s v="2022-08" u="1"/>
        <s v="2023-08" u="1"/>
        <s v="2022-07" u="1"/>
        <s v="2023-07" u="1"/>
        <s v="2022-06" u="1"/>
        <s v="2022-05" u="1"/>
        <s v="2023-05" u="1"/>
        <s v="2022-04" u="1"/>
        <s v="2023-04" u="1"/>
        <s v="2022-03" u="1"/>
        <s v="2022-02" u="1"/>
        <s v="2022-01" u="1"/>
        <s v="2021-12" u="1"/>
        <s v="2021-11" u="1"/>
        <s v="2021-10" u="1"/>
        <s v="2021-09" u="1"/>
        <s v="2021-08" u="1"/>
        <s v="2021-07" u="1"/>
        <s v="2021-06" u="1"/>
        <s v="2021-05" u="1"/>
        <s v="2021-04" u="1"/>
        <s v="2021-03" u="1"/>
        <s v="2021-02" u="1"/>
        <s v="2021-01" u="1"/>
        <s v="2020-12" u="1"/>
        <s v="2020-11" u="1"/>
        <s v="2020-10" u="1"/>
        <s v="2020-09" u="1"/>
        <s v="2020-08" u="1"/>
        <s v="2020-07" u="1"/>
        <s v="2020-06" u="1"/>
        <s v="2020-05" u="1"/>
        <s v="2020-04" u="1"/>
        <s v="2020-03" u="1"/>
        <s v="2020-02" u="1"/>
        <s v="2020-01" u="1"/>
        <s v="2019-12" u="1"/>
        <s v="2019-11" u="1"/>
        <s v="2019-10" u="1"/>
        <s v="2019-09" u="1"/>
        <s v="2019-08" u="1"/>
        <s v="2019-07" u="1"/>
        <s v="2019-05" u="1"/>
        <s v="2019-04" u="1"/>
      </sharedItems>
    </cacheField>
    <cacheField name="[DONN_TRANSF_PROP_REQST].[Rang année].[Rang année]" caption="Rang année" numFmtId="0" hierarchy="71" level="1">
      <sharedItems containsSemiMixedTypes="0" containsNonDate="0" containsString="0"/>
    </cacheField>
    <cacheField name="Dummy0" numFmtId="0" hierarchy="1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140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2" memberValueDatatype="130" unbalanced="0">
      <fieldsUsage count="2">
        <fieldUsage x="-1"/>
        <fieldUsage x="1"/>
      </fieldsUsage>
    </cacheHierarchy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2" memberValueDatatype="20" unbalanced="0">
      <fieldsUsage count="2">
        <fieldUsage x="-1"/>
        <fieldUsage x="2"/>
      </fieldsUsage>
    </cacheHierarchy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0" memberValueDatatype="130" unbalanced="0"/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  <cacheHierarchy uniqueName="Dummy0" caption="DT_DEBUT_MOI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477.623820370369" backgroundQuery="1" createdVersion="5" refreshedVersion="8" minRefreshableVersion="3" recordCount="0" supportSubquery="1" supportAdvancedDrill="1" xr:uid="{00000000-000A-0000-FFFF-FFFF05000000}">
  <cacheSource type="external" connectionId="11"/>
  <cacheFields count="4">
    <cacheField name="[DONN_TRANSF_PROP_REQST].[Année-Trimestre].[Année-Trimestre]" caption="Année-Trimestre" numFmtId="0" hierarchy="63" level="1">
      <sharedItems count="22">
        <s v="2023- Trimestre 2"/>
        <s v="2024- Trimestre 2"/>
        <s v="2023- Trimestre 1" u="1"/>
        <s v="2024- Trimestre 1" u="1"/>
        <s v="2022- Trimestre 4" u="1"/>
        <s v="2023- Trimestre 4" u="1"/>
        <s v="2022- Trimestre 3" u="1"/>
        <s v="2023- Trimestre 3" u="1"/>
        <s v="2022- Trimestre 2" u="1"/>
        <s v="2022- Trimestre 1" u="1"/>
        <s v="2021- Trimestre 4" u="1"/>
        <s v="2021- Trimestre 3" u="1"/>
        <s v="2021- Trimestre 2" u="1"/>
        <s v="2021- Trimestre 1" u="1"/>
        <s v="2020- Trimestre 4" u="1"/>
        <s v="2020- Trimestre 3" u="1"/>
        <s v="2020- Trimestre 2" u="1"/>
        <s v="2020- Trimestre 1" u="1"/>
        <s v="2019- Trimestre 4" u="1"/>
        <s v="2019- Trimestre 3" u="1"/>
        <s v="2019- Trimestre 2" u="1"/>
        <s v="2019- Trimestre 1" u="1"/>
      </sharedItems>
    </cacheField>
    <cacheField name="[Measures].[Somme de Nbre réqui dernier trimestre]" caption="Somme de Nbre réqui dernier trimestre" numFmtId="0" hierarchy="106" level="32767"/>
    <cacheField name="[DONN_TRANSF_PROP_REQST].[Rang année].[Rang année]" caption="Rang année" numFmtId="0" hierarchy="71" level="1">
      <sharedItems containsSemiMixedTypes="0" containsNonDate="0" containsString="0"/>
    </cacheField>
    <cacheField name="Dummy0" numFmtId="0" hierarchy="1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140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2" memberValueDatatype="130" unbalanced="0">
      <fieldsUsage count="2">
        <fieldUsage x="-1"/>
        <fieldUsage x="0"/>
      </fieldsUsage>
    </cacheHierarchy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2" memberValueDatatype="20" unbalanced="0">
      <fieldsUsage count="2">
        <fieldUsage x="-1"/>
        <fieldUsage x="2"/>
      </fieldsUsage>
    </cacheHierarchy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0" memberValueDatatype="130" unbalanced="0"/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  <cacheHierarchy uniqueName="Dummy0" caption="DT_DEBUT_MOI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477.623821527777" backgroundQuery="1" createdVersion="5" refreshedVersion="8" minRefreshableVersion="3" recordCount="0" supportSubquery="1" supportAdvancedDrill="1" xr:uid="{00000000-000A-0000-FFFF-FFFF06000000}">
  <cacheSource type="external" connectionId="11"/>
  <cacheFields count="5">
    <cacheField name="[DONN_TRANSF_PROP_REQST].[Années].[Années]" caption="Années" numFmtId="0" hierarchy="60" level="1">
      <sharedItems containsSemiMixedTypes="0" containsString="0" containsNumber="1" containsInteger="1" minValue="2019" maxValue="2024" count="6">
        <n v="2023"/>
        <n v="2024"/>
        <n v="2022" u="1"/>
        <n v="2021" u="1"/>
        <n v="2020" u="1"/>
        <n v="2019" u="1"/>
      </sharedItems>
      <extLst>
        <ext xmlns:x15="http://schemas.microsoft.com/office/spreadsheetml/2010/11/main" uri="{4F2E5C28-24EA-4eb8-9CBF-B6C8F9C3D259}">
          <x15:cachedUniqueNames>
            <x15:cachedUniqueName index="0" name="[DONN_TRANSF_PROP_REQST].[Années].&amp;[2023]"/>
            <x15:cachedUniqueName index="1" name="[DONN_TRANSF_PROP_REQST].[Années].&amp;[2024]"/>
            <x15:cachedUniqueName index="2" name="[DONN_TRANSF_PROP_REQST].[Années].&amp;[2022]"/>
            <x15:cachedUniqueName index="3" name="[DONN_TRANSF_PROP_REQST].[Années].&amp;[2021]"/>
            <x15:cachedUniqueName index="4" name="[DONN_TRANSF_PROP_REQST].[Années].&amp;[2020]"/>
            <x15:cachedUniqueName index="5" name="[DONN_TRANSF_PROP_REQST].[Années].&amp;[2019]"/>
          </x15:cachedUniqueNames>
        </ext>
      </extLst>
    </cacheField>
    <cacheField name="[Measures].[Somme de Nbre réqui début année 2]" caption="Somme de Nbre réqui début année 2" numFmtId="0" hierarchy="120" level="32767"/>
    <cacheField name="[T_REGN_ADMIN].[No et nom régions].[No et nom régions]" caption="No et nom régions" numFmtId="0" hierarchy="96" level="1">
      <sharedItems count="16">
        <s v="01 - Bas-Saint-Laurent"/>
        <s v="02 - Saguenay-Lac-Saint-Jean"/>
        <s v="03 - Capitale-Nationale"/>
        <s v="04 - Mauricie"/>
        <s v="05 - Estrie"/>
        <s v="06 - Montréal"/>
        <s v="07 - Outaouais"/>
        <s v="08 - Abitibi-Témiscamingue"/>
        <s v="09 - Côte-Nord"/>
        <s v="11 - Gaspésie-Îles-de-la-Madeleine"/>
        <s v="12 - Chaudière-Appalaches"/>
        <s v="13 - Laval"/>
        <s v="14 - Lanaudière"/>
        <s v="15 - Laurentides"/>
        <s v="16 - Montérégie"/>
        <s v="17 - Centre-du-Québec"/>
      </sharedItems>
    </cacheField>
    <cacheField name="[DONN_TRANSF_PROP_REQST].[Rang année].[Rang année]" caption="Rang année" numFmtId="0" hierarchy="71" level="1">
      <sharedItems containsSemiMixedTypes="0" containsNonDate="0" containsString="0"/>
    </cacheField>
    <cacheField name="Dummy0" numFmtId="0" hierarchy="1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140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2" memberValueDatatype="20" unbalanced="0">
      <fieldsUsage count="2">
        <fieldUsage x="-1"/>
        <fieldUsage x="0"/>
      </fieldsUsage>
    </cacheHierarchy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2" memberValueDatatype="20" unbalanced="0">
      <fieldsUsage count="2">
        <fieldUsage x="-1"/>
        <fieldUsage x="3"/>
      </fieldsUsage>
    </cacheHierarchy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2" memberValueDatatype="130" unbalanced="0">
      <fieldsUsage count="2">
        <fieldUsage x="-1"/>
        <fieldUsage x="2"/>
      </fieldsUsage>
    </cacheHierarchy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  <cacheHierarchy uniqueName="Dummy0" caption="DT_DEBUT_MOI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477.623822685186" backgroundQuery="1" createdVersion="5" refreshedVersion="8" minRefreshableVersion="3" recordCount="0" supportSubquery="1" supportAdvancedDrill="1" xr:uid="{00000000-000A-0000-FFFF-FFFF07000000}">
  <cacheSource type="external" connectionId="11"/>
  <cacheFields count="5">
    <cacheField name="[Measures].[Somme de Nbre réqui dernier mois]" caption="Somme de Nbre réqui dernier mois" numFmtId="0" hierarchy="103" level="32767"/>
    <cacheField name="[DONN_TRANSF_PROP_REQST].[Mois].[Mois]" caption="Mois" numFmtId="0" hierarchy="59" level="1">
      <sharedItems count="64">
        <s v="2023-06"/>
        <s v="2024-06"/>
        <s v="2023-03" u="1"/>
        <s v="2024-03" u="1"/>
        <s v="2023-02" u="1"/>
        <s v="2024-02" u="1"/>
        <s v="2023-01" u="1"/>
        <s v="2024-01" u="1"/>
        <s v="2022-12" u="1"/>
        <s v="2023-12" u="1"/>
        <s v="2022-11" u="1"/>
        <s v="2023-11" u="1"/>
        <s v="2022-10" u="1"/>
        <s v="2023-10" u="1"/>
        <s v="2022-09" u="1"/>
        <s v="2023-09" u="1"/>
        <s v="2022-08" u="1"/>
        <s v="2023-08" u="1"/>
        <s v="2022-07" u="1"/>
        <s v="2023-07" u="1"/>
        <s v="2022-06" u="1"/>
        <s v="2022-05" u="1"/>
        <s v="2023-05" u="1"/>
        <s v="2022-04" u="1"/>
        <s v="2023-04" u="1"/>
        <s v="2022-03" u="1"/>
        <s v="2022-02" u="1"/>
        <s v="2022-01" u="1"/>
        <s v="2021-12" u="1"/>
        <s v="2021-11" u="1"/>
        <s v="2021-10" u="1"/>
        <s v="2021-09" u="1"/>
        <s v="2021-08" u="1"/>
        <s v="2021-07" u="1"/>
        <s v="2021-06" u="1"/>
        <s v="2021-05" u="1"/>
        <s v="2021-04" u="1"/>
        <s v="2021-03" u="1"/>
        <s v="2021-02" u="1"/>
        <s v="2021-01" u="1"/>
        <s v="2020-12" u="1"/>
        <s v="2020-11" u="1"/>
        <s v="2020-10" u="1"/>
        <s v="2020-09" u="1"/>
        <s v="2020-08" u="1"/>
        <s v="2020-07" u="1"/>
        <s v="2020-06" u="1"/>
        <s v="2020-05" u="1"/>
        <s v="2020-04" u="1"/>
        <s v="2020-03" u="1"/>
        <s v="2020-02" u="1"/>
        <s v="2020-01" u="1"/>
        <s v="2019-12" u="1"/>
        <s v="2019-11" u="1"/>
        <s v="2019-10" u="1"/>
        <s v="2019-09" u="1"/>
        <s v="2019-08" u="1"/>
        <s v="2019-07" u="1"/>
        <s v="2019-06" u="1"/>
        <s v="2019-05" u="1"/>
        <s v="2019-04" u="1"/>
        <s v="2019-03" u="1"/>
        <s v="2019-02" u="1"/>
        <s v="2019-01" u="1"/>
      </sharedItems>
    </cacheField>
    <cacheField name="[T_REGN_ADMIN].[No et nom régions].[No et nom régions]" caption="No et nom régions" numFmtId="0" hierarchy="96" level="1">
      <sharedItems count="16">
        <s v="01 - Bas-Saint-Laurent"/>
        <s v="02 - Saguenay-Lac-Saint-Jean"/>
        <s v="03 - Capitale-Nationale"/>
        <s v="04 - Mauricie"/>
        <s v="05 - Estrie"/>
        <s v="06 - Montréal"/>
        <s v="07 - Outaouais"/>
        <s v="08 - Abitibi-Témiscamingue"/>
        <s v="09 - Côte-Nord"/>
        <s v="11 - Gaspésie-Îles-de-la-Madeleine"/>
        <s v="12 - Chaudière-Appalaches"/>
        <s v="13 - Laval"/>
        <s v="14 - Lanaudière"/>
        <s v="15 - Laurentides"/>
        <s v="16 - Montérégie"/>
        <s v="17 - Centre-du-Québec"/>
      </sharedItems>
    </cacheField>
    <cacheField name="[DONN_TRANSF_PROP_REQST].[Rang année].[Rang année]" caption="Rang année" numFmtId="0" hierarchy="71" level="1">
      <sharedItems containsSemiMixedTypes="0" containsNonDate="0" containsString="0"/>
    </cacheField>
    <cacheField name="Dummy0" numFmtId="0" hierarchy="1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140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2" memberValueDatatype="130" unbalanced="0">
      <fieldsUsage count="2">
        <fieldUsage x="-1"/>
        <fieldUsage x="1"/>
      </fieldsUsage>
    </cacheHierarchy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2" memberValueDatatype="20" unbalanced="0">
      <fieldsUsage count="2">
        <fieldUsage x="-1"/>
        <fieldUsage x="3"/>
      </fieldsUsage>
    </cacheHierarchy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2" memberValueDatatype="130" unbalanced="0">
      <fieldsUsage count="2">
        <fieldUsage x="-1"/>
        <fieldUsage x="2"/>
      </fieldsUsage>
    </cacheHierarchy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  <cacheHierarchy uniqueName="Dummy0" caption="DT_DEBUT_MOI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477.623823842594" backgroundQuery="1" createdVersion="5" refreshedVersion="8" minRefreshableVersion="3" recordCount="0" supportSubquery="1" supportAdvancedDrill="1" xr:uid="{00000000-000A-0000-FFFF-FFFF08000000}">
  <cacheSource type="external" connectionId="11"/>
  <cacheFields count="5">
    <cacheField name="[Measures].[Somme de Nbre réqui dernier trimestre]" caption="Somme de Nbre réqui dernier trimestre" numFmtId="0" hierarchy="106" level="32767"/>
    <cacheField name="[DONN_TRANSF_PROP_REQST].[Année-Trimestre].[Année-Trimestre]" caption="Année-Trimestre" numFmtId="0" hierarchy="63" level="1">
      <sharedItems count="22">
        <s v="2023- Trimestre 2"/>
        <s v="2024- Trimestre 2"/>
        <s v="2023- Trimestre 1" u="1"/>
        <s v="2024- Trimestre 1" u="1"/>
        <s v="2022- Trimestre 4" u="1"/>
        <s v="2023- Trimestre 4" u="1"/>
        <s v="2022- Trimestre 3" u="1"/>
        <s v="2023- Trimestre 3" u="1"/>
        <s v="2022- Trimestre 2" u="1"/>
        <s v="2022- Trimestre 1" u="1"/>
        <s v="2021- Trimestre 4" u="1"/>
        <s v="2021- Trimestre 3" u="1"/>
        <s v="2021- Trimestre 2" u="1"/>
        <s v="2021- Trimestre 1" u="1"/>
        <s v="2020- Trimestre 4" u="1"/>
        <s v="2020- Trimestre 3" u="1"/>
        <s v="2020- Trimestre 2" u="1"/>
        <s v="2020- Trimestre 1" u="1"/>
        <s v="2019- Trimestre 4" u="1"/>
        <s v="2019- Trimestre 3" u="1"/>
        <s v="2019- Trimestre 2" u="1"/>
        <s v="2019- Trimestre 1" u="1"/>
      </sharedItems>
    </cacheField>
    <cacheField name="[T_REGN_ADMIN].[No et nom régions].[No et nom régions]" caption="No et nom régions" numFmtId="0" hierarchy="96" level="1">
      <sharedItems count="16">
        <s v="01 - Bas-Saint-Laurent"/>
        <s v="02 - Saguenay-Lac-Saint-Jean"/>
        <s v="03 - Capitale-Nationale"/>
        <s v="04 - Mauricie"/>
        <s v="05 - Estrie"/>
        <s v="06 - Montréal"/>
        <s v="07 - Outaouais"/>
        <s v="08 - Abitibi-Témiscamingue"/>
        <s v="09 - Côte-Nord"/>
        <s v="11 - Gaspésie-Îles-de-la-Madeleine"/>
        <s v="12 - Chaudière-Appalaches"/>
        <s v="13 - Laval"/>
        <s v="14 - Lanaudière"/>
        <s v="15 - Laurentides"/>
        <s v="16 - Montérégie"/>
        <s v="17 - Centre-du-Québec"/>
      </sharedItems>
    </cacheField>
    <cacheField name="[DONN_TRANSF_PROP_REQST].[Rang année].[Rang année]" caption="Rang année" numFmtId="0" hierarchy="71" level="1">
      <sharedItems containsSemiMixedTypes="0" containsNonDate="0" containsString="0"/>
    </cacheField>
    <cacheField name="Dummy0" numFmtId="0" hierarchy="1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140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2" memberValueDatatype="130" unbalanced="0">
      <fieldsUsage count="2">
        <fieldUsage x="-1"/>
        <fieldUsage x="1"/>
      </fieldsUsage>
    </cacheHierarchy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2" memberValueDatatype="20" unbalanced="0">
      <fieldsUsage count="2">
        <fieldUsage x="-1"/>
        <fieldUsage x="3"/>
      </fieldsUsage>
    </cacheHierarchy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2" memberValueDatatype="130" unbalanced="0">
      <fieldsUsage count="2">
        <fieldUsage x="-1"/>
        <fieldUsage x="2"/>
      </fieldsUsage>
    </cacheHierarchy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  <cacheHierarchy uniqueName="Dummy0" caption="DT_DEBUT_MOI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477.623824652779" backgroundQuery="1" createdVersion="5" refreshedVersion="8" minRefreshableVersion="3" recordCount="0" supportSubquery="1" supportAdvancedDrill="1" xr:uid="{00000000-000A-0000-FFFF-FFFF09000000}">
  <cacheSource type="external" connectionId="11"/>
  <cacheFields count="1">
    <cacheField name="[Measures].[DT_DERN_MOIS_TRANSF_PROP]" caption="DT_DERN_MOIS_TRANSF_PROP" numFmtId="0" hierarchy="127" level="32767"/>
  </cacheFields>
  <cacheHierarchies count="139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0" memberValueDatatype="130" unbalanced="0"/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 oneField="1">
      <fieldsUsage count="1">
        <fieldUsage x="0"/>
      </fieldsUsage>
    </cacheHierarchy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477.623838541665" backgroundQuery="1" createdVersion="5" refreshedVersion="8" minRefreshableVersion="3" recordCount="0" supportSubquery="1" supportAdvancedDrill="1" xr:uid="{00000000-000A-0000-FFFF-FFFF16000000}">
  <cacheSource type="external" connectionId="11"/>
  <cacheFields count="5">
    <cacheField name="[LIST_NATR_DIFF_FIN].[NM_CATGR_NATR].[NM_CATGR_NATR]" caption="NM_CATGR_NATR" numFmtId="0" hierarchy="76" level="1">
      <sharedItems count="5">
        <s v="Avis de vente impôt foncier"/>
        <s v="Faillite"/>
        <s v="Hypothèque construction"/>
        <s v="Préavis d'exercice"/>
        <s v="Saisie"/>
      </sharedItems>
    </cacheField>
    <cacheField name="[Measures].[Somme de Nbre réqui dernier mois 3]" caption="Somme de Nbre réqui dernier mois 3" numFmtId="0" hierarchy="105" level="32767"/>
    <cacheField name="[DONN_DIFF_FIN_REQST].[Mois].[Mois]" caption="Mois" numFmtId="0" hierarchy="4" level="1">
      <sharedItems count="60">
        <s v="2023-06"/>
        <s v="2024-06"/>
        <s v="2023-03" u="1"/>
        <s v="2024-03" u="1"/>
        <s v="2023-02" u="1"/>
        <s v="2024-02" u="1"/>
        <s v="2023-01" u="1"/>
        <s v="2024-01" u="1"/>
        <s v="2022-12" u="1"/>
        <s v="2023-12" u="1"/>
        <s v="2022-11" u="1"/>
        <s v="2023-11" u="1"/>
        <s v="2022-10" u="1"/>
        <s v="2023-10" u="1"/>
        <s v="2022-09" u="1"/>
        <s v="2023-09" u="1"/>
        <s v="2022-08" u="1"/>
        <s v="2023-08" u="1"/>
        <s v="2022-07" u="1"/>
        <s v="2023-07" u="1"/>
        <s v="2022-06" u="1"/>
        <s v="2022-05" u="1"/>
        <s v="2023-05" u="1"/>
        <s v="2022-04" u="1"/>
        <s v="2023-04" u="1"/>
        <s v="2022-03" u="1"/>
        <s v="2022-02" u="1"/>
        <s v="2022-01" u="1"/>
        <s v="2021-12" u="1"/>
        <s v="2021-11" u="1"/>
        <s v="2021-10" u="1"/>
        <s v="2021-09" u="1"/>
        <s v="2021-08" u="1"/>
        <s v="2021-07" u="1"/>
        <s v="2021-06" u="1"/>
        <s v="2021-05" u="1"/>
        <s v="2021-04" u="1"/>
        <s v="2021-03" u="1"/>
        <s v="2021-02" u="1"/>
        <s v="2021-01" u="1"/>
        <s v="2020-12" u="1"/>
        <s v="2020-11" u="1"/>
        <s v="2020-10" u="1"/>
        <s v="2020-09" u="1"/>
        <s v="2020-08" u="1"/>
        <s v="2020-07" u="1"/>
        <s v="2020-06" u="1"/>
        <s v="2020-05" u="1"/>
        <s v="2020-04" u="1"/>
        <s v="2020-03" u="1"/>
        <s v="2020-02" u="1"/>
        <s v="2020-01" u="1"/>
        <s v="2019-12" u="1"/>
        <s v="2019-11" u="1"/>
        <s v="2019-10" u="1"/>
        <s v="2019-09" u="1"/>
        <s v="2019-08" u="1"/>
        <s v="2019-07" u="1"/>
        <s v="2019-05" u="1"/>
        <s v="2019-04" u="1"/>
      </sharedItems>
    </cacheField>
    <cacheField name="[DONN_DIFF_FIN_REQST].[Rang année].[Rang année]" caption="Rang année" numFmtId="0" hierarchy="18" level="1">
      <sharedItems containsSemiMixedTypes="0" containsNonDate="0" containsString="0"/>
    </cacheField>
    <cacheField name="Dummy0" numFmtId="0" hierarchy="1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140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2" memberValueDatatype="130" unbalanced="0">
      <fieldsUsage count="2">
        <fieldUsage x="-1"/>
        <fieldUsage x="2"/>
      </fieldsUsage>
    </cacheHierarchy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2" memberValueDatatype="20" unbalanced="0">
      <fieldsUsage count="2">
        <fieldUsage x="-1"/>
        <fieldUsage x="3"/>
      </fieldsUsage>
    </cacheHierarchy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2" memberValueDatatype="130" unbalanced="0">
      <fieldsUsage count="2">
        <fieldUsage x="-1"/>
        <fieldUsage x="0"/>
      </fieldsUsage>
    </cacheHierarchy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0" memberValueDatatype="130" unbalanced="0"/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  <cacheHierarchy uniqueName="Dummy0" caption="DT_DEBUT_MOI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477.623839699074" backgroundQuery="1" createdVersion="5" refreshedVersion="8" minRefreshableVersion="3" recordCount="0" supportSubquery="1" supportAdvancedDrill="1" xr:uid="{00000000-000A-0000-FFFF-FFFF0A000000}">
  <cacheSource type="external" connectionId="11"/>
  <cacheFields count="4">
    <cacheField name="[DONN_HYPOTH_ORG_REQST].[Années].[Années]" caption="Années" numFmtId="0" hierarchy="24" level="1">
      <sharedItems containsSemiMixedTypes="0" containsString="0" containsNumber="1" containsInteger="1" minValue="2019" maxValue="2024" count="6">
        <n v="2023"/>
        <n v="2024"/>
        <n v="2022" u="1"/>
        <n v="2021" u="1"/>
        <n v="2020" u="1"/>
        <n v="2019" u="1"/>
      </sharedItems>
      <extLst>
        <ext xmlns:x15="http://schemas.microsoft.com/office/spreadsheetml/2010/11/main" uri="{4F2E5C28-24EA-4eb8-9CBF-B6C8F9C3D259}">
          <x15:cachedUniqueNames>
            <x15:cachedUniqueName index="0" name="[DONN_HYPOTH_ORG_REQST].[Années].&amp;[2023]"/>
            <x15:cachedUniqueName index="1" name="[DONN_HYPOTH_ORG_REQST].[Années].&amp;[2024]"/>
            <x15:cachedUniqueName index="2" name="[DONN_HYPOTH_ORG_REQST].[Années].&amp;[2022]"/>
            <x15:cachedUniqueName index="3" name="[DONN_HYPOTH_ORG_REQST].[Années].&amp;[2021]"/>
            <x15:cachedUniqueName index="4" name="[DONN_HYPOTH_ORG_REQST].[Années].&amp;[2020]"/>
            <x15:cachedUniqueName index="5" name="[DONN_HYPOTH_ORG_REQST].[Années].&amp;[2019]"/>
          </x15:cachedUniqueNames>
        </ext>
      </extLst>
    </cacheField>
    <cacheField name="[Measures].[Somme de Nbre réqui début année 3]" caption="Somme de Nbre réqui début année 3" numFmtId="0" hierarchy="121" level="32767"/>
    <cacheField name="[DONN_HYPOTH_ORG_REQST].[Rang année].[Rang année]" caption="Rang année" numFmtId="0" hierarchy="35" level="1">
      <sharedItems containsSemiMixedTypes="0" containsNonDate="0" containsString="0"/>
    </cacheField>
    <cacheField name="Dummy0" numFmtId="0" hierarchy="1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140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2" memberValueDatatype="20" unbalanced="0">
      <fieldsUsage count="2">
        <fieldUsage x="-1"/>
        <fieldUsage x="0"/>
      </fieldsUsage>
    </cacheHierarchy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2" memberValueDatatype="20" unbalanced="0">
      <fieldsUsage count="2">
        <fieldUsage x="-1"/>
        <fieldUsage x="2"/>
      </fieldsUsage>
    </cacheHierarchy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0" memberValueDatatype="130" unbalanced="0"/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  <cacheHierarchy uniqueName="Dummy0" caption="DT_DEBUT_MOI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477.623840856482" backgroundQuery="1" createdVersion="5" refreshedVersion="8" minRefreshableVersion="3" recordCount="0" supportSubquery="1" supportAdvancedDrill="1" xr:uid="{00000000-000A-0000-FFFF-FFFF0B000000}">
  <cacheSource type="external" connectionId="11"/>
  <cacheFields count="4">
    <cacheField name="[Measures].[Somme de Nbre réqui dernier mois 2]" caption="Somme de Nbre réqui dernier mois 2" numFmtId="0" hierarchy="104" level="32767"/>
    <cacheField name="[DONN_HYPOTH_ORG_REQST].[Mois].[Mois]" caption="Mois" numFmtId="0" hierarchy="23" level="1">
      <sharedItems count="60">
        <s v="2023-06"/>
        <s v="2024-06"/>
        <s v="2023-03" u="1"/>
        <s v="2024-03" u="1"/>
        <s v="2023-02" u="1"/>
        <s v="2024-02" u="1"/>
        <s v="2023-01" u="1"/>
        <s v="2024-01" u="1"/>
        <s v="2022-12" u="1"/>
        <s v="2023-12" u="1"/>
        <s v="2022-11" u="1"/>
        <s v="2023-11" u="1"/>
        <s v="2022-10" u="1"/>
        <s v="2023-10" u="1"/>
        <s v="2022-09" u="1"/>
        <s v="2023-09" u="1"/>
        <s v="2022-08" u="1"/>
        <s v="2023-08" u="1"/>
        <s v="2022-07" u="1"/>
        <s v="2023-07" u="1"/>
        <s v="2022-06" u="1"/>
        <s v="2022-05" u="1"/>
        <s v="2023-05" u="1"/>
        <s v="2022-04" u="1"/>
        <s v="2023-04" u="1"/>
        <s v="2022-03" u="1"/>
        <s v="2022-02" u="1"/>
        <s v="2022-01" u="1"/>
        <s v="2021-12" u="1"/>
        <s v="2021-11" u="1"/>
        <s v="2021-10" u="1"/>
        <s v="2021-09" u="1"/>
        <s v="2021-08" u="1"/>
        <s v="2021-07" u="1"/>
        <s v="2021-06" u="1"/>
        <s v="2021-05" u="1"/>
        <s v="2021-04" u="1"/>
        <s v="2021-03" u="1"/>
        <s v="2021-02" u="1"/>
        <s v="2021-01" u="1"/>
        <s v="2020-12" u="1"/>
        <s v="2020-11" u="1"/>
        <s v="2020-10" u="1"/>
        <s v="2020-09" u="1"/>
        <s v="2020-08" u="1"/>
        <s v="2020-07" u="1"/>
        <s v="2020-06" u="1"/>
        <s v="2020-05" u="1"/>
        <s v="2020-04" u="1"/>
        <s v="2020-03" u="1"/>
        <s v="2020-02" u="1"/>
        <s v="2020-01" u="1"/>
        <s v="2019-12" u="1"/>
        <s v="2019-11" u="1"/>
        <s v="2019-10" u="1"/>
        <s v="2019-09" u="1"/>
        <s v="2019-08" u="1"/>
        <s v="2019-07" u="1"/>
        <s v="2019-05" u="1"/>
        <s v="2019-04" u="1"/>
      </sharedItems>
    </cacheField>
    <cacheField name="[DONN_HYPOTH_ORG_REQST].[Rang année].[Rang année]" caption="Rang année" numFmtId="0" hierarchy="35" level="1">
      <sharedItems containsSemiMixedTypes="0" containsNonDate="0" containsString="0"/>
    </cacheField>
    <cacheField name="Dummy0" numFmtId="0" hierarchy="1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140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2" memberValueDatatype="130" unbalanced="0">
      <fieldsUsage count="2">
        <fieldUsage x="-1"/>
        <fieldUsage x="1"/>
      </fieldsUsage>
    </cacheHierarchy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2" memberValueDatatype="20" unbalanced="0">
      <fieldsUsage count="2">
        <fieldUsage x="-1"/>
        <fieldUsage x="2"/>
      </fieldsUsage>
    </cacheHierarchy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0" memberValueDatatype="130" unbalanced="0"/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  <cacheHierarchy uniqueName="Dummy0" caption="DT_DEBUT_MOI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477.623842013891" backgroundQuery="1" createdVersion="5" refreshedVersion="8" minRefreshableVersion="3" recordCount="0" supportSubquery="1" supportAdvancedDrill="1" xr:uid="{00000000-000A-0000-FFFF-FFFF0C000000}">
  <cacheSource type="external" connectionId="11"/>
  <cacheFields count="4">
    <cacheField name="[DONN_HYPOTH_ORG_REQST].[Année-Trimestre].[Année-Trimestre]" caption="Année-Trimestre" numFmtId="0" hierarchy="27" level="1">
      <sharedItems count="21">
        <s v="2023- Trimestre 2"/>
        <s v="2024- Trimestre 2"/>
        <s v="2023- Trimestre 1" u="1"/>
        <s v="2024- Trimestre 1" u="1"/>
        <s v="2022- Trimestre 4" u="1"/>
        <s v="2023- Trimestre 4" u="1"/>
        <s v="2022- Trimestre 3" u="1"/>
        <s v="2023- Trimestre 3" u="1"/>
        <s v="2022- Trimestre 2" u="1"/>
        <s v="2022- Trimestre 1" u="1"/>
        <s v="2021- Trimestre 4" u="1"/>
        <s v="2021- Trimestre 3" u="1"/>
        <s v="2021- Trimestre 2" u="1"/>
        <s v="2021- Trimestre 1" u="1"/>
        <s v="2020- Trimestre 4" u="1"/>
        <s v="2020- Trimestre 3" u="1"/>
        <s v="2020- Trimestre 2" u="1"/>
        <s v="2020- Trimestre 1" u="1"/>
        <s v="2019- Trimestre 4" u="1"/>
        <s v="2019- Trimestre 3" u="1"/>
        <s v="2019- Trimestre 2" u="1"/>
      </sharedItems>
    </cacheField>
    <cacheField name="[Measures].[Somme de Nbre réqui dernier trimestre 2]" caption="Somme de Nbre réqui dernier trimestre 2" numFmtId="0" hierarchy="107" level="32767"/>
    <cacheField name="[DONN_HYPOTH_ORG_REQST].[Rang année].[Rang année]" caption="Rang année" numFmtId="0" hierarchy="35" level="1">
      <sharedItems containsSemiMixedTypes="0" containsNonDate="0" containsString="0"/>
    </cacheField>
    <cacheField name="Dummy0" numFmtId="0" hierarchy="1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140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2" memberValueDatatype="130" unbalanced="0">
      <fieldsUsage count="2">
        <fieldUsage x="-1"/>
        <fieldUsage x="0"/>
      </fieldsUsage>
    </cacheHierarchy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2" memberValueDatatype="20" unbalanced="0">
      <fieldsUsage count="2">
        <fieldUsage x="-1"/>
        <fieldUsage x="2"/>
      </fieldsUsage>
    </cacheHierarchy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0" memberValueDatatype="130" unbalanced="0"/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  <cacheHierarchy uniqueName="Dummy0" caption="DT_DEBUT_MOI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477.623843518515" backgroundQuery="1" createdVersion="5" refreshedVersion="8" minRefreshableVersion="3" recordCount="0" supportSubquery="1" supportAdvancedDrill="1" xr:uid="{00000000-000A-0000-FFFF-FFFF0D000000}">
  <cacheSource type="external" connectionId="11"/>
  <cacheFields count="6">
    <cacheField name="[LIST_NATR_DIFF_FIN].[NM_CATGR_NATR].[NM_CATGR_NATR]" caption="NM_CATGR_NATR" numFmtId="0" hierarchy="76" level="1">
      <sharedItems containsSemiMixedTypes="0" containsNonDate="0" containsString="0"/>
    </cacheField>
    <cacheField name="[DONN_DIFF_FIN_REQST].[Années].[Années]" caption="Années" numFmtId="0" hierarchy="5" level="1">
      <sharedItems containsSemiMixedTypes="0" containsString="0" containsNumber="1" containsInteger="1" minValue="2019" maxValue="2024" count="6">
        <n v="2023"/>
        <n v="2024"/>
        <n v="2022" u="1"/>
        <n v="2021" u="1"/>
        <n v="2020" u="1"/>
        <n v="2019" u="1"/>
      </sharedItems>
      <extLst>
        <ext xmlns:x15="http://schemas.microsoft.com/office/spreadsheetml/2010/11/main" uri="{4F2E5C28-24EA-4eb8-9CBF-B6C8F9C3D259}">
          <x15:cachedUniqueNames>
            <x15:cachedUniqueName index="0" name="[DONN_DIFF_FIN_REQST].[Années].&amp;[2023]"/>
            <x15:cachedUniqueName index="1" name="[DONN_DIFF_FIN_REQST].[Années].&amp;[2024]"/>
            <x15:cachedUniqueName index="2" name="[DONN_DIFF_FIN_REQST].[Années].&amp;[2022]"/>
            <x15:cachedUniqueName index="3" name="[DONN_DIFF_FIN_REQST].[Années].&amp;[2021]"/>
            <x15:cachedUniqueName index="4" name="[DONN_DIFF_FIN_REQST].[Années].&amp;[2020]"/>
            <x15:cachedUniqueName index="5" name="[DONN_DIFF_FIN_REQST].[Années].&amp;[2019]"/>
          </x15:cachedUniqueNames>
        </ext>
      </extLst>
    </cacheField>
    <cacheField name="[Measures].[Somme de Nbre réqui début année 4]" caption="Somme de Nbre réqui début année 4" numFmtId="0" hierarchy="122" level="32767"/>
    <cacheField name="[T_REGN_ADMIN].[No et nom régions].[No et nom régions]" caption="No et nom régions" numFmtId="0" hierarchy="96" level="1">
      <sharedItems count="16">
        <s v="01 - Bas-Saint-Laurent"/>
        <s v="02 - Saguenay-Lac-Saint-Jean"/>
        <s v="03 - Capitale-Nationale"/>
        <s v="04 - Mauricie"/>
        <s v="05 - Estrie"/>
        <s v="06 - Montréal"/>
        <s v="07 - Outaouais"/>
        <s v="08 - Abitibi-Témiscamingue"/>
        <s v="09 - Côte-Nord"/>
        <s v="11 - Gaspésie-Îles-de-la-Madeleine"/>
        <s v="12 - Chaudière-Appalaches"/>
        <s v="13 - Laval"/>
        <s v="14 - Lanaudière"/>
        <s v="15 - Laurentides"/>
        <s v="16 - Montérégie"/>
        <s v="17 - Centre-du-Québec"/>
      </sharedItems>
    </cacheField>
    <cacheField name="[DONN_DIFF_FIN_REQST].[Rang année].[Rang année]" caption="Rang année" numFmtId="0" hierarchy="18" level="1">
      <sharedItems containsSemiMixedTypes="0" containsNonDate="0" containsString="0"/>
    </cacheField>
    <cacheField name="Dummy0" numFmtId="0" hierarchy="1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140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2" memberValueDatatype="20" unbalanced="0">
      <fieldsUsage count="2">
        <fieldUsage x="-1"/>
        <fieldUsage x="1"/>
      </fieldsUsage>
    </cacheHierarchy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2" memberValueDatatype="20" unbalanced="0">
      <fieldsUsage count="2">
        <fieldUsage x="-1"/>
        <fieldUsage x="4"/>
      </fieldsUsage>
    </cacheHierarchy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2" memberValueDatatype="130" unbalanced="0">
      <fieldsUsage count="2">
        <fieldUsage x="-1"/>
        <fieldUsage x="0"/>
      </fieldsUsage>
    </cacheHierarchy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2" memberValueDatatype="130" unbalanced="0">
      <fieldsUsage count="2">
        <fieldUsage x="-1"/>
        <fieldUsage x="3"/>
      </fieldsUsage>
    </cacheHierarchy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  <cacheHierarchy uniqueName="Dummy0" caption="DT_DEBUT_MOI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477.623845601855" backgroundQuery="1" createdVersion="5" refreshedVersion="8" minRefreshableVersion="3" recordCount="0" supportSubquery="1" supportAdvancedDrill="1" xr:uid="{00000000-000A-0000-FFFF-FFFF0E000000}">
  <cacheSource type="external" connectionId="11"/>
  <cacheFields count="5">
    <cacheField name="[DONN_HYPOTH_ORG_REQST].[Années].[Années]" caption="Années" numFmtId="0" hierarchy="24" level="1">
      <sharedItems containsSemiMixedTypes="0" containsString="0" containsNumber="1" containsInteger="1" minValue="2019" maxValue="2024" count="6">
        <n v="2023"/>
        <n v="2024"/>
        <n v="2022" u="1"/>
        <n v="2021" u="1"/>
        <n v="2020" u="1"/>
        <n v="2019" u="1"/>
      </sharedItems>
      <extLst>
        <ext xmlns:x15="http://schemas.microsoft.com/office/spreadsheetml/2010/11/main" uri="{4F2E5C28-24EA-4eb8-9CBF-B6C8F9C3D259}">
          <x15:cachedUniqueNames>
            <x15:cachedUniqueName index="0" name="[DONN_HYPOTH_ORG_REQST].[Années].&amp;[2023]"/>
            <x15:cachedUniqueName index="1" name="[DONN_HYPOTH_ORG_REQST].[Années].&amp;[2024]"/>
            <x15:cachedUniqueName index="2" name="[DONN_HYPOTH_ORG_REQST].[Années].&amp;[2022]"/>
            <x15:cachedUniqueName index="3" name="[DONN_HYPOTH_ORG_REQST].[Années].&amp;[2021]"/>
            <x15:cachedUniqueName index="4" name="[DONN_HYPOTH_ORG_REQST].[Années].&amp;[2020]"/>
            <x15:cachedUniqueName index="5" name="[DONN_HYPOTH_ORG_REQST].[Années].&amp;[2019]"/>
          </x15:cachedUniqueNames>
        </ext>
      </extLst>
    </cacheField>
    <cacheField name="[Measures].[Somme de Nbre réqui début année 3]" caption="Somme de Nbre réqui début année 3" numFmtId="0" hierarchy="121" level="32767"/>
    <cacheField name="[T_REGN_ADMIN].[No et nom régions].[No et nom régions]" caption="No et nom régions" numFmtId="0" hierarchy="96" level="1">
      <sharedItems count="16">
        <s v="01 - Bas-Saint-Laurent"/>
        <s v="02 - Saguenay-Lac-Saint-Jean"/>
        <s v="03 - Capitale-Nationale"/>
        <s v="04 - Mauricie"/>
        <s v="05 - Estrie"/>
        <s v="06 - Montréal"/>
        <s v="07 - Outaouais"/>
        <s v="08 - Abitibi-Témiscamingue"/>
        <s v="09 - Côte-Nord"/>
        <s v="11 - Gaspésie-Îles-de-la-Madeleine"/>
        <s v="12 - Chaudière-Appalaches"/>
        <s v="13 - Laval"/>
        <s v="14 - Lanaudière"/>
        <s v="15 - Laurentides"/>
        <s v="16 - Montérégie"/>
        <s v="17 - Centre-du-Québec"/>
      </sharedItems>
    </cacheField>
    <cacheField name="[DONN_HYPOTH_ORG_REQST].[Rang année].[Rang année]" caption="Rang année" numFmtId="0" hierarchy="35" level="1">
      <sharedItems containsSemiMixedTypes="0" containsNonDate="0" containsString="0"/>
    </cacheField>
    <cacheField name="Dummy0" numFmtId="0" hierarchy="1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140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2" memberValueDatatype="20" unbalanced="0">
      <fieldsUsage count="2">
        <fieldUsage x="-1"/>
        <fieldUsage x="0"/>
      </fieldsUsage>
    </cacheHierarchy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2" memberValueDatatype="20" unbalanced="0">
      <fieldsUsage count="2">
        <fieldUsage x="-1"/>
        <fieldUsage x="3"/>
      </fieldsUsage>
    </cacheHierarchy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2" memberValueDatatype="130" unbalanced="0">
      <fieldsUsage count="2">
        <fieldUsage x="-1"/>
        <fieldUsage x="2"/>
      </fieldsUsage>
    </cacheHierarchy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  <cacheHierarchy uniqueName="Dummy0" caption="DT_DEBUT_MOI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477.623846643517" backgroundQuery="1" createdVersion="5" refreshedVersion="8" minRefreshableVersion="3" recordCount="0" supportSubquery="1" supportAdvancedDrill="1" xr:uid="{00000000-000A-0000-FFFF-FFFF0F000000}">
  <cacheSource type="external" connectionId="11"/>
  <cacheFields count="5">
    <cacheField name="[Measures].[Somme de Nbre réqui dernier mois 2]" caption="Somme de Nbre réqui dernier mois 2" numFmtId="0" hierarchy="104" level="32767"/>
    <cacheField name="[DONN_HYPOTH_ORG_REQST].[Mois].[Mois]" caption="Mois" numFmtId="0" hierarchy="23" level="1">
      <sharedItems count="64">
        <s v="2023-06"/>
        <s v="2024-06"/>
        <s v="2023-03" u="1"/>
        <s v="2024-03" u="1"/>
        <s v="2023-02" u="1"/>
        <s v="2024-02" u="1"/>
        <s v="2023-01" u="1"/>
        <s v="2024-01" u="1"/>
        <s v="2022-12" u="1"/>
        <s v="2023-12" u="1"/>
        <s v="2022-11" u="1"/>
        <s v="2023-11" u="1"/>
        <s v="2022-10" u="1"/>
        <s v="2023-10" u="1"/>
        <s v="2022-09" u="1"/>
        <s v="2023-09" u="1"/>
        <s v="2022-08" u="1"/>
        <s v="2023-08" u="1"/>
        <s v="2022-07" u="1"/>
        <s v="2023-07" u="1"/>
        <s v="2022-06" u="1"/>
        <s v="2022-05" u="1"/>
        <s v="2023-05" u="1"/>
        <s v="2022-04" u="1"/>
        <s v="2023-04" u="1"/>
        <s v="2022-03" u="1"/>
        <s v="2022-02" u="1"/>
        <s v="2022-01" u="1"/>
        <s v="2021-12" u="1"/>
        <s v="2021-11" u="1"/>
        <s v="2021-10" u="1"/>
        <s v="2021-09" u="1"/>
        <s v="2021-08" u="1"/>
        <s v="2021-07" u="1"/>
        <s v="2021-06" u="1"/>
        <s v="2021-05" u="1"/>
        <s v="2021-04" u="1"/>
        <s v="2021-03" u="1"/>
        <s v="2021-02" u="1"/>
        <s v="2021-01" u="1"/>
        <s v="2020-12" u="1"/>
        <s v="2020-11" u="1"/>
        <s v="2020-10" u="1"/>
        <s v="2020-09" u="1"/>
        <s v="2020-08" u="1"/>
        <s v="2020-07" u="1"/>
        <s v="2020-06" u="1"/>
        <s v="2020-05" u="1"/>
        <s v="2020-04" u="1"/>
        <s v="2020-03" u="1"/>
        <s v="2020-02" u="1"/>
        <s v="2020-01" u="1"/>
        <s v="2019-12" u="1"/>
        <s v="2019-11" u="1"/>
        <s v="2019-10" u="1"/>
        <s v="2019-09" u="1"/>
        <s v="2019-08" u="1"/>
        <s v="2019-07" u="1"/>
        <s v="2019-06" u="1"/>
        <s v="2019-05" u="1"/>
        <s v="2019-04" u="1"/>
        <s v="2019-03" u="1"/>
        <s v="2019-02" u="1"/>
        <s v="2019-01" u="1"/>
      </sharedItems>
    </cacheField>
    <cacheField name="[T_REGN_ADMIN].[No et nom régions].[No et nom régions]" caption="No et nom régions" numFmtId="0" hierarchy="96" level="1">
      <sharedItems count="16">
        <s v="01 - Bas-Saint-Laurent"/>
        <s v="02 - Saguenay-Lac-Saint-Jean"/>
        <s v="03 - Capitale-Nationale"/>
        <s v="04 - Mauricie"/>
        <s v="05 - Estrie"/>
        <s v="06 - Montréal"/>
        <s v="07 - Outaouais"/>
        <s v="08 - Abitibi-Témiscamingue"/>
        <s v="09 - Côte-Nord"/>
        <s v="11 - Gaspésie-Îles-de-la-Madeleine"/>
        <s v="12 - Chaudière-Appalaches"/>
        <s v="13 - Laval"/>
        <s v="14 - Lanaudière"/>
        <s v="15 - Laurentides"/>
        <s v="16 - Montérégie"/>
        <s v="17 - Centre-du-Québec"/>
      </sharedItems>
    </cacheField>
    <cacheField name="[DONN_HYPOTH_ORG_REQST].[Rang année].[Rang année]" caption="Rang année" numFmtId="0" hierarchy="35" level="1">
      <sharedItems containsSemiMixedTypes="0" containsNonDate="0" containsString="0"/>
    </cacheField>
    <cacheField name="Dummy0" numFmtId="0" hierarchy="1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140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2" memberValueDatatype="130" unbalanced="0">
      <fieldsUsage count="2">
        <fieldUsage x="-1"/>
        <fieldUsage x="1"/>
      </fieldsUsage>
    </cacheHierarchy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2" memberValueDatatype="20" unbalanced="0">
      <fieldsUsage count="2">
        <fieldUsage x="-1"/>
        <fieldUsage x="3"/>
      </fieldsUsage>
    </cacheHierarchy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2" memberValueDatatype="130" unbalanced="0">
      <fieldsUsage count="2">
        <fieldUsage x="-1"/>
        <fieldUsage x="2"/>
      </fieldsUsage>
    </cacheHierarchy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  <cacheHierarchy uniqueName="Dummy0" caption="DT_DEBUT_MOI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477.62384803241" backgroundQuery="1" createdVersion="5" refreshedVersion="8" minRefreshableVersion="3" recordCount="0" supportSubquery="1" supportAdvancedDrill="1" xr:uid="{00000000-000A-0000-FFFF-FFFF10000000}">
  <cacheSource type="external" connectionId="11"/>
  <cacheFields count="6">
    <cacheField name="[Measures].[Somme de Nbre réqui dernier mois 3]" caption="Somme de Nbre réqui dernier mois 3" numFmtId="0" hierarchy="105" level="32767"/>
    <cacheField name="[DONN_DIFF_FIN_REQST].[Mois].[Mois]" caption="Mois" numFmtId="0" hierarchy="4" level="1">
      <sharedItems count="64">
        <s v="2023-06"/>
        <s v="2024-06"/>
        <s v="2023-03" u="1"/>
        <s v="2024-03" u="1"/>
        <s v="2023-02" u="1"/>
        <s v="2024-02" u="1"/>
        <s v="2023-01" u="1"/>
        <s v="2024-01" u="1"/>
        <s v="2022-12" u="1"/>
        <s v="2023-12" u="1"/>
        <s v="2022-11" u="1"/>
        <s v="2023-11" u="1"/>
        <s v="2022-10" u="1"/>
        <s v="2023-10" u="1"/>
        <s v="2022-09" u="1"/>
        <s v="2023-09" u="1"/>
        <s v="2022-08" u="1"/>
        <s v="2023-08" u="1"/>
        <s v="2022-07" u="1"/>
        <s v="2023-07" u="1"/>
        <s v="2022-06" u="1"/>
        <s v="2022-05" u="1"/>
        <s v="2023-05" u="1"/>
        <s v="2022-04" u="1"/>
        <s v="2023-04" u="1"/>
        <s v="2022-03" u="1"/>
        <s v="2022-02" u="1"/>
        <s v="2022-01" u="1"/>
        <s v="2021-12" u="1"/>
        <s v="2021-11" u="1"/>
        <s v="2021-10" u="1"/>
        <s v="2021-09" u="1"/>
        <s v="2021-08" u="1"/>
        <s v="2021-07" u="1"/>
        <s v="2021-06" u="1"/>
        <s v="2021-05" u="1"/>
        <s v="2021-04" u="1"/>
        <s v="2021-03" u="1"/>
        <s v="2021-02" u="1"/>
        <s v="2021-01" u="1"/>
        <s v="2020-12" u="1"/>
        <s v="2020-11" u="1"/>
        <s v="2020-10" u="1"/>
        <s v="2020-09" u="1"/>
        <s v="2020-08" u="1"/>
        <s v="2020-07" u="1"/>
        <s v="2020-06" u="1"/>
        <s v="2020-05" u="1"/>
        <s v="2020-04" u="1"/>
        <s v="2020-03" u="1"/>
        <s v="2020-02" u="1"/>
        <s v="2020-01" u="1"/>
        <s v="2019-12" u="1"/>
        <s v="2019-11" u="1"/>
        <s v="2019-10" u="1"/>
        <s v="2019-09" u="1"/>
        <s v="2019-08" u="1"/>
        <s v="2019-07" u="1"/>
        <s v="2019-06" u="1"/>
        <s v="2019-05" u="1"/>
        <s v="2019-04" u="1"/>
        <s v="2019-03" u="1"/>
        <s v="2019-02" u="1"/>
        <s v="2019-01" u="1"/>
      </sharedItems>
    </cacheField>
    <cacheField name="[LIST_NATR_DIFF_FIN].[NM_CATGR_NATR].[NM_CATGR_NATR]" caption="NM_CATGR_NATR" numFmtId="0" hierarchy="76" level="1">
      <sharedItems containsSemiMixedTypes="0" containsNonDate="0" containsString="0"/>
    </cacheField>
    <cacheField name="[T_REGN_ADMIN].[No et nom régions].[No et nom régions]" caption="No et nom régions" numFmtId="0" hierarchy="96" level="1">
      <sharedItems count="16">
        <s v="01 - Bas-Saint-Laurent"/>
        <s v="02 - Saguenay-Lac-Saint-Jean"/>
        <s v="03 - Capitale-Nationale"/>
        <s v="04 - Mauricie"/>
        <s v="05 - Estrie"/>
        <s v="06 - Montréal"/>
        <s v="07 - Outaouais"/>
        <s v="08 - Abitibi-Témiscamingue"/>
        <s v="09 - Côte-Nord"/>
        <s v="11 - Gaspésie-Îles-de-la-Madeleine"/>
        <s v="12 - Chaudière-Appalaches"/>
        <s v="13 - Laval"/>
        <s v="14 - Lanaudière"/>
        <s v="15 - Laurentides"/>
        <s v="16 - Montérégie"/>
        <s v="17 - Centre-du-Québec"/>
      </sharedItems>
    </cacheField>
    <cacheField name="[DONN_DIFF_FIN_REQST].[Rang année].[Rang année]" caption="Rang année" numFmtId="0" hierarchy="18" level="1">
      <sharedItems containsSemiMixedTypes="0" containsNonDate="0" containsString="0"/>
    </cacheField>
    <cacheField name="Dummy0" numFmtId="0" hierarchy="1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140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2" memberValueDatatype="130" unbalanced="0">
      <fieldsUsage count="2">
        <fieldUsage x="-1"/>
        <fieldUsage x="1"/>
      </fieldsUsage>
    </cacheHierarchy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2" memberValueDatatype="20" unbalanced="0">
      <fieldsUsage count="2">
        <fieldUsage x="-1"/>
        <fieldUsage x="4"/>
      </fieldsUsage>
    </cacheHierarchy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2" memberValueDatatype="130" unbalanced="0">
      <fieldsUsage count="2">
        <fieldUsage x="-1"/>
        <fieldUsage x="2"/>
      </fieldsUsage>
    </cacheHierarchy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2" memberValueDatatype="130" unbalanced="0">
      <fieldsUsage count="2">
        <fieldUsage x="-1"/>
        <fieldUsage x="3"/>
      </fieldsUsage>
    </cacheHierarchy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  <cacheHierarchy uniqueName="Dummy0" caption="DT_DEBUT_MOI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477.623853819445" backgroundQuery="1" createdVersion="5" refreshedVersion="8" minRefreshableVersion="3" recordCount="0" supportSubquery="1" supportAdvancedDrill="1" xr:uid="{00000000-000A-0000-FFFF-FFFF11000000}">
  <cacheSource type="external" connectionId="11"/>
  <cacheFields count="6">
    <cacheField name="[LIST_NATR_DIFF_FIN].[NM_CATGR_NATR].[NM_CATGR_NATR]" caption="NM_CATGR_NATR" numFmtId="0" hierarchy="76" level="1">
      <sharedItems containsSemiMixedTypes="0" containsNonDate="0" containsString="0"/>
    </cacheField>
    <cacheField name="[Measures].[Somme de Nbre réqui dernier trimestre 3]" caption="Somme de Nbre réqui dernier trimestre 3" numFmtId="0" hierarchy="108" level="32767"/>
    <cacheField name="[DONN_DIFF_FIN_REQST].[Année-Trimestre].[Année-Trimestre]" caption="Année-Trimestre" numFmtId="0" hierarchy="10" level="1">
      <sharedItems count="22">
        <s v="2023- Trimestre 2"/>
        <s v="2024- Trimestre 2"/>
        <s v="2023- Trimestre 1" u="1"/>
        <s v="2024- Trimestre 1" u="1"/>
        <s v="2022- Trimestre 4" u="1"/>
        <s v="2023- Trimestre 4" u="1"/>
        <s v="2022- Trimestre 3" u="1"/>
        <s v="2023- Trimestre 3" u="1"/>
        <s v="2022- Trimestre 2" u="1"/>
        <s v="2022- Trimestre 1" u="1"/>
        <s v="2021- Trimestre 4" u="1"/>
        <s v="2021- Trimestre 3" u="1"/>
        <s v="2021- Trimestre 2" u="1"/>
        <s v="2021- Trimestre 1" u="1"/>
        <s v="2020- Trimestre 4" u="1"/>
        <s v="2020- Trimestre 3" u="1"/>
        <s v="2020- Trimestre 2" u="1"/>
        <s v="2020- Trimestre 1" u="1"/>
        <s v="2019- Trimestre 4" u="1"/>
        <s v="2019- Trimestre 3" u="1"/>
        <s v="2019- Trimestre 2" u="1"/>
        <s v="2019- Trimestre 1" u="1"/>
      </sharedItems>
    </cacheField>
    <cacheField name="[T_REGN_ADMIN].[No et nom régions].[No et nom régions]" caption="No et nom régions" numFmtId="0" hierarchy="96" level="1">
      <sharedItems count="16">
        <s v="01 - Bas-Saint-Laurent"/>
        <s v="02 - Saguenay-Lac-Saint-Jean"/>
        <s v="03 - Capitale-Nationale"/>
        <s v="04 - Mauricie"/>
        <s v="05 - Estrie"/>
        <s v="06 - Montréal"/>
        <s v="07 - Outaouais"/>
        <s v="08 - Abitibi-Témiscamingue"/>
        <s v="09 - Côte-Nord"/>
        <s v="11 - Gaspésie-Îles-de-la-Madeleine"/>
        <s v="12 - Chaudière-Appalaches"/>
        <s v="13 - Laval"/>
        <s v="14 - Lanaudière"/>
        <s v="15 - Laurentides"/>
        <s v="16 - Montérégie"/>
        <s v="17 - Centre-du-Québec"/>
      </sharedItems>
    </cacheField>
    <cacheField name="[DONN_DIFF_FIN_REQST].[Rang année].[Rang année]" caption="Rang année" numFmtId="0" hierarchy="18" level="1">
      <sharedItems containsSemiMixedTypes="0" containsNonDate="0" containsString="0"/>
    </cacheField>
    <cacheField name="Dummy0" numFmtId="0" hierarchy="1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140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2" memberValueDatatype="130" unbalanced="0">
      <fieldsUsage count="2">
        <fieldUsage x="-1"/>
        <fieldUsage x="2"/>
      </fieldsUsage>
    </cacheHierarchy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2" memberValueDatatype="20" unbalanced="0">
      <fieldsUsage count="2">
        <fieldUsage x="-1"/>
        <fieldUsage x="4"/>
      </fieldsUsage>
    </cacheHierarchy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2" memberValueDatatype="130" unbalanced="0">
      <fieldsUsage count="2">
        <fieldUsage x="-1"/>
        <fieldUsage x="0"/>
      </fieldsUsage>
    </cacheHierarchy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2" memberValueDatatype="130" unbalanced="0">
      <fieldsUsage count="2">
        <fieldUsage x="-1"/>
        <fieldUsage x="3"/>
      </fieldsUsage>
    </cacheHierarchy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  <cacheHierarchy uniqueName="Dummy0" caption="DT_DEBUT_MOI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477.623855555554" backgroundQuery="1" createdVersion="5" refreshedVersion="8" minRefreshableVersion="3" recordCount="0" supportSubquery="1" supportAdvancedDrill="1" xr:uid="{00000000-000A-0000-FFFF-FFFF12000000}">
  <cacheSource type="external" connectionId="11"/>
  <cacheFields count="5">
    <cacheField name="[Measures].[Somme de Nbre réqui dernier trimestre 2]" caption="Somme de Nbre réqui dernier trimestre 2" numFmtId="0" hierarchy="107" level="32767"/>
    <cacheField name="[DONN_HYPOTH_ORG_REQST].[Année-Trimestre].[Année-Trimestre]" caption="Année-Trimestre" numFmtId="0" hierarchy="27" level="1">
      <sharedItems count="22">
        <s v="2023- Trimestre 2"/>
        <s v="2024- Trimestre 2"/>
        <s v="2023- Trimestre 1" u="1"/>
        <s v="2024- Trimestre 1" u="1"/>
        <s v="2022- Trimestre 4" u="1"/>
        <s v="2023- Trimestre 4" u="1"/>
        <s v="2022- Trimestre 3" u="1"/>
        <s v="2023- Trimestre 3" u="1"/>
        <s v="2022- Trimestre 2" u="1"/>
        <s v="2022- Trimestre 1" u="1"/>
        <s v="2021- Trimestre 4" u="1"/>
        <s v="2021- Trimestre 3" u="1"/>
        <s v="2021- Trimestre 2" u="1"/>
        <s v="2021- Trimestre 1" u="1"/>
        <s v="2020- Trimestre 4" u="1"/>
        <s v="2020- Trimestre 3" u="1"/>
        <s v="2020- Trimestre 2" u="1"/>
        <s v="2020- Trimestre 1" u="1"/>
        <s v="2019- Trimestre 4" u="1"/>
        <s v="2019- Trimestre 3" u="1"/>
        <s v="2019- Trimestre 2" u="1"/>
        <s v="2019- Trimestre 1" u="1"/>
      </sharedItems>
    </cacheField>
    <cacheField name="[T_REGN_ADMIN].[No et nom régions].[No et nom régions]" caption="No et nom régions" numFmtId="0" hierarchy="96" level="1">
      <sharedItems count="16">
        <s v="01 - Bas-Saint-Laurent"/>
        <s v="02 - Saguenay-Lac-Saint-Jean"/>
        <s v="03 - Capitale-Nationale"/>
        <s v="04 - Mauricie"/>
        <s v="05 - Estrie"/>
        <s v="06 - Montréal"/>
        <s v="07 - Outaouais"/>
        <s v="08 - Abitibi-Témiscamingue"/>
        <s v="09 - Côte-Nord"/>
        <s v="11 - Gaspésie-Îles-de-la-Madeleine"/>
        <s v="12 - Chaudière-Appalaches"/>
        <s v="13 - Laval"/>
        <s v="14 - Lanaudière"/>
        <s v="15 - Laurentides"/>
        <s v="16 - Montérégie"/>
        <s v="17 - Centre-du-Québec"/>
      </sharedItems>
    </cacheField>
    <cacheField name="[DONN_HYPOTH_ORG_REQST].[Rang année].[Rang année]" caption="Rang année" numFmtId="0" hierarchy="35" level="1">
      <sharedItems containsSemiMixedTypes="0" containsNonDate="0" containsString="0"/>
    </cacheField>
    <cacheField name="Dummy0" numFmtId="0" hierarchy="1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140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2" memberValueDatatype="130" unbalanced="0">
      <fieldsUsage count="2">
        <fieldUsage x="-1"/>
        <fieldUsage x="1"/>
      </fieldsUsage>
    </cacheHierarchy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2" memberValueDatatype="20" unbalanced="0">
      <fieldsUsage count="2">
        <fieldUsage x="-1"/>
        <fieldUsage x="3"/>
      </fieldsUsage>
    </cacheHierarchy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2" memberValueDatatype="130" unbalanced="0">
      <fieldsUsage count="2">
        <fieldUsage x="-1"/>
        <fieldUsage x="2"/>
      </fieldsUsage>
    </cacheHierarchy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  <cacheHierarchy uniqueName="Dummy0" caption="DT_DEBUT_MOI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477.623856134262" backgroundQuery="1" createdVersion="5" refreshedVersion="8" minRefreshableVersion="3" recordCount="0" supportSubquery="1" supportAdvancedDrill="1" xr:uid="{00000000-000A-0000-FFFF-FFFF13000000}">
  <cacheSource type="external" connectionId="11"/>
  <cacheFields count="1">
    <cacheField name="[Measures].[DT_DERN_MOIS_HYPOTH]" caption="DT_DERN_MOIS_HYPOTH" numFmtId="0" hierarchy="124" level="32767"/>
  </cacheFields>
  <cacheHierarchies count="139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0" memberValueDatatype="130" unbalanced="0"/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 oneField="1">
      <fieldsUsage count="1">
        <fieldUsage x="0"/>
      </fieldsUsage>
    </cacheHierarchy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477.623857870371" backgroundQuery="1" createdVersion="5" refreshedVersion="8" minRefreshableVersion="3" recordCount="0" supportSubquery="1" supportAdvancedDrill="1" xr:uid="{00000000-000A-0000-FFFF-FFFF14000000}">
  <cacheSource type="external" connectionId="11"/>
  <cacheFields count="1">
    <cacheField name="[Measures].[DT_DERN_MOIS_DIFF_FIN]" caption="DT_DERN_MOIS_DIFF_FIN" numFmtId="0" hierarchy="125" level="32767"/>
  </cacheFields>
  <cacheHierarchies count="139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0" memberValueDatatype="130" unbalanced="0"/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 oneField="1">
      <fieldsUsage count="1">
        <fieldUsage x="0"/>
      </fieldsUsage>
    </cacheHierarchy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477.62385960648" backgroundQuery="1" createdVersion="5" refreshedVersion="8" minRefreshableVersion="3" recordCount="0" supportSubquery="1" supportAdvancedDrill="1" xr:uid="{00000000-000A-0000-FFFF-FFFF15000000}">
  <cacheSource type="external" connectionId="11"/>
  <cacheFields count="5">
    <cacheField name="[LIST_NATR_DIFF_FIN].[NM_CATGR_NATR].[NM_CATGR_NATR]" caption="NM_CATGR_NATR" numFmtId="0" hierarchy="76" level="1">
      <sharedItems count="5">
        <s v="Avis de vente impôt foncier"/>
        <s v="Faillite"/>
        <s v="Hypothèque construction"/>
        <s v="Préavis d'exercice"/>
        <s v="Saisie"/>
      </sharedItems>
    </cacheField>
    <cacheField name="[DONN_DIFF_FIN_REQST].[Années].[Années]" caption="Années" numFmtId="0" hierarchy="5" level="1">
      <sharedItems containsSemiMixedTypes="0" containsString="0" containsNumber="1" containsInteger="1" minValue="2019" maxValue="2024" count="6">
        <n v="2023"/>
        <n v="2024"/>
        <n v="2022" u="1"/>
        <n v="2021" u="1"/>
        <n v="2020" u="1"/>
        <n v="2019" u="1"/>
      </sharedItems>
      <extLst>
        <ext xmlns:x15="http://schemas.microsoft.com/office/spreadsheetml/2010/11/main" uri="{4F2E5C28-24EA-4eb8-9CBF-B6C8F9C3D259}">
          <x15:cachedUniqueNames>
            <x15:cachedUniqueName index="0" name="[DONN_DIFF_FIN_REQST].[Années].&amp;[2023]"/>
            <x15:cachedUniqueName index="1" name="[DONN_DIFF_FIN_REQST].[Années].&amp;[2024]"/>
            <x15:cachedUniqueName index="2" name="[DONN_DIFF_FIN_REQST].[Années].&amp;[2022]"/>
            <x15:cachedUniqueName index="3" name="[DONN_DIFF_FIN_REQST].[Années].&amp;[2021]"/>
            <x15:cachedUniqueName index="4" name="[DONN_DIFF_FIN_REQST].[Années].&amp;[2020]"/>
            <x15:cachedUniqueName index="5" name="[DONN_DIFF_FIN_REQST].[Années].&amp;[2019]"/>
          </x15:cachedUniqueNames>
        </ext>
      </extLst>
    </cacheField>
    <cacheField name="[Measures].[Somme de Nbre réqui début année 4]" caption="Somme de Nbre réqui début année 4" numFmtId="0" hierarchy="122" level="32767"/>
    <cacheField name="[DONN_DIFF_FIN_REQST].[Rang année].[Rang année]" caption="Rang année" numFmtId="0" hierarchy="18" level="1">
      <sharedItems containsSemiMixedTypes="0" containsNonDate="0" containsString="0"/>
    </cacheField>
    <cacheField name="Dummy0" numFmtId="0" hierarchy="1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140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2" memberValueDatatype="20" unbalanced="0">
      <fieldsUsage count="2">
        <fieldUsage x="-1"/>
        <fieldUsage x="1"/>
      </fieldsUsage>
    </cacheHierarchy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2" memberValueDatatype="20" unbalanced="0">
      <fieldsUsage count="2">
        <fieldUsage x="-1"/>
        <fieldUsage x="3"/>
      </fieldsUsage>
    </cacheHierarchy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2" memberValueDatatype="130" unbalanced="0">
      <fieldsUsage count="2">
        <fieldUsage x="-1"/>
        <fieldUsage x="0"/>
      </fieldsUsage>
    </cacheHierarchy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0" memberValueDatatype="130" unbalanced="0"/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  <cacheHierarchy uniqueName="Dummy0" caption="DT_DEBUT_MOI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477.623860763888" backgroundQuery="1" createdVersion="5" refreshedVersion="8" minRefreshableVersion="3" recordCount="0" supportSubquery="1" supportAdvancedDrill="1" xr:uid="{00000000-000A-0000-FFFF-FFFF17000000}">
  <cacheSource type="external" connectionId="11"/>
  <cacheFields count="5">
    <cacheField name="[LIST_NATR_DIFF_FIN].[NM_CATGR_NATR].[NM_CATGR_NATR]" caption="NM_CATGR_NATR" numFmtId="0" hierarchy="76" level="1">
      <sharedItems count="5">
        <s v="Avis de vente impôt foncier"/>
        <s v="Faillite"/>
        <s v="Hypothèque construction"/>
        <s v="Préavis d'exercice"/>
        <s v="Saisie"/>
      </sharedItems>
    </cacheField>
    <cacheField name="[DONN_DIFF_FIN_REQST].[Année-Trimestre].[Année-Trimestre]" caption="Année-Trimestre" numFmtId="0" hierarchy="10" level="1">
      <sharedItems count="21">
        <s v="2023- Trimestre 2"/>
        <s v="2024- Trimestre 2"/>
        <s v="2023- Trimestre 1" u="1"/>
        <s v="2024- Trimestre 1" u="1"/>
        <s v="2022- Trimestre 4" u="1"/>
        <s v="2023- Trimestre 4" u="1"/>
        <s v="2022- Trimestre 3" u="1"/>
        <s v="2023- Trimestre 3" u="1"/>
        <s v="2022- Trimestre 2" u="1"/>
        <s v="2022- Trimestre 1" u="1"/>
        <s v="2021- Trimestre 4" u="1"/>
        <s v="2021- Trimestre 3" u="1"/>
        <s v="2021- Trimestre 2" u="1"/>
        <s v="2021- Trimestre 1" u="1"/>
        <s v="2020- Trimestre 4" u="1"/>
        <s v="2020- Trimestre 3" u="1"/>
        <s v="2020- Trimestre 2" u="1"/>
        <s v="2020- Trimestre 1" u="1"/>
        <s v="2019- Trimestre 4" u="1"/>
        <s v="2019- Trimestre 3" u="1"/>
        <s v="2019- Trimestre 2" u="1"/>
      </sharedItems>
    </cacheField>
    <cacheField name="[Measures].[Somme de Nbre réqui dernier trimestre 3]" caption="Somme de Nbre réqui dernier trimestre 3" numFmtId="0" hierarchy="108" level="32767"/>
    <cacheField name="[DONN_DIFF_FIN_REQST].[Rang année].[Rang année]" caption="Rang année" numFmtId="0" hierarchy="18" level="1">
      <sharedItems containsSemiMixedTypes="0" containsNonDate="0" containsString="0"/>
    </cacheField>
    <cacheField name="Dummy0" numFmtId="0" hierarchy="1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140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2" memberValueDatatype="130" unbalanced="0">
      <fieldsUsage count="2">
        <fieldUsage x="-1"/>
        <fieldUsage x="1"/>
      </fieldsUsage>
    </cacheHierarchy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2" memberValueDatatype="20" unbalanced="0">
      <fieldsUsage count="2">
        <fieldUsage x="-1"/>
        <fieldUsage x="3"/>
      </fieldsUsage>
    </cacheHierarchy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2" memberValueDatatype="130" unbalanced="0">
      <fieldsUsage count="2">
        <fieldUsage x="-1"/>
        <fieldUsage x="0"/>
      </fieldsUsage>
    </cacheHierarchy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0" memberValueDatatype="130" unbalanced="0"/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  <cacheHierarchy uniqueName="Dummy0" caption="DT_DEBUT_MOI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477.623861805558" backgroundQuery="1" createdVersion="5" refreshedVersion="8" minRefreshableVersion="3" recordCount="0" supportSubquery="1" supportAdvancedDrill="1" xr:uid="{00000000-000A-0000-FFFF-FFFF18000000}">
  <cacheSource type="external" connectionId="11"/>
  <cacheFields count="2">
    <cacheField name="[T_CIRCN_REGN].[Région].[Région]" caption="Région" numFmtId="0" hierarchy="91" level="1">
      <sharedItems count="17">
        <s v="01 - Bas-Saint-Laurent"/>
        <s v="02 - Saguenay-Lac-Saint-Jean"/>
        <s v="03 - Capitale-Nationale"/>
        <s v="04 - Mauricie"/>
        <s v="05 - Estrie"/>
        <s v="06 - Montréal"/>
        <s v="07 - Outaouais"/>
        <s v="08 - Abitibi-Témiscamingue"/>
        <s v="09 - Côte-Nord"/>
        <s v="10 - Nord-du-Québec"/>
        <s v="11 - Gaspésie-Îles-de-la-Madeleine"/>
        <s v="12 - Chaudière-Appalaches"/>
        <s v="13 - Laval"/>
        <s v="14 - Lanaudière"/>
        <s v="15 - Laurentides"/>
        <s v="16 - Montérégie"/>
        <s v="17 - Centre-du-Québec"/>
      </sharedItems>
    </cacheField>
    <cacheField name="[T_CIRCN_REGN].[Circonscription foncière].[Circonscription foncière]" caption="Circonscription foncière" numFmtId="0" hierarchy="90" level="1">
      <sharedItems count="74">
        <s v="Kamouraska (10)"/>
        <s v="Matane (06)"/>
        <s v="Matapédia (05)"/>
        <s v="Rimouski (07)"/>
        <s v="Témiscouata (09)"/>
        <s v="Chicoutimi (94)"/>
        <s v="Lac-Saint-Jean-Est (93)"/>
        <s v="Lac-Saint-Jean-Ouest (90)"/>
        <s v="Charlevoix 1 (11)"/>
        <s v="Charlevoix 2 (12)"/>
        <s v="Montmorency (17)"/>
        <s v="Portneuf (29)"/>
        <s v="Québec (20)"/>
        <s v="Champlain (32)"/>
        <s v="La Tuque (31)"/>
        <s v="Maskinongé (47)"/>
        <s v="Shawinigan (45)"/>
        <s v="Trois-Rivières (44)"/>
        <s v="Coaticook (59)"/>
        <s v="Compton (25)"/>
        <s v="Frontenac (24)"/>
        <s v="Richmond (35)"/>
        <s v="Sherbrooke (36)"/>
        <s v="Stanstead (37)"/>
        <s v="Montréal (65)"/>
        <s v="Gatineau (78)"/>
        <s v="Hull (79)"/>
        <s v="Papineau (75)"/>
        <s v="Pontiac (80)"/>
        <s v="Abitibi (84)"/>
        <s v="Rouyn-Noranda (85)"/>
        <s v="Témiscamingue (83)"/>
        <s v="Saguenay (97)"/>
        <s v="Sept-Îles (96)"/>
        <s v="Aucune circonscription foncière associée"/>
        <s v="Bonaventure 1 (04)"/>
        <s v="Bonaventure 2 (18)"/>
        <s v="Gaspé (02)"/>
        <s v="Îles-de-la-Madeleine (01)"/>
        <s v="Sainte-Anne-des-Monts (03)"/>
        <s v="Beauce (23)"/>
        <s v="Bellechasse (15)"/>
        <s v="Dorchester (22)"/>
        <s v="Lévis (21)"/>
        <s v="L'Islet (13)"/>
        <s v="Lotbinière (28)"/>
        <s v="Montmagny (14)"/>
        <s v="Thetford (30)"/>
        <s v="Laval (64)"/>
        <s v="Berthier (49)"/>
        <s v="Joliette (58)"/>
        <s v="L'Assomption (62)"/>
        <s v="Montcalm (61)"/>
        <s v="Argenteuil (74)"/>
        <s v="Deux-Montagnes (73)"/>
        <s v="Labelle (76)"/>
        <s v="Terrebonne (63)"/>
        <s v="Beauharnois (70)"/>
        <s v="Brome (38)"/>
        <s v="Chambly (56)"/>
        <s v="Châteauguay (69)"/>
        <s v="Huntingdon (68)"/>
        <s v="Laprairie (66)"/>
        <s v="Missisquoi (54)"/>
        <s v="Richelieu (50)"/>
        <s v="Rouville (52)"/>
        <s v="Saint-Hyacinthe (51)"/>
        <s v="Saint-Jean (55)"/>
        <s v="Shefford (39)"/>
        <s v="Vaudreuil (72)"/>
        <s v="Verchères (57)"/>
        <s v="Arthabaska (34)"/>
        <s v="Drummond (41)"/>
        <s v="Nicolet (Nicolet 2) (46)"/>
      </sharedItems>
    </cacheField>
  </cacheFields>
  <cacheHierarchies count="139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2" memberValueDatatype="130" unbalanced="0">
      <fieldsUsage count="2">
        <fieldUsage x="-1"/>
        <fieldUsage x="1"/>
      </fieldsUsage>
    </cacheHierarchy>
    <cacheHierarchy uniqueName="[T_CIRCN_REGN].[Région]" caption="Région" attribute="1" defaultMemberUniqueName="[T_CIRCN_REGN].[Région].[All]" allUniqueName="[T_CIRCN_REGN].[Région].[All]" dimensionUniqueName="[T_CIRCN_REGN]" displayFolder="" count="2" memberValueDatatype="130" unbalanced="0">
      <fieldsUsage count="2">
        <fieldUsage x="-1"/>
        <fieldUsage x="0"/>
      </fieldsUsage>
    </cacheHierarchy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0" memberValueDatatype="130" unbalanced="0"/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477.623981365738" backgroundQuery="1" createdVersion="5" refreshedVersion="8" minRefreshableVersion="3" recordCount="0" supportSubquery="1" supportAdvancedDrill="1" xr:uid="{00000000-000A-0000-FFFF-FFFF19000000}">
  <cacheSource type="external" connectionId="11"/>
  <cacheFields count="1">
    <cacheField name="[Measures].[DT_DERN_MOIS_PRIX_REQST]" caption="DT_DERN_MOIS_PRIX_REQST" numFmtId="0" hierarchy="126" level="32767"/>
  </cacheFields>
  <cacheHierarchies count="139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0" memberValueDatatype="130" unbalanced="0"/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 oneField="1">
      <fieldsUsage count="1">
        <fieldUsage x="0"/>
      </fieldsUsage>
    </cacheHierarchy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477.623983333331" backgroundQuery="1" createdVersion="5" refreshedVersion="8" minRefreshableVersion="3" recordCount="0" supportSubquery="1" supportAdvancedDrill="1" xr:uid="{00000000-000A-0000-FFFF-FFFF1D000000}">
  <cacheSource type="external" connectionId="11"/>
  <cacheFields count="5">
    <cacheField name="[DONN_PRIX_VENTE_REQST].[Nom prix].[Nom prix]" caption="Nom prix" numFmtId="0" hierarchy="44" level="1">
      <sharedItems count="3">
        <s v=" Moins de 250 000$"/>
        <s v=" De 250 000$ à 500 000$"/>
        <s v=" Plus de 500 000$"/>
      </sharedItems>
    </cacheField>
    <cacheField name="[DONN_PRIX_VENTE_REQST].[Année-Trimestre].[Année-Trimestre]" caption="Année-Trimestre" numFmtId="0" hierarchy="51" level="1">
      <sharedItems count="21">
        <s v="2023- Trimestre 2"/>
        <s v="2024- Trimestre 2"/>
        <s v="2023- Trimestre 1" u="1"/>
        <s v="2024- Trimestre 1" u="1"/>
        <s v="2022- Trimestre 4" u="1"/>
        <s v="2023- Trimestre 4" u="1"/>
        <s v="2022- Trimestre 3" u="1"/>
        <s v="2023- Trimestre 3" u="1"/>
        <s v="2022- Trimestre 2" u="1"/>
        <s v="2022- Trimestre 1" u="1"/>
        <s v="2021- Trimestre 4" u="1"/>
        <s v="2021- Trimestre 3" u="1"/>
        <s v="2021- Trimestre 2" u="1"/>
        <s v="2021- Trimestre 1" u="1"/>
        <s v="2020- Trimestre 4" u="1"/>
        <s v="2020- Trimestre 3" u="1"/>
        <s v="2020- Trimestre 2" u="1"/>
        <s v="2020- Trimestre 1" u="1"/>
        <s v="2019- Trimestre 4" u="1"/>
        <s v="2019- Trimestre 3" u="1"/>
        <s v="2019- Trimestre 2" u="1"/>
      </sharedItems>
    </cacheField>
    <cacheField name="[Measures].[Somme de Nbre réqui dernier trimestre 4]" caption="Somme de Nbre réqui dernier trimestre 4" numFmtId="0" hierarchy="116" level="32767"/>
    <cacheField name="[DONN_PRIX_VENTE_REQST].[Rang année].[Rang année]" caption="Rang année" numFmtId="0" hierarchy="54" level="1">
      <sharedItems containsSemiMixedTypes="0" containsNonDate="0" containsString="0"/>
    </cacheField>
    <cacheField name="Dummy0" numFmtId="0" hierarchy="1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140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2" memberValueDatatype="130" unbalanced="0">
      <fieldsUsage count="2">
        <fieldUsage x="-1"/>
        <fieldUsage x="0"/>
      </fieldsUsage>
    </cacheHierarchy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2" memberValueDatatype="130" unbalanced="0">
      <fieldsUsage count="2">
        <fieldUsage x="-1"/>
        <fieldUsage x="1"/>
      </fieldsUsage>
    </cacheHierarchy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2" memberValueDatatype="20" unbalanced="0">
      <fieldsUsage count="2">
        <fieldUsage x="-1"/>
        <fieldUsage x="3"/>
      </fieldsUsage>
    </cacheHierarchy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0" memberValueDatatype="130" unbalanced="0"/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  <cacheHierarchy uniqueName="Dummy0" caption="DT_DEBUT_MOI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477.62398449074" backgroundQuery="1" createdVersion="5" refreshedVersion="8" minRefreshableVersion="3" recordCount="0" supportSubquery="1" supportAdvancedDrill="1" xr:uid="{00000000-000A-0000-FFFF-FFFF1F000000}">
  <cacheSource type="external" connectionId="11"/>
  <cacheFields count="5">
    <cacheField name="[DONN_PRIX_VENTE_REQST].[Nom prix].[Nom prix]" caption="Nom prix" numFmtId="0" hierarchy="44" level="1">
      <sharedItems count="3">
        <s v=" Moins de 250 000$"/>
        <s v=" De 250 000$ à 500 000$"/>
        <s v=" Plus de 500 000$"/>
      </sharedItems>
    </cacheField>
    <cacheField name="[DONN_PRIX_VENTE_REQST].[Années].[Années]" caption="Années" numFmtId="0" hierarchy="42" level="1">
      <sharedItems containsSemiMixedTypes="0" containsString="0" containsNumber="1" containsInteger="1" minValue="2019" maxValue="2024" count="6">
        <n v="2023"/>
        <n v="2024"/>
        <n v="2022" u="1"/>
        <n v="2021" u="1"/>
        <n v="2020" u="1"/>
        <n v="2019" u="1"/>
      </sharedItems>
      <extLst>
        <ext xmlns:x15="http://schemas.microsoft.com/office/spreadsheetml/2010/11/main" uri="{4F2E5C28-24EA-4eb8-9CBF-B6C8F9C3D259}">
          <x15:cachedUniqueNames>
            <x15:cachedUniqueName index="0" name="[DONN_PRIX_VENTE_REQST].[Années].&amp;[2023]"/>
            <x15:cachedUniqueName index="1" name="[DONN_PRIX_VENTE_REQST].[Années].&amp;[2024]"/>
            <x15:cachedUniqueName index="2" name="[DONN_PRIX_VENTE_REQST].[Années].&amp;[2022]"/>
            <x15:cachedUniqueName index="3" name="[DONN_PRIX_VENTE_REQST].[Années].&amp;[2021]"/>
            <x15:cachedUniqueName index="4" name="[DONN_PRIX_VENTE_REQST].[Années].&amp;[2020]"/>
            <x15:cachedUniqueName index="5" name="[DONN_PRIX_VENTE_REQST].[Années].&amp;[2019]"/>
          </x15:cachedUniqueNames>
        </ext>
      </extLst>
    </cacheField>
    <cacheField name="[Measures].[Somme de Nbre réqui début année]" caption="Somme de Nbre réqui début année" numFmtId="0" hierarchy="119" level="32767"/>
    <cacheField name="[DONN_PRIX_VENTE_REQST].[Rang année].[Rang année]" caption="Rang année" numFmtId="0" hierarchy="54" level="1">
      <sharedItems containsSemiMixedTypes="0" containsNonDate="0" containsString="0"/>
    </cacheField>
    <cacheField name="Dummy0" numFmtId="0" hierarchy="1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140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2" memberValueDatatype="20" unbalanced="0">
      <fieldsUsage count="2">
        <fieldUsage x="-1"/>
        <fieldUsage x="1"/>
      </fieldsUsage>
    </cacheHierarchy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2" memberValueDatatype="130" unbalanced="0">
      <fieldsUsage count="2">
        <fieldUsage x="-1"/>
        <fieldUsage x="0"/>
      </fieldsUsage>
    </cacheHierarchy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2" memberValueDatatype="20" unbalanced="0">
      <fieldsUsage count="2">
        <fieldUsage x="-1"/>
        <fieldUsage x="3"/>
      </fieldsUsage>
    </cacheHierarchy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0" memberValueDatatype="130" unbalanced="0"/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  <cacheHierarchy uniqueName="Dummy0" caption="DT_DEBUT_MOI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477.623985648148" backgroundQuery="1" createdVersion="5" refreshedVersion="8" minRefreshableVersion="3" recordCount="0" supportSubquery="1" supportAdvancedDrill="1" xr:uid="{00000000-000A-0000-FFFF-FFFF1E000000}">
  <cacheSource type="external" connectionId="11"/>
  <cacheFields count="5">
    <cacheField name="[DONN_PRIX_VENTE_REQST].[Nom prix].[Nom prix]" caption="Nom prix" numFmtId="0" hierarchy="44" level="1">
      <sharedItems count="3">
        <s v=" Moins de 250 000$"/>
        <s v=" De 250 000$ à 500 000$"/>
        <s v=" Plus de 500 000$"/>
      </sharedItems>
    </cacheField>
    <cacheField name="[Measures].[Somme de Nbre réqui dernier mois 4]" caption="Somme de Nbre réqui dernier mois 4" numFmtId="0" hierarchy="115" level="32767"/>
    <cacheField name="[DONN_PRIX_VENTE_REQST].[Mois].[Mois]" caption="Mois" numFmtId="0" hierarchy="41" level="1">
      <sharedItems count="60">
        <s v="2023-06"/>
        <s v="2024-06"/>
        <s v="2023-03" u="1"/>
        <s v="2024-03" u="1"/>
        <s v="2023-02" u="1"/>
        <s v="2024-02" u="1"/>
        <s v="2023-01" u="1"/>
        <s v="2024-01" u="1"/>
        <s v="2022-12" u="1"/>
        <s v="2023-12" u="1"/>
        <s v="2022-11" u="1"/>
        <s v="2023-11" u="1"/>
        <s v="2022-10" u="1"/>
        <s v="2023-10" u="1"/>
        <s v="2022-09" u="1"/>
        <s v="2023-09" u="1"/>
        <s v="2022-08" u="1"/>
        <s v="2023-08" u="1"/>
        <s v="2022-07" u="1"/>
        <s v="2023-07" u="1"/>
        <s v="2022-06" u="1"/>
        <s v="2022-05" u="1"/>
        <s v="2023-05" u="1"/>
        <s v="2022-04" u="1"/>
        <s v="2023-04" u="1"/>
        <s v="2022-03" u="1"/>
        <s v="2022-02" u="1"/>
        <s v="2022-01" u="1"/>
        <s v="2021-12" u="1"/>
        <s v="2021-11" u="1"/>
        <s v="2021-10" u="1"/>
        <s v="2021-09" u="1"/>
        <s v="2021-08" u="1"/>
        <s v="2021-07" u="1"/>
        <s v="2021-06" u="1"/>
        <s v="2021-05" u="1"/>
        <s v="2021-04" u="1"/>
        <s v="2021-03" u="1"/>
        <s v="2021-02" u="1"/>
        <s v="2021-01" u="1"/>
        <s v="2020-12" u="1"/>
        <s v="2020-11" u="1"/>
        <s v="2020-10" u="1"/>
        <s v="2020-09" u="1"/>
        <s v="2020-08" u="1"/>
        <s v="2020-07" u="1"/>
        <s v="2020-06" u="1"/>
        <s v="2020-05" u="1"/>
        <s v="2020-04" u="1"/>
        <s v="2020-03" u="1"/>
        <s v="2020-02" u="1"/>
        <s v="2020-01" u="1"/>
        <s v="2019-12" u="1"/>
        <s v="2019-11" u="1"/>
        <s v="2019-10" u="1"/>
        <s v="2019-09" u="1"/>
        <s v="2019-08" u="1"/>
        <s v="2019-07" u="1"/>
        <s v="2019-05" u="1"/>
        <s v="2019-04" u="1"/>
      </sharedItems>
    </cacheField>
    <cacheField name="[DONN_PRIX_VENTE_REQST].[Rang année].[Rang année]" caption="Rang année" numFmtId="0" hierarchy="54" level="1">
      <sharedItems containsSemiMixedTypes="0" containsNonDate="0" containsString="0"/>
    </cacheField>
    <cacheField name="Dummy0" numFmtId="0" hierarchy="1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140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2" memberValueDatatype="130" unbalanced="0">
      <fieldsUsage count="2">
        <fieldUsage x="-1"/>
        <fieldUsage x="2"/>
      </fieldsUsage>
    </cacheHierarchy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2" memberValueDatatype="130" unbalanced="0">
      <fieldsUsage count="2">
        <fieldUsage x="-1"/>
        <fieldUsage x="0"/>
      </fieldsUsage>
    </cacheHierarchy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2" memberValueDatatype="20" unbalanced="0">
      <fieldsUsage count="2">
        <fieldUsage x="-1"/>
        <fieldUsage x="3"/>
      </fieldsUsage>
    </cacheHierarchy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0" memberValueDatatype="130" unbalanced="0"/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  <cacheHierarchy uniqueName="Dummy0" caption="DT_DEBUT_MOI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477.62398715278" backgroundQuery="1" createdVersion="5" refreshedVersion="8" minRefreshableVersion="3" recordCount="0" supportSubquery="1" supportAdvancedDrill="1" xr:uid="{00000000-000A-0000-FFFF-FFFF1B000000}">
  <cacheSource type="external" connectionId="11"/>
  <cacheFields count="7">
    <cacheField name="[T_PLAGE_PRIX].[Nom prix].[Nom prix]" caption="Nom prix" numFmtId="0" hierarchy="93" level="1">
      <sharedItems containsSemiMixedTypes="0" containsNonDate="0" containsString="0"/>
    </cacheField>
    <cacheField name="[Measures].[Somme de Nbre réqui dernier mois 4]" caption="Somme de Nbre réqui dernier mois 4" numFmtId="0" hierarchy="115" level="32767"/>
    <cacheField name="[DONN_PRIX_VENTE_REQST].[Mois].[Mois]" caption="Mois" numFmtId="0" hierarchy="41" level="1">
      <sharedItems count="61">
        <s v="2023-06"/>
        <s v="2024-06"/>
        <s v="2023-03" u="1"/>
        <s v="2024-03" u="1"/>
        <s v="2023-02" u="1"/>
        <s v="2024-02" u="1"/>
        <s v="2023-01" u="1"/>
        <s v="2024-01" u="1"/>
        <s v="2022-12" u="1"/>
        <s v="2023-12" u="1"/>
        <s v="2022-11" u="1"/>
        <s v="2023-11" u="1"/>
        <s v="2022-10" u="1"/>
        <s v="2023-10" u="1"/>
        <s v="2022-09" u="1"/>
        <s v="2023-09" u="1"/>
        <s v="2022-08" u="1"/>
        <s v="2023-08" u="1"/>
        <s v="2022-07" u="1"/>
        <s v="2023-07" u="1"/>
        <s v="2022-06" u="1"/>
        <s v="2022-05" u="1"/>
        <s v="2023-05" u="1"/>
        <s v="2022-04" u="1"/>
        <s v="2023-04" u="1"/>
        <s v="2022-03" u="1"/>
        <s v="2022-02" u="1"/>
        <s v="2022-01" u="1"/>
        <s v="2021-12" u="1"/>
        <s v="2021-11" u="1"/>
        <s v="2021-10" u="1"/>
        <s v="2021-09" u="1"/>
        <s v="2021-08" u="1"/>
        <s v="2021-07" u="1"/>
        <s v="2021-06" u="1"/>
        <s v="2021-05" u="1"/>
        <s v="2021-04" u="1"/>
        <s v="2021-03" u="1"/>
        <s v="2021-02" u="1"/>
        <s v="2021-01" u="1"/>
        <s v="2020-12" u="1"/>
        <s v="2020-11" u="1"/>
        <s v="2020-10" u="1"/>
        <s v="2020-09" u="1"/>
        <s v="2020-08" u="1"/>
        <s v="2020-07" u="1"/>
        <s v="2020-06" u="1"/>
        <s v="2020-05" u="1"/>
        <s v="2020-04" u="1"/>
        <s v="2020-03" u="1"/>
        <s v="2020-02" u="1"/>
        <s v="2020-01" u="1"/>
        <s v="2019-12" u="1"/>
        <s v="2019-11" u="1"/>
        <s v="2019-10" u="1"/>
        <s v="2019-09" u="1"/>
        <s v="2019-08" u="1"/>
        <s v="2019-07" u="1"/>
        <s v="2019-06" u="1"/>
        <s v="2019-05" u="1"/>
        <s v="2019-04" u="1"/>
      </sharedItems>
    </cacheField>
    <cacheField name="[T_REGN_ADMIN].[No et nom régions].[No et nom régions]" caption="No et nom régions" numFmtId="0" hierarchy="96" level="1">
      <sharedItems count="16">
        <s v="01 - Bas-Saint-Laurent"/>
        <s v="02 - Saguenay-Lac-Saint-Jean"/>
        <s v="03 - Capitale-Nationale"/>
        <s v="04 - Mauricie"/>
        <s v="05 - Estrie"/>
        <s v="06 - Montréal"/>
        <s v="07 - Outaouais"/>
        <s v="08 - Abitibi-Témiscamingue"/>
        <s v="09 - Côte-Nord"/>
        <s v="11 - Gaspésie-Îles-de-la-Madeleine"/>
        <s v="12 - Chaudière-Appalaches"/>
        <s v="13 - Laval"/>
        <s v="14 - Lanaudière"/>
        <s v="15 - Laurentides"/>
        <s v="16 - Montérégie"/>
        <s v="17 - Centre-du-Québec"/>
      </sharedItems>
    </cacheField>
    <cacheField name="[DONN_PRIX_VENTE_REQST].[Rang année].[Rang année]" caption="Rang année" numFmtId="0" hierarchy="54" level="1">
      <sharedItems containsSemiMixedTypes="0" containsNonDate="0" containsString="0"/>
    </cacheField>
    <cacheField name="[DONN_PRIX_VENTE_REQST].[Nom prix].[Nom prix]" caption="Nom prix" numFmtId="0" hierarchy="44" level="1">
      <sharedItems containsSemiMixedTypes="0" containsNonDate="0" containsString="0"/>
    </cacheField>
    <cacheField name="Dummy0" numFmtId="0" hierarchy="1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140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2" memberValueDatatype="130" unbalanced="0">
      <fieldsUsage count="2">
        <fieldUsage x="-1"/>
        <fieldUsage x="2"/>
      </fieldsUsage>
    </cacheHierarchy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2" memberValueDatatype="130" unbalanced="0">
      <fieldsUsage count="2">
        <fieldUsage x="-1"/>
        <fieldUsage x="5"/>
      </fieldsUsage>
    </cacheHierarchy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2" memberValueDatatype="20" unbalanced="0">
      <fieldsUsage count="2">
        <fieldUsage x="-1"/>
        <fieldUsage x="4"/>
      </fieldsUsage>
    </cacheHierarchy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2" memberValueDatatype="130" unbalanced="0">
      <fieldsUsage count="2">
        <fieldUsage x="-1"/>
        <fieldUsage x="0"/>
      </fieldsUsage>
    </cacheHierarchy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2" memberValueDatatype="130" unbalanced="0">
      <fieldsUsage count="2">
        <fieldUsage x="-1"/>
        <fieldUsage x="3"/>
      </fieldsUsage>
    </cacheHierarchy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  <cacheHierarchy uniqueName="Dummy0" caption="DT_DEBUT_MOI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477.623989699074" backgroundQuery="1" createdVersion="5" refreshedVersion="8" minRefreshableVersion="3" recordCount="0" supportSubquery="1" supportAdvancedDrill="1" xr:uid="{00000000-000A-0000-FFFF-FFFF1A000000}">
  <cacheSource type="external" connectionId="11"/>
  <cacheFields count="7">
    <cacheField name="[T_PLAGE_PRIX].[Nom prix].[Nom prix]" caption="Nom prix" numFmtId="0" hierarchy="93" level="1">
      <sharedItems containsSemiMixedTypes="0" containsNonDate="0" containsString="0"/>
    </cacheField>
    <cacheField name="[Measures].[Somme de Nbre réqui dernier trimestre 4]" caption="Somme de Nbre réqui dernier trimestre 4" numFmtId="0" hierarchy="116" level="32767"/>
    <cacheField name="[DONN_PRIX_VENTE_REQST].[Année-Trimestre].[Année-Trimestre]" caption="Année-Trimestre" numFmtId="0" hierarchy="51" level="1">
      <sharedItems count="21">
        <s v="2023- Trimestre 2"/>
        <s v="2024- Trimestre 2"/>
        <s v="2023- Trimestre 1" u="1"/>
        <s v="2024- Trimestre 1" u="1"/>
        <s v="2022- Trimestre 4" u="1"/>
        <s v="2023- Trimestre 4" u="1"/>
        <s v="2022- Trimestre 3" u="1"/>
        <s v="2023- Trimestre 3" u="1"/>
        <s v="2022- Trimestre 2" u="1"/>
        <s v="2022- Trimestre 1" u="1"/>
        <s v="2021- Trimestre 4" u="1"/>
        <s v="2021- Trimestre 3" u="1"/>
        <s v="2021- Trimestre 2" u="1"/>
        <s v="2021- Trimestre 1" u="1"/>
        <s v="2020- Trimestre 4" u="1"/>
        <s v="2020- Trimestre 3" u="1"/>
        <s v="2020- Trimestre 2" u="1"/>
        <s v="2020- Trimestre 1" u="1"/>
        <s v="2019- Trimestre 4" u="1"/>
        <s v="2019- Trimestre 3" u="1"/>
        <s v="2019- Trimestre 2" u="1"/>
      </sharedItems>
    </cacheField>
    <cacheField name="[T_REGN_ADMIN].[No et nom régions].[No et nom régions]" caption="No et nom régions" numFmtId="0" hierarchy="96" level="1">
      <sharedItems count="16">
        <s v="01 - Bas-Saint-Laurent"/>
        <s v="02 - Saguenay-Lac-Saint-Jean"/>
        <s v="03 - Capitale-Nationale"/>
        <s v="04 - Mauricie"/>
        <s v="05 - Estrie"/>
        <s v="06 - Montréal"/>
        <s v="07 - Outaouais"/>
        <s v="08 - Abitibi-Témiscamingue"/>
        <s v="09 - Côte-Nord"/>
        <s v="11 - Gaspésie-Îles-de-la-Madeleine"/>
        <s v="12 - Chaudière-Appalaches"/>
        <s v="13 - Laval"/>
        <s v="14 - Lanaudière"/>
        <s v="15 - Laurentides"/>
        <s v="16 - Montérégie"/>
        <s v="17 - Centre-du-Québec"/>
      </sharedItems>
    </cacheField>
    <cacheField name="[DONN_PRIX_VENTE_REQST].[Rang année].[Rang année]" caption="Rang année" numFmtId="0" hierarchy="54" level="1">
      <sharedItems containsSemiMixedTypes="0" containsNonDate="0" containsString="0"/>
    </cacheField>
    <cacheField name="[DONN_PRIX_VENTE_REQST].[Nom prix].[Nom prix]" caption="Nom prix" numFmtId="0" hierarchy="44" level="1">
      <sharedItems containsSemiMixedTypes="0" containsNonDate="0" containsString="0"/>
    </cacheField>
    <cacheField name="Dummy0" numFmtId="0" hierarchy="1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140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2" memberValueDatatype="130" unbalanced="0">
      <fieldsUsage count="2">
        <fieldUsage x="-1"/>
        <fieldUsage x="5"/>
      </fieldsUsage>
    </cacheHierarchy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2" memberValueDatatype="130" unbalanced="0">
      <fieldsUsage count="2">
        <fieldUsage x="-1"/>
        <fieldUsage x="2"/>
      </fieldsUsage>
    </cacheHierarchy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2" memberValueDatatype="20" unbalanced="0">
      <fieldsUsage count="2">
        <fieldUsage x="-1"/>
        <fieldUsage x="4"/>
      </fieldsUsage>
    </cacheHierarchy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2" memberValueDatatype="130" unbalanced="0">
      <fieldsUsage count="2">
        <fieldUsage x="-1"/>
        <fieldUsage x="0"/>
      </fieldsUsage>
    </cacheHierarchy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2" memberValueDatatype="130" unbalanced="0">
      <fieldsUsage count="2">
        <fieldUsage x="-1"/>
        <fieldUsage x="3"/>
      </fieldsUsage>
    </cacheHierarchy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  <cacheHierarchy uniqueName="Dummy0" caption="DT_DEBUT_MOI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477.623992013891" backgroundQuery="1" createdVersion="5" refreshedVersion="8" minRefreshableVersion="3" recordCount="0" supportSubquery="1" supportAdvancedDrill="1" xr:uid="{00000000-000A-0000-FFFF-FFFF1C000000}">
  <cacheSource type="external" connectionId="11"/>
  <cacheFields count="6">
    <cacheField name="[T_PLAGE_PRIX].[Nom prix].[Nom prix]" caption="Nom prix" numFmtId="0" hierarchy="93" level="1">
      <sharedItems containsSemiMixedTypes="0" containsNonDate="0" containsString="0"/>
    </cacheField>
    <cacheField name="[Measures].[Somme de Nbre réqui début année]" caption="Somme de Nbre réqui début année" numFmtId="0" hierarchy="119" level="32767"/>
    <cacheField name="[DONN_PRIX_VENTE_REQST].[Années].[Années]" caption="Années" numFmtId="0" hierarchy="42" level="1">
      <sharedItems containsSemiMixedTypes="0" containsString="0" containsNumber="1" containsInteger="1" minValue="2019" maxValue="2024" count="6">
        <n v="2023"/>
        <n v="2024"/>
        <n v="2022" u="1"/>
        <n v="2021" u="1"/>
        <n v="2020" u="1"/>
        <n v="2019" u="1"/>
      </sharedItems>
      <extLst>
        <ext xmlns:x15="http://schemas.microsoft.com/office/spreadsheetml/2010/11/main" uri="{4F2E5C28-24EA-4eb8-9CBF-B6C8F9C3D259}">
          <x15:cachedUniqueNames>
            <x15:cachedUniqueName index="0" name="[DONN_PRIX_VENTE_REQST].[Années].&amp;[2023]"/>
            <x15:cachedUniqueName index="1" name="[DONN_PRIX_VENTE_REQST].[Années].&amp;[2024]"/>
            <x15:cachedUniqueName index="2" name="[DONN_PRIX_VENTE_REQST].[Années].&amp;[2022]"/>
            <x15:cachedUniqueName index="3" name="[DONN_PRIX_VENTE_REQST].[Années].&amp;[2021]"/>
            <x15:cachedUniqueName index="4" name="[DONN_PRIX_VENTE_REQST].[Années].&amp;[2020]"/>
            <x15:cachedUniqueName index="5" name="[DONN_PRIX_VENTE_REQST].[Années].&amp;[2019]"/>
          </x15:cachedUniqueNames>
        </ext>
      </extLst>
    </cacheField>
    <cacheField name="[T_REGN_ADMIN].[No et nom régions].[No et nom régions]" caption="No et nom régions" numFmtId="0" hierarchy="96" level="1">
      <sharedItems count="16">
        <s v="01 - Bas-Saint-Laurent"/>
        <s v="02 - Saguenay-Lac-Saint-Jean"/>
        <s v="03 - Capitale-Nationale"/>
        <s v="04 - Mauricie"/>
        <s v="05 - Estrie"/>
        <s v="06 - Montréal"/>
        <s v="07 - Outaouais"/>
        <s v="08 - Abitibi-Témiscamingue"/>
        <s v="09 - Côte-Nord"/>
        <s v="11 - Gaspésie-Îles-de-la-Madeleine"/>
        <s v="12 - Chaudière-Appalaches"/>
        <s v="13 - Laval"/>
        <s v="14 - Lanaudière"/>
        <s v="15 - Laurentides"/>
        <s v="16 - Montérégie"/>
        <s v="17 - Centre-du-Québec"/>
      </sharedItems>
    </cacheField>
    <cacheField name="[DONN_PRIX_VENTE_REQST].[Rang année].[Rang année]" caption="Rang année" numFmtId="0" hierarchy="54" level="1">
      <sharedItems containsSemiMixedTypes="0" containsNonDate="0" containsString="0"/>
    </cacheField>
    <cacheField name="Dummy0" numFmtId="0" hierarchy="1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140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2" memberValueDatatype="20" unbalanced="0">
      <fieldsUsage count="2">
        <fieldUsage x="-1"/>
        <fieldUsage x="2"/>
      </fieldsUsage>
    </cacheHierarchy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2" memberValueDatatype="20" unbalanced="0">
      <fieldsUsage count="2">
        <fieldUsage x="-1"/>
        <fieldUsage x="4"/>
      </fieldsUsage>
    </cacheHierarchy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2" memberValueDatatype="130" unbalanced="0">
      <fieldsUsage count="2">
        <fieldUsage x="-1"/>
        <fieldUsage x="0"/>
      </fieldsUsage>
    </cacheHierarchy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2" memberValueDatatype="130" unbalanced="0">
      <fieldsUsage count="2">
        <fieldUsage x="-1"/>
        <fieldUsage x="3"/>
      </fieldsUsage>
    </cacheHierarchy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  <cacheHierarchy uniqueName="Dummy0" caption="DT_DEBUT_MOI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477.623842824076" backgroundQuery="1" createdVersion="3" refreshedVersion="8" minRefreshableVersion="3" recordCount="0" supportSubquery="1" supportAdvancedDrill="1" xr:uid="{68B6B3B0-E16C-4C40-80FE-FEF8FA641D7B}">
  <cacheSource type="external" connectionId="1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39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2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0" memberValueDatatype="130" unbalanced="0"/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1953270191" supportSubqueryNonVisual="1" supportSubqueryCalcMem="1" supportAddCalcMems="1"/>
    </ext>
  </extLst>
</pivotCacheDefinition>
</file>

<file path=xl/pivotCache/pivotCacheDefinition3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477.623847222225" backgroundQuery="1" createdVersion="3" refreshedVersion="8" minRefreshableVersion="3" recordCount="0" supportSubquery="1" supportAdvancedDrill="1" xr:uid="{F2359A6C-1FDE-46AB-B88F-3645AC43DA1A}">
  <cacheSource type="external" connectionId="1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39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2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0" memberValueDatatype="130" unbalanced="0"/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538869516" supportSubqueryNonVisual="1" supportSubqueryCalcMem="1" supportAddCalcMems="1"/>
    </ext>
  </extLst>
</pivotCacheDefinition>
</file>

<file path=xl/pivotCache/pivotCacheDefinition3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477.623849305557" backgroundQuery="1" createdVersion="3" refreshedVersion="8" minRefreshableVersion="3" recordCount="0" supportSubquery="1" supportAdvancedDrill="1" xr:uid="{7E3577F3-1A00-4B6A-9F36-5B3D338DB88F}">
  <cacheSource type="external" connectionId="1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39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2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0" memberValueDatatype="130" unbalanced="0"/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725228054" supportSubqueryNonVisual="1" supportSubqueryCalcMem="1" supportAddCalcMems="1"/>
    </ext>
  </extLst>
</pivotCacheDefinition>
</file>

<file path=xl/pivotCache/pivotCacheDefinition3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477.623986458333" backgroundQuery="1" createdVersion="3" refreshedVersion="8" minRefreshableVersion="3" recordCount="0" supportSubquery="1" supportAdvancedDrill="1" xr:uid="{D97BA732-CDA6-4AE6-A531-EAD58FB0913B}">
  <cacheSource type="external" connectionId="1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39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2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0" memberValueDatatype="130" unbalanced="0"/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278357210" supportSubqueryNonVisual="1" supportSubqueryCalcMem="1" supportAddCalcMems="1"/>
    </ext>
  </extLst>
</pivotCacheDefinition>
</file>

<file path=xl/pivotCache/pivotCacheDefinition3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477.623989120373" backgroundQuery="1" createdVersion="3" refreshedVersion="8" minRefreshableVersion="3" recordCount="0" supportSubquery="1" supportAdvancedDrill="1" xr:uid="{5CF6CA23-9D03-464E-8ECA-5126A3D4BC58}">
  <cacheSource type="external" connectionId="1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39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2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0" memberValueDatatype="130" unbalanced="0"/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950020110" supportSubqueryNonVisual="1" supportSubqueryCalcMem="1" supportAddCalcMems="1"/>
    </ext>
  </extLst>
</pivotCacheDefinition>
</file>

<file path=xl/pivotCache/pivotCacheDefinition3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477.623991319444" backgroundQuery="1" createdVersion="3" refreshedVersion="8" minRefreshableVersion="3" recordCount="0" supportSubquery="1" supportAdvancedDrill="1" xr:uid="{61798288-54FD-4361-B715-3453E83DCA3F}">
  <cacheSource type="external" connectionId="1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39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2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0" memberValueDatatype="130" unbalanced="0"/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1057156962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Difficultés financières" cacheId="288" applyNumberFormats="0" applyBorderFormats="0" applyFontFormats="0" applyPatternFormats="0" applyAlignmentFormats="0" applyWidthHeightFormats="1" dataCaption="Valeurs" grandTotalCaption="Total" tag="92c4e5cf-013a-4031-b4c7-8c9875ab9c37" updatedVersion="8" minRefreshableVersion="3" subtotalHiddenItems="1" colGrandTotals="0" itemPrintTitles="1" createdVersion="5" indent="0" outline="1" outlineData="1" multipleFieldFilters="0" rowHeaderCaption="Indice de difficultés _x000a_financières" colHeaderCaption="Mois">
  <location ref="A49:E57" firstHeaderRow="1" firstDataRow="3" firstDataCol="1" rowPageCount="1" colPageCount="1"/>
  <pivotFields count="5">
    <pivotField name="Indice difficultés financières"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dataField="1" showAll="0"/>
    <pivotField axis="axisCol" allDrilled="1" showAll="0" dataSourceSort="1" defaultAttributeDrillState="1">
      <items count="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2">
    <field x="2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3" hier="18" name="[DONN_DIFF_FIN_REQST].[Rang année].&amp;[1]" cap="1"/>
  </pageFields>
  <dataFields count="2">
    <dataField name="Nbre" fld="1" baseField="0" baseItem="0" numFmtId="3"/>
    <dataField name="Variation % (▲ ou ▼)" fld="4" showDataAs="percentDiff" baseField="2" baseItem="1048828" numFmtId="168">
      <extLst>
        <ext xmlns:x14="http://schemas.microsoft.com/office/spreadsheetml/2009/9/main" uri="{E15A36E0-9728-4e99-A89B-3F7291B0FE68}">
          <x14:dataField sourceField="1" uniqueName="[__Xl2].[Measures].[Somme de Nbre réqui dernier mois 3]"/>
        </ext>
      </extLst>
    </dataField>
  </dataFields>
  <formats count="622">
    <format dxfId="26404">
      <pivotArea type="all" dataOnly="0" outline="0" fieldPosition="0"/>
    </format>
    <format dxfId="26403">
      <pivotArea field="0" type="button" dataOnly="0" labelOnly="1" outline="0" axis="axisRow" fieldPosition="0"/>
    </format>
    <format dxfId="26402">
      <pivotArea dataOnly="0" labelOnly="1" fieldPosition="0">
        <references count="1">
          <reference field="0" count="0"/>
        </references>
      </pivotArea>
    </format>
    <format dxfId="26401">
      <pivotArea dataOnly="0" labelOnly="1" grandRow="1" outline="0" fieldPosition="0"/>
    </format>
    <format dxfId="26400">
      <pivotArea type="all" dataOnly="0" outline="0" fieldPosition="0"/>
    </format>
    <format dxfId="26399">
      <pivotArea type="all" dataOnly="0" outline="0" fieldPosition="0"/>
    </format>
    <format dxfId="26398">
      <pivotArea type="all" dataOnly="0" outline="0" fieldPosition="0"/>
    </format>
    <format dxfId="26397">
      <pivotArea outline="0" collapsedLevelsAreSubtotals="1" fieldPosition="0"/>
    </format>
    <format dxfId="26396">
      <pivotArea dataOnly="0" labelOnly="1" fieldPosition="0">
        <references count="1">
          <reference field="0" count="0"/>
        </references>
      </pivotArea>
    </format>
    <format dxfId="26395">
      <pivotArea type="all" dataOnly="0" outline="0" fieldPosition="0"/>
    </format>
    <format dxfId="26394">
      <pivotArea type="all" dataOnly="0" outline="0" fieldPosition="0"/>
    </format>
    <format dxfId="26393">
      <pivotArea type="all" dataOnly="0" outline="0" fieldPosition="0"/>
    </format>
    <format dxfId="26392">
      <pivotArea type="all" dataOnly="0" outline="0" fieldPosition="0"/>
    </format>
    <format dxfId="26391">
      <pivotArea type="all" dataOnly="0" outline="0" fieldPosition="0"/>
    </format>
    <format dxfId="26390">
      <pivotArea outline="0" collapsedLevelsAreSubtotals="1" fieldPosition="0"/>
    </format>
    <format dxfId="26389">
      <pivotArea dataOnly="0" labelOnly="1" fieldPosition="0">
        <references count="1">
          <reference field="0" count="0"/>
        </references>
      </pivotArea>
    </format>
    <format dxfId="26388">
      <pivotArea type="all" dataOnly="0" outline="0" fieldPosition="0"/>
    </format>
    <format dxfId="26387">
      <pivotArea outline="0" collapsedLevelsAreSubtotals="1" fieldPosition="0"/>
    </format>
    <format dxfId="26386">
      <pivotArea dataOnly="0" labelOnly="1" fieldPosition="0">
        <references count="1">
          <reference field="0" count="0"/>
        </references>
      </pivotArea>
    </format>
    <format dxfId="26385">
      <pivotArea type="all" dataOnly="0" outline="0" fieldPosition="0"/>
    </format>
    <format dxfId="26384">
      <pivotArea type="all" dataOnly="0" outline="0" fieldPosition="0"/>
    </format>
    <format dxfId="26383">
      <pivotArea type="all" dataOnly="0" outline="0" fieldPosition="0"/>
    </format>
    <format dxfId="26382">
      <pivotArea type="all" dataOnly="0" outline="0" fieldPosition="0"/>
    </format>
    <format dxfId="26381">
      <pivotArea type="all" dataOnly="0" outline="0" fieldPosition="0"/>
    </format>
    <format dxfId="26380">
      <pivotArea outline="0" collapsedLevelsAreSubtotals="1" fieldPosition="0"/>
    </format>
    <format dxfId="26379">
      <pivotArea dataOnly="0" labelOnly="1" fieldPosition="0">
        <references count="1">
          <reference field="0" count="0"/>
        </references>
      </pivotArea>
    </format>
    <format dxfId="26378">
      <pivotArea type="all" dataOnly="0" outline="0" fieldPosition="0"/>
    </format>
    <format dxfId="26377">
      <pivotArea outline="0" collapsedLevelsAreSubtotals="1" fieldPosition="0"/>
    </format>
    <format dxfId="26376">
      <pivotArea dataOnly="0" labelOnly="1" fieldPosition="0">
        <references count="1">
          <reference field="0" count="0"/>
        </references>
      </pivotArea>
    </format>
    <format dxfId="26375">
      <pivotArea type="all" dataOnly="0" outline="0" fieldPosition="0"/>
    </format>
    <format dxfId="26374">
      <pivotArea type="all" dataOnly="0" outline="0" fieldPosition="0"/>
    </format>
    <format dxfId="26373">
      <pivotArea type="all" dataOnly="0" outline="0" fieldPosition="0"/>
    </format>
    <format dxfId="26372">
      <pivotArea type="all" dataOnly="0" outline="0" fieldPosition="0"/>
    </format>
    <format dxfId="26371">
      <pivotArea type="all" dataOnly="0" outline="0" fieldPosition="0"/>
    </format>
    <format dxfId="26370">
      <pivotArea outline="0" collapsedLevelsAreSubtotals="1" fieldPosition="0"/>
    </format>
    <format dxfId="26369">
      <pivotArea dataOnly="0" labelOnly="1" fieldPosition="0">
        <references count="1">
          <reference field="0" count="0"/>
        </references>
      </pivotArea>
    </format>
    <format dxfId="26368">
      <pivotArea type="all" dataOnly="0" outline="0" fieldPosition="0"/>
    </format>
    <format dxfId="26367">
      <pivotArea outline="0" collapsedLevelsAreSubtotals="1" fieldPosition="0"/>
    </format>
    <format dxfId="26366">
      <pivotArea dataOnly="0" labelOnly="1" fieldPosition="0">
        <references count="1">
          <reference field="0" count="0"/>
        </references>
      </pivotArea>
    </format>
    <format dxfId="26365">
      <pivotArea type="all" dataOnly="0" outline="0" fieldPosition="0"/>
    </format>
    <format dxfId="26364">
      <pivotArea type="all" dataOnly="0" outline="0" fieldPosition="0"/>
    </format>
    <format dxfId="26363">
      <pivotArea type="all" dataOnly="0" outline="0" fieldPosition="0"/>
    </format>
    <format dxfId="26362">
      <pivotArea type="all" dataOnly="0" outline="0" fieldPosition="0"/>
    </format>
    <format dxfId="26361">
      <pivotArea type="all" dataOnly="0" outline="0" fieldPosition="0"/>
    </format>
    <format dxfId="26360">
      <pivotArea outline="0" collapsedLevelsAreSubtotals="1" fieldPosition="0"/>
    </format>
    <format dxfId="26359">
      <pivotArea dataOnly="0" labelOnly="1" fieldPosition="0">
        <references count="1">
          <reference field="0" count="0"/>
        </references>
      </pivotArea>
    </format>
    <format dxfId="26358">
      <pivotArea type="all" dataOnly="0" outline="0" fieldPosition="0"/>
    </format>
    <format dxfId="26357">
      <pivotArea outline="0" collapsedLevelsAreSubtotals="1" fieldPosition="0"/>
    </format>
    <format dxfId="26356">
      <pivotArea dataOnly="0" labelOnly="1" fieldPosition="0">
        <references count="1">
          <reference field="0" count="0"/>
        </references>
      </pivotArea>
    </format>
    <format dxfId="26355">
      <pivotArea type="all" dataOnly="0" outline="0" fieldPosition="0"/>
    </format>
    <format dxfId="26354">
      <pivotArea type="all" dataOnly="0" outline="0" fieldPosition="0"/>
    </format>
    <format dxfId="26353">
      <pivotArea type="all" dataOnly="0" outline="0" fieldPosition="0"/>
    </format>
    <format dxfId="26352">
      <pivotArea type="all" dataOnly="0" outline="0" fieldPosition="0"/>
    </format>
    <format dxfId="26351">
      <pivotArea type="all" dataOnly="0" outline="0" fieldPosition="0"/>
    </format>
    <format dxfId="26350">
      <pivotArea outline="0" collapsedLevelsAreSubtotals="1" fieldPosition="0"/>
    </format>
    <format dxfId="26349">
      <pivotArea dataOnly="0" labelOnly="1" fieldPosition="0">
        <references count="1">
          <reference field="0" count="0"/>
        </references>
      </pivotArea>
    </format>
    <format dxfId="26348">
      <pivotArea type="all" dataOnly="0" outline="0" fieldPosition="0"/>
    </format>
    <format dxfId="26347">
      <pivotArea outline="0" collapsedLevelsAreSubtotals="1" fieldPosition="0"/>
    </format>
    <format dxfId="26346">
      <pivotArea dataOnly="0" labelOnly="1" fieldPosition="0">
        <references count="1">
          <reference field="0" count="0"/>
        </references>
      </pivotArea>
    </format>
    <format dxfId="26345">
      <pivotArea type="all" dataOnly="0" outline="0" fieldPosition="0"/>
    </format>
    <format dxfId="26344">
      <pivotArea type="all" dataOnly="0" outline="0" fieldPosition="0"/>
    </format>
    <format dxfId="26343">
      <pivotArea type="all" dataOnly="0" outline="0" fieldPosition="0"/>
    </format>
    <format dxfId="26342">
      <pivotArea type="all" dataOnly="0" outline="0" fieldPosition="0"/>
    </format>
    <format dxfId="26341">
      <pivotArea type="all" dataOnly="0" outline="0" fieldPosition="0"/>
    </format>
    <format dxfId="26340">
      <pivotArea outline="0" collapsedLevelsAreSubtotals="1" fieldPosition="0"/>
    </format>
    <format dxfId="26339">
      <pivotArea dataOnly="0" labelOnly="1" fieldPosition="0">
        <references count="1">
          <reference field="0" count="0"/>
        </references>
      </pivotArea>
    </format>
    <format dxfId="26338">
      <pivotArea type="all" dataOnly="0" outline="0" fieldPosition="0"/>
    </format>
    <format dxfId="26337">
      <pivotArea outline="0" collapsedLevelsAreSubtotals="1" fieldPosition="0"/>
    </format>
    <format dxfId="26336">
      <pivotArea dataOnly="0" labelOnly="1" fieldPosition="0">
        <references count="1">
          <reference field="0" count="0"/>
        </references>
      </pivotArea>
    </format>
    <format dxfId="26335">
      <pivotArea type="all" dataOnly="0" outline="0" fieldPosition="0"/>
    </format>
    <format dxfId="26334">
      <pivotArea type="all" dataOnly="0" outline="0" fieldPosition="0"/>
    </format>
    <format dxfId="26333">
      <pivotArea type="all" dataOnly="0" outline="0" fieldPosition="0"/>
    </format>
    <format dxfId="26332">
      <pivotArea type="all" dataOnly="0" outline="0" fieldPosition="0"/>
    </format>
    <format dxfId="26331">
      <pivotArea type="all" dataOnly="0" outline="0" fieldPosition="0"/>
    </format>
    <format dxfId="26330">
      <pivotArea outline="0" collapsedLevelsAreSubtotals="1" fieldPosition="0"/>
    </format>
    <format dxfId="26329">
      <pivotArea dataOnly="0" labelOnly="1" fieldPosition="0">
        <references count="1">
          <reference field="0" count="0"/>
        </references>
      </pivotArea>
    </format>
    <format dxfId="26328">
      <pivotArea type="all" dataOnly="0" outline="0" fieldPosition="0"/>
    </format>
    <format dxfId="26327">
      <pivotArea outline="0" collapsedLevelsAreSubtotals="1" fieldPosition="0"/>
    </format>
    <format dxfId="26326">
      <pivotArea dataOnly="0" labelOnly="1" fieldPosition="0">
        <references count="1">
          <reference field="0" count="0"/>
        </references>
      </pivotArea>
    </format>
    <format dxfId="26325">
      <pivotArea type="all" dataOnly="0" outline="0" fieldPosition="0"/>
    </format>
    <format dxfId="26324">
      <pivotArea type="all" dataOnly="0" outline="0" fieldPosition="0"/>
    </format>
    <format dxfId="26323">
      <pivotArea type="all" dataOnly="0" outline="0" fieldPosition="0"/>
    </format>
    <format dxfId="26322">
      <pivotArea type="all" dataOnly="0" outline="0" fieldPosition="0"/>
    </format>
    <format dxfId="26321">
      <pivotArea type="all" dataOnly="0" outline="0" fieldPosition="0"/>
    </format>
    <format dxfId="26320">
      <pivotArea outline="0" collapsedLevelsAreSubtotals="1" fieldPosition="0"/>
    </format>
    <format dxfId="26319">
      <pivotArea dataOnly="0" labelOnly="1" fieldPosition="0">
        <references count="1">
          <reference field="0" count="0"/>
        </references>
      </pivotArea>
    </format>
    <format dxfId="26318">
      <pivotArea type="all" dataOnly="0" outline="0" fieldPosition="0"/>
    </format>
    <format dxfId="26317">
      <pivotArea outline="0" collapsedLevelsAreSubtotals="1" fieldPosition="0"/>
    </format>
    <format dxfId="26316">
      <pivotArea dataOnly="0" labelOnly="1" fieldPosition="0">
        <references count="1">
          <reference field="0" count="0"/>
        </references>
      </pivotArea>
    </format>
    <format dxfId="26315">
      <pivotArea type="all" dataOnly="0" outline="0" fieldPosition="0"/>
    </format>
    <format dxfId="26314">
      <pivotArea type="all" dataOnly="0" outline="0" fieldPosition="0"/>
    </format>
    <format dxfId="26313">
      <pivotArea type="all" dataOnly="0" outline="0" fieldPosition="0"/>
    </format>
    <format dxfId="26312">
      <pivotArea type="all" dataOnly="0" outline="0" fieldPosition="0"/>
    </format>
    <format dxfId="26311">
      <pivotArea type="all" dataOnly="0" outline="0" fieldPosition="0"/>
    </format>
    <format dxfId="26310">
      <pivotArea outline="0" collapsedLevelsAreSubtotals="1" fieldPosition="0"/>
    </format>
    <format dxfId="26309">
      <pivotArea dataOnly="0" labelOnly="1" fieldPosition="0">
        <references count="1">
          <reference field="0" count="0"/>
        </references>
      </pivotArea>
    </format>
    <format dxfId="26308">
      <pivotArea type="all" dataOnly="0" outline="0" fieldPosition="0"/>
    </format>
    <format dxfId="26307">
      <pivotArea outline="0" collapsedLevelsAreSubtotals="1" fieldPosition="0"/>
    </format>
    <format dxfId="26306">
      <pivotArea dataOnly="0" labelOnly="1" fieldPosition="0">
        <references count="1">
          <reference field="0" count="0"/>
        </references>
      </pivotArea>
    </format>
    <format dxfId="26305">
      <pivotArea type="all" dataOnly="0" outline="0" fieldPosition="0"/>
    </format>
    <format dxfId="26304">
      <pivotArea type="all" dataOnly="0" outline="0" fieldPosition="0"/>
    </format>
    <format dxfId="26303">
      <pivotArea type="all" dataOnly="0" outline="0" fieldPosition="0"/>
    </format>
    <format dxfId="26302">
      <pivotArea type="all" dataOnly="0" outline="0" fieldPosition="0"/>
    </format>
    <format dxfId="26301">
      <pivotArea type="all" dataOnly="0" outline="0" fieldPosition="0"/>
    </format>
    <format dxfId="26300">
      <pivotArea outline="0" collapsedLevelsAreSubtotals="1" fieldPosition="0"/>
    </format>
    <format dxfId="26299">
      <pivotArea dataOnly="0" labelOnly="1" fieldPosition="0">
        <references count="1">
          <reference field="0" count="0"/>
        </references>
      </pivotArea>
    </format>
    <format dxfId="26298">
      <pivotArea type="all" dataOnly="0" outline="0" fieldPosition="0"/>
    </format>
    <format dxfId="26297">
      <pivotArea outline="0" collapsedLevelsAreSubtotals="1" fieldPosition="0"/>
    </format>
    <format dxfId="26296">
      <pivotArea dataOnly="0" labelOnly="1" fieldPosition="0">
        <references count="1">
          <reference field="0" count="0"/>
        </references>
      </pivotArea>
    </format>
    <format dxfId="26295">
      <pivotArea type="all" dataOnly="0" outline="0" fieldPosition="0"/>
    </format>
    <format dxfId="26294">
      <pivotArea type="all" dataOnly="0" outline="0" fieldPosition="0"/>
    </format>
    <format dxfId="26293">
      <pivotArea type="all" dataOnly="0" outline="0" fieldPosition="0"/>
    </format>
    <format dxfId="26292">
      <pivotArea type="all" dataOnly="0" outline="0" fieldPosition="0"/>
    </format>
    <format dxfId="26291">
      <pivotArea type="all" dataOnly="0" outline="0" fieldPosition="0"/>
    </format>
    <format dxfId="26290">
      <pivotArea outline="0" collapsedLevelsAreSubtotals="1" fieldPosition="0"/>
    </format>
    <format dxfId="26289">
      <pivotArea dataOnly="0" labelOnly="1" fieldPosition="0">
        <references count="1">
          <reference field="0" count="0"/>
        </references>
      </pivotArea>
    </format>
    <format dxfId="26288">
      <pivotArea type="all" dataOnly="0" outline="0" fieldPosition="0"/>
    </format>
    <format dxfId="26287">
      <pivotArea outline="0" collapsedLevelsAreSubtotals="1" fieldPosition="0"/>
    </format>
    <format dxfId="26286">
      <pivotArea dataOnly="0" labelOnly="1" fieldPosition="0">
        <references count="1">
          <reference field="0" count="0"/>
        </references>
      </pivotArea>
    </format>
    <format dxfId="26285">
      <pivotArea type="all" dataOnly="0" outline="0" fieldPosition="0"/>
    </format>
    <format dxfId="26284">
      <pivotArea type="all" dataOnly="0" outline="0" fieldPosition="0"/>
    </format>
    <format dxfId="26283">
      <pivotArea type="all" dataOnly="0" outline="0" fieldPosition="0"/>
    </format>
    <format dxfId="26282">
      <pivotArea type="all" dataOnly="0" outline="0" fieldPosition="0"/>
    </format>
    <format dxfId="26281">
      <pivotArea type="all" dataOnly="0" outline="0" fieldPosition="0"/>
    </format>
    <format dxfId="26280">
      <pivotArea outline="0" collapsedLevelsAreSubtotals="1" fieldPosition="0"/>
    </format>
    <format dxfId="26279">
      <pivotArea dataOnly="0" labelOnly="1" fieldPosition="0">
        <references count="1">
          <reference field="0" count="0"/>
        </references>
      </pivotArea>
    </format>
    <format dxfId="26278">
      <pivotArea type="all" dataOnly="0" outline="0" fieldPosition="0"/>
    </format>
    <format dxfId="26277">
      <pivotArea outline="0" collapsedLevelsAreSubtotals="1" fieldPosition="0"/>
    </format>
    <format dxfId="26276">
      <pivotArea dataOnly="0" labelOnly="1" fieldPosition="0">
        <references count="1">
          <reference field="0" count="0"/>
        </references>
      </pivotArea>
    </format>
    <format dxfId="26275">
      <pivotArea type="all" dataOnly="0" outline="0" fieldPosition="0"/>
    </format>
    <format dxfId="26274">
      <pivotArea type="all" dataOnly="0" outline="0" fieldPosition="0"/>
    </format>
    <format dxfId="26273">
      <pivotArea type="all" dataOnly="0" outline="0" fieldPosition="0"/>
    </format>
    <format dxfId="26272">
      <pivotArea type="all" dataOnly="0" outline="0" fieldPosition="0"/>
    </format>
    <format dxfId="26271">
      <pivotArea type="all" dataOnly="0" outline="0" fieldPosition="0"/>
    </format>
    <format dxfId="26270">
      <pivotArea type="all" dataOnly="0" outline="0" fieldPosition="0"/>
    </format>
    <format dxfId="26269">
      <pivotArea type="all" dataOnly="0" outline="0" fieldPosition="0"/>
    </format>
    <format dxfId="26268">
      <pivotArea outline="0" collapsedLevelsAreSubtotals="1" fieldPosition="0"/>
    </format>
    <format dxfId="26267">
      <pivotArea dataOnly="0" labelOnly="1" fieldPosition="0">
        <references count="1">
          <reference field="0" count="0"/>
        </references>
      </pivotArea>
    </format>
    <format dxfId="26266">
      <pivotArea type="all" dataOnly="0" outline="0" fieldPosition="0"/>
    </format>
    <format dxfId="26265">
      <pivotArea outline="0" collapsedLevelsAreSubtotals="1" fieldPosition="0"/>
    </format>
    <format dxfId="26264">
      <pivotArea dataOnly="0" labelOnly="1" fieldPosition="0">
        <references count="1">
          <reference field="0" count="0"/>
        </references>
      </pivotArea>
    </format>
    <format dxfId="26263">
      <pivotArea type="all" dataOnly="0" outline="0" fieldPosition="0"/>
    </format>
    <format dxfId="26262">
      <pivotArea type="all" dataOnly="0" outline="0" fieldPosition="0"/>
    </format>
    <format dxfId="26261">
      <pivotArea type="all" dataOnly="0" outline="0" fieldPosition="0"/>
    </format>
    <format dxfId="26260">
      <pivotArea type="all" dataOnly="0" outline="0" fieldPosition="0"/>
    </format>
    <format dxfId="26259">
      <pivotArea type="all" dataOnly="0" outline="0" fieldPosition="0"/>
    </format>
    <format dxfId="26258">
      <pivotArea outline="0" collapsedLevelsAreSubtotals="1" fieldPosition="0"/>
    </format>
    <format dxfId="26257">
      <pivotArea dataOnly="0" labelOnly="1" fieldPosition="0">
        <references count="1">
          <reference field="0" count="0"/>
        </references>
      </pivotArea>
    </format>
    <format dxfId="26256">
      <pivotArea type="all" dataOnly="0" outline="0" fieldPosition="0"/>
    </format>
    <format dxfId="26255">
      <pivotArea outline="0" collapsedLevelsAreSubtotals="1" fieldPosition="0"/>
    </format>
    <format dxfId="26254">
      <pivotArea dataOnly="0" labelOnly="1" fieldPosition="0">
        <references count="1">
          <reference field="0" count="0"/>
        </references>
      </pivotArea>
    </format>
    <format dxfId="26253">
      <pivotArea type="all" dataOnly="0" outline="0" fieldPosition="0"/>
    </format>
    <format dxfId="26252">
      <pivotArea type="all" dataOnly="0" outline="0" fieldPosition="0"/>
    </format>
    <format dxfId="26251">
      <pivotArea type="all" dataOnly="0" outline="0" fieldPosition="0"/>
    </format>
    <format dxfId="26250">
      <pivotArea type="all" dataOnly="0" outline="0" fieldPosition="0"/>
    </format>
    <format dxfId="26249">
      <pivotArea type="all" dataOnly="0" outline="0" fieldPosition="0"/>
    </format>
    <format dxfId="26248">
      <pivotArea outline="0" collapsedLevelsAreSubtotals="1" fieldPosition="0"/>
    </format>
    <format dxfId="26247">
      <pivotArea dataOnly="0" labelOnly="1" fieldPosition="0">
        <references count="1">
          <reference field="0" count="0"/>
        </references>
      </pivotArea>
    </format>
    <format dxfId="26246">
      <pivotArea type="all" dataOnly="0" outline="0" fieldPosition="0"/>
    </format>
    <format dxfId="26245">
      <pivotArea outline="0" collapsedLevelsAreSubtotals="1" fieldPosition="0"/>
    </format>
    <format dxfId="26244">
      <pivotArea dataOnly="0" labelOnly="1" fieldPosition="0">
        <references count="1">
          <reference field="0" count="0"/>
        </references>
      </pivotArea>
    </format>
    <format dxfId="26243">
      <pivotArea type="all" dataOnly="0" outline="0" fieldPosition="0"/>
    </format>
    <format dxfId="26242">
      <pivotArea field="0" type="button" dataOnly="0" labelOnly="1" outline="0" axis="axisRow" fieldPosition="0"/>
    </format>
    <format dxfId="26241">
      <pivotArea dataOnly="0" labelOnly="1" outline="0" axis="axisValues" fieldPosition="0"/>
    </format>
    <format dxfId="26240">
      <pivotArea type="all" dataOnly="0" outline="0" fieldPosition="0"/>
    </format>
    <format dxfId="26239">
      <pivotArea field="0" type="button" dataOnly="0" labelOnly="1" outline="0" axis="axisRow" fieldPosition="0"/>
    </format>
    <format dxfId="26238">
      <pivotArea dataOnly="0" labelOnly="1" outline="0" axis="axisValues" fieldPosition="0"/>
    </format>
    <format dxfId="26237">
      <pivotArea type="all" dataOnly="0" outline="0" fieldPosition="0"/>
    </format>
    <format dxfId="26236">
      <pivotArea field="0" type="button" dataOnly="0" labelOnly="1" outline="0" axis="axisRow" fieldPosition="0"/>
    </format>
    <format dxfId="26235">
      <pivotArea dataOnly="0" labelOnly="1" outline="0" axis="axisValues" fieldPosition="0"/>
    </format>
    <format dxfId="26234">
      <pivotArea type="all" dataOnly="0" outline="0" fieldPosition="0"/>
    </format>
    <format dxfId="26233">
      <pivotArea field="0" type="button" dataOnly="0" labelOnly="1" outline="0" axis="axisRow" fieldPosition="0"/>
    </format>
    <format dxfId="26232">
      <pivotArea dataOnly="0" labelOnly="1" outline="0" axis="axisValues" fieldPosition="0"/>
    </format>
    <format dxfId="26231">
      <pivotArea type="all" dataOnly="0" outline="0" fieldPosition="0"/>
    </format>
    <format dxfId="26230">
      <pivotArea outline="0" collapsedLevelsAreSubtotals="1" fieldPosition="0"/>
    </format>
    <format dxfId="26229">
      <pivotArea field="0" type="button" dataOnly="0" labelOnly="1" outline="0" axis="axisRow" fieldPosition="0"/>
    </format>
    <format dxfId="26228">
      <pivotArea dataOnly="0" labelOnly="1" outline="0" axis="axisValues" fieldPosition="0"/>
    </format>
    <format dxfId="26227">
      <pivotArea dataOnly="0" labelOnly="1" fieldPosition="0">
        <references count="1">
          <reference field="0" count="0"/>
        </references>
      </pivotArea>
    </format>
    <format dxfId="26226">
      <pivotArea type="all" dataOnly="0" outline="0" fieldPosition="0"/>
    </format>
    <format dxfId="26225">
      <pivotArea outline="0" collapsedLevelsAreSubtotals="1" fieldPosition="0"/>
    </format>
    <format dxfId="26224">
      <pivotArea field="0" type="button" dataOnly="0" labelOnly="1" outline="0" axis="axisRow" fieldPosition="0"/>
    </format>
    <format dxfId="26223">
      <pivotArea dataOnly="0" labelOnly="1" outline="0" axis="axisValues" fieldPosition="0"/>
    </format>
    <format dxfId="26222">
      <pivotArea dataOnly="0" labelOnly="1" fieldPosition="0">
        <references count="1">
          <reference field="0" count="0"/>
        </references>
      </pivotArea>
    </format>
    <format dxfId="26221">
      <pivotArea type="all" dataOnly="0" outline="0" fieldPosition="0"/>
    </format>
    <format dxfId="26220">
      <pivotArea type="all" dataOnly="0" outline="0" fieldPosition="0"/>
    </format>
    <format dxfId="26219">
      <pivotArea type="all" dataOnly="0" outline="0" fieldPosition="0"/>
    </format>
    <format dxfId="26218">
      <pivotArea type="all" dataOnly="0" outline="0" fieldPosition="0"/>
    </format>
    <format dxfId="26217">
      <pivotArea type="all" dataOnly="0" outline="0" fieldPosition="0"/>
    </format>
    <format dxfId="26216">
      <pivotArea outline="0" collapsedLevelsAreSubtotals="1" fieldPosition="0"/>
    </format>
    <format dxfId="26215">
      <pivotArea dataOnly="0" labelOnly="1" fieldPosition="0">
        <references count="1">
          <reference field="0" count="0"/>
        </references>
      </pivotArea>
    </format>
    <format dxfId="26214">
      <pivotArea dataOnly="0" labelOnly="1" fieldPosition="0">
        <references count="1">
          <reference field="2" count="0"/>
        </references>
      </pivotArea>
    </format>
    <format dxfId="26213">
      <pivotArea type="all" dataOnly="0" outline="0" fieldPosition="0"/>
    </format>
    <format dxfId="26212">
      <pivotArea outline="0" collapsedLevelsAreSubtotals="1" fieldPosition="0"/>
    </format>
    <format dxfId="26211">
      <pivotArea dataOnly="0" labelOnly="1" fieldPosition="0">
        <references count="1">
          <reference field="0" count="0"/>
        </references>
      </pivotArea>
    </format>
    <format dxfId="26210">
      <pivotArea dataOnly="0" labelOnly="1" fieldPosition="0">
        <references count="1">
          <reference field="2" count="0"/>
        </references>
      </pivotArea>
    </format>
    <format dxfId="26209">
      <pivotArea outline="0" collapsedLevelsAreSubtotals="1" fieldPosition="0">
        <references count="1">
          <reference field="2" count="1" selected="0">
            <x v="59"/>
          </reference>
        </references>
      </pivotArea>
    </format>
    <format dxfId="26208">
      <pivotArea outline="0" collapsedLevelsAreSubtotals="1" fieldPosition="0">
        <references count="1">
          <reference field="2" count="1" selected="0">
            <x v="59"/>
          </reference>
        </references>
      </pivotArea>
    </format>
    <format dxfId="26207">
      <pivotArea outline="0" collapsedLevelsAreSubtotals="1" fieldPosition="0">
        <references count="1">
          <reference field="2" count="1" selected="0">
            <x v="59"/>
          </reference>
        </references>
      </pivotArea>
    </format>
    <format dxfId="26206">
      <pivotArea outline="0" fieldPosition="0">
        <references count="1">
          <reference field="4294967294" count="1">
            <x v="0"/>
          </reference>
        </references>
      </pivotArea>
    </format>
    <format dxfId="26205">
      <pivotArea type="all" dataOnly="0" outline="0" fieldPosition="0"/>
    </format>
    <format dxfId="26204">
      <pivotArea type="all" dataOnly="0" outline="0" fieldPosition="0"/>
    </format>
    <format dxfId="26203">
      <pivotArea type="all" dataOnly="0" outline="0" fieldPosition="0"/>
    </format>
    <format dxfId="26202">
      <pivotArea type="all" dataOnly="0" outline="0" fieldPosition="0"/>
    </format>
    <format dxfId="26201">
      <pivotArea type="all" dataOnly="0" outline="0" fieldPosition="0"/>
    </format>
    <format dxfId="26200">
      <pivotArea outline="0" collapsedLevelsAreSubtotals="1" fieldPosition="0"/>
    </format>
    <format dxfId="26199">
      <pivotArea dataOnly="0" labelOnly="1" fieldPosition="0">
        <references count="1">
          <reference field="0" count="0"/>
        </references>
      </pivotArea>
    </format>
    <format dxfId="26198">
      <pivotArea dataOnly="0" labelOnly="1" fieldPosition="0">
        <references count="1">
          <reference field="2" count="0"/>
        </references>
      </pivotArea>
    </format>
    <format dxfId="26197">
      <pivotArea type="all" dataOnly="0" outline="0" fieldPosition="0"/>
    </format>
    <format dxfId="26196">
      <pivotArea outline="0" collapsedLevelsAreSubtotals="1" fieldPosition="0"/>
    </format>
    <format dxfId="26195">
      <pivotArea dataOnly="0" labelOnly="1" fieldPosition="0">
        <references count="1">
          <reference field="0" count="0"/>
        </references>
      </pivotArea>
    </format>
    <format dxfId="26194">
      <pivotArea dataOnly="0" labelOnly="1" fieldPosition="0">
        <references count="1">
          <reference field="2" count="0"/>
        </references>
      </pivotArea>
    </format>
    <format dxfId="26193">
      <pivotArea outline="0" collapsedLevelsAreSubtotals="1" fieldPosition="0">
        <references count="1">
          <reference field="2" count="1" selected="0">
            <x v="59"/>
          </reference>
        </references>
      </pivotArea>
    </format>
    <format dxfId="26192">
      <pivotArea outline="0" collapsedLevelsAreSubtotals="1" fieldPosition="0">
        <references count="1">
          <reference field="2" count="1" selected="0">
            <x v="59"/>
          </reference>
        </references>
      </pivotArea>
    </format>
    <format dxfId="26191">
      <pivotArea type="all" dataOnly="0" outline="0" fieldPosition="0"/>
    </format>
    <format dxfId="26190">
      <pivotArea type="all" dataOnly="0" outline="0" fieldPosition="0"/>
    </format>
    <format dxfId="26189">
      <pivotArea type="all" dataOnly="0" outline="0" fieldPosition="0"/>
    </format>
    <format dxfId="26188">
      <pivotArea type="all" dataOnly="0" outline="0" fieldPosition="0"/>
    </format>
    <format dxfId="26187">
      <pivotArea type="all" dataOnly="0" outline="0" fieldPosition="0"/>
    </format>
    <format dxfId="26186">
      <pivotArea outline="0" collapsedLevelsAreSubtotals="1" fieldPosition="0"/>
    </format>
    <format dxfId="26185">
      <pivotArea dataOnly="0" labelOnly="1" fieldPosition="0">
        <references count="1">
          <reference field="0" count="0"/>
        </references>
      </pivotArea>
    </format>
    <format dxfId="26184">
      <pivotArea dataOnly="0" labelOnly="1" fieldPosition="0">
        <references count="1">
          <reference field="2" count="0"/>
        </references>
      </pivotArea>
    </format>
    <format dxfId="2618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18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181">
      <pivotArea type="all" dataOnly="0" outline="0" fieldPosition="0"/>
    </format>
    <format dxfId="26180">
      <pivotArea outline="0" collapsedLevelsAreSubtotals="1" fieldPosition="0"/>
    </format>
    <format dxfId="26179">
      <pivotArea dataOnly="0" labelOnly="1" fieldPosition="0">
        <references count="1">
          <reference field="0" count="0"/>
        </references>
      </pivotArea>
    </format>
    <format dxfId="26178">
      <pivotArea dataOnly="0" labelOnly="1" fieldPosition="0">
        <references count="1">
          <reference field="2" count="0"/>
        </references>
      </pivotArea>
    </format>
    <format dxfId="2617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17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17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9"/>
          </reference>
        </references>
      </pivotArea>
    </format>
    <format dxfId="2617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9"/>
          </reference>
        </references>
      </pivotArea>
    </format>
    <format dxfId="2617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format>
    <format dxfId="2617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format>
    <format dxfId="26171">
      <pivotArea outline="0" fieldPosition="0">
        <references count="1">
          <reference field="4294967294" count="1">
            <x v="1"/>
          </reference>
        </references>
      </pivotArea>
    </format>
    <format dxfId="26170">
      <pivotArea type="all" dataOnly="0" outline="0" fieldPosition="0"/>
    </format>
    <format dxfId="26169">
      <pivotArea outline="0" collapsedLevelsAreSubtotals="1" fieldPosition="0"/>
    </format>
    <format dxfId="26168">
      <pivotArea dataOnly="0" labelOnly="1" fieldPosition="0">
        <references count="1">
          <reference field="0" count="0"/>
        </references>
      </pivotArea>
    </format>
    <format dxfId="26167">
      <pivotArea dataOnly="0" labelOnly="1" fieldPosition="0">
        <references count="1">
          <reference field="2" count="0"/>
        </references>
      </pivotArea>
    </format>
    <format dxfId="2616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16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164">
      <pivotArea type="all" dataOnly="0" outline="0" fieldPosition="0"/>
    </format>
    <format dxfId="26163">
      <pivotArea outline="0" collapsedLevelsAreSubtotals="1" fieldPosition="0"/>
    </format>
    <format dxfId="26162">
      <pivotArea dataOnly="0" labelOnly="1" fieldPosition="0">
        <references count="1">
          <reference field="0" count="0"/>
        </references>
      </pivotArea>
    </format>
    <format dxfId="26161">
      <pivotArea dataOnly="0" labelOnly="1" fieldPosition="0">
        <references count="1">
          <reference field="2" count="0"/>
        </references>
      </pivotArea>
    </format>
    <format dxfId="2616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15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158">
      <pivotArea type="all" dataOnly="0" outline="0" fieldPosition="0"/>
    </format>
    <format dxfId="26157">
      <pivotArea outline="0" collapsedLevelsAreSubtotals="1" fieldPosition="0"/>
    </format>
    <format dxfId="26156">
      <pivotArea dataOnly="0" labelOnly="1" fieldPosition="0">
        <references count="1">
          <reference field="0" count="0"/>
        </references>
      </pivotArea>
    </format>
    <format dxfId="26155">
      <pivotArea dataOnly="0" labelOnly="1" fieldPosition="0">
        <references count="1">
          <reference field="2" count="0"/>
        </references>
      </pivotArea>
    </format>
    <format dxfId="2615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15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152">
      <pivotArea type="all" dataOnly="0" outline="0" fieldPosition="0"/>
    </format>
    <format dxfId="26151">
      <pivotArea outline="0" collapsedLevelsAreSubtotals="1" fieldPosition="0"/>
    </format>
    <format dxfId="26150">
      <pivotArea dataOnly="0" labelOnly="1" fieldPosition="0">
        <references count="1">
          <reference field="0" count="0"/>
        </references>
      </pivotArea>
    </format>
    <format dxfId="26149">
      <pivotArea dataOnly="0" labelOnly="1" fieldPosition="0">
        <references count="1">
          <reference field="2" count="0"/>
        </references>
      </pivotArea>
    </format>
    <format dxfId="2614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14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146">
      <pivotArea type="all" dataOnly="0" outline="0" fieldPosition="0"/>
    </format>
    <format dxfId="26145">
      <pivotArea outline="0" collapsedLevelsAreSubtotals="1" fieldPosition="0"/>
    </format>
    <format dxfId="26144">
      <pivotArea dataOnly="0" labelOnly="1" fieldPosition="0">
        <references count="1">
          <reference field="0" count="0"/>
        </references>
      </pivotArea>
    </format>
    <format dxfId="26143">
      <pivotArea dataOnly="0" labelOnly="1" fieldPosition="0">
        <references count="1">
          <reference field="2" count="0"/>
        </references>
      </pivotArea>
    </format>
    <format dxfId="2614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14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140">
      <pivotArea type="all" dataOnly="0" outline="0" fieldPosition="0"/>
    </format>
    <format dxfId="26139">
      <pivotArea outline="0" collapsedLevelsAreSubtotals="1" fieldPosition="0"/>
    </format>
    <format dxfId="26138">
      <pivotArea dataOnly="0" labelOnly="1" fieldPosition="0">
        <references count="1">
          <reference field="0" count="0"/>
        </references>
      </pivotArea>
    </format>
    <format dxfId="26137">
      <pivotArea dataOnly="0" labelOnly="1" fieldPosition="0">
        <references count="1">
          <reference field="2" count="0"/>
        </references>
      </pivotArea>
    </format>
    <format dxfId="2613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13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134">
      <pivotArea type="all" dataOnly="0" outline="0" fieldPosition="0"/>
    </format>
    <format dxfId="26133">
      <pivotArea outline="0" collapsedLevelsAreSubtotals="1" fieldPosition="0"/>
    </format>
    <format dxfId="26132">
      <pivotArea dataOnly="0" labelOnly="1" fieldPosition="0">
        <references count="1">
          <reference field="0" count="0"/>
        </references>
      </pivotArea>
    </format>
    <format dxfId="26131">
      <pivotArea dataOnly="0" labelOnly="1" grandRow="1" outline="0" fieldPosition="0"/>
    </format>
    <format dxfId="26130">
      <pivotArea dataOnly="0" labelOnly="1" fieldPosition="0">
        <references count="1">
          <reference field="2" count="0"/>
        </references>
      </pivotArea>
    </format>
    <format dxfId="2612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12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127">
      <pivotArea type="all" dataOnly="0" outline="0" fieldPosition="0"/>
    </format>
    <format dxfId="26126">
      <pivotArea outline="0" collapsedLevelsAreSubtotals="1" fieldPosition="0"/>
    </format>
    <format dxfId="26125">
      <pivotArea dataOnly="0" labelOnly="1" fieldPosition="0">
        <references count="1">
          <reference field="0" count="0"/>
        </references>
      </pivotArea>
    </format>
    <format dxfId="26124">
      <pivotArea dataOnly="0" labelOnly="1" grandRow="1" outline="0" fieldPosition="0"/>
    </format>
    <format dxfId="26123">
      <pivotArea dataOnly="0" labelOnly="1" fieldPosition="0">
        <references count="1">
          <reference field="2" count="0"/>
        </references>
      </pivotArea>
    </format>
    <format dxfId="2612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12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12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6119">
      <pivotArea type="all" dataOnly="0" outline="0" fieldPosition="0"/>
    </format>
    <format dxfId="26118">
      <pivotArea outline="0" collapsedLevelsAreSubtotals="1" fieldPosition="0"/>
    </format>
    <format dxfId="26117">
      <pivotArea dataOnly="0" labelOnly="1" fieldPosition="0">
        <references count="1">
          <reference field="0" count="0"/>
        </references>
      </pivotArea>
    </format>
    <format dxfId="26116">
      <pivotArea dataOnly="0" labelOnly="1" grandRow="1" outline="0" fieldPosition="0"/>
    </format>
    <format dxfId="26115">
      <pivotArea dataOnly="0" labelOnly="1" fieldPosition="0">
        <references count="1">
          <reference field="2" count="0"/>
        </references>
      </pivotArea>
    </format>
    <format dxfId="2611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11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112">
      <pivotArea type="all" dataOnly="0" outline="0" fieldPosition="0"/>
    </format>
    <format dxfId="26111">
      <pivotArea outline="0" collapsedLevelsAreSubtotals="1" fieldPosition="0"/>
    </format>
    <format dxfId="26110">
      <pivotArea dataOnly="0" labelOnly="1" fieldPosition="0">
        <references count="1">
          <reference field="0" count="0"/>
        </references>
      </pivotArea>
    </format>
    <format dxfId="26109">
      <pivotArea dataOnly="0" labelOnly="1" grandRow="1" outline="0" fieldPosition="0"/>
    </format>
    <format dxfId="26108">
      <pivotArea dataOnly="0" labelOnly="1" fieldPosition="0">
        <references count="1">
          <reference field="2" count="0"/>
        </references>
      </pivotArea>
    </format>
    <format dxfId="2610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10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105">
      <pivotArea type="all" dataOnly="0" outline="0" fieldPosition="0"/>
    </format>
    <format dxfId="26104">
      <pivotArea outline="0" collapsedLevelsAreSubtotals="1" fieldPosition="0"/>
    </format>
    <format dxfId="26103">
      <pivotArea dataOnly="0" labelOnly="1" fieldPosition="0">
        <references count="1">
          <reference field="0" count="0"/>
        </references>
      </pivotArea>
    </format>
    <format dxfId="26102">
      <pivotArea dataOnly="0" labelOnly="1" grandRow="1" outline="0" fieldPosition="0"/>
    </format>
    <format dxfId="26101">
      <pivotArea dataOnly="0" labelOnly="1" fieldPosition="0">
        <references count="1">
          <reference field="2" count="0"/>
        </references>
      </pivotArea>
    </format>
    <format dxfId="2610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09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098">
      <pivotArea type="all" dataOnly="0" outline="0" fieldPosition="0"/>
    </format>
    <format dxfId="26097">
      <pivotArea outline="0" collapsedLevelsAreSubtotals="1" fieldPosition="0"/>
    </format>
    <format dxfId="26096">
      <pivotArea dataOnly="0" labelOnly="1" fieldPosition="0">
        <references count="1">
          <reference field="0" count="0"/>
        </references>
      </pivotArea>
    </format>
    <format dxfId="26095">
      <pivotArea dataOnly="0" labelOnly="1" grandRow="1" outline="0" fieldPosition="0"/>
    </format>
    <format dxfId="26094">
      <pivotArea dataOnly="0" labelOnly="1" fieldPosition="0">
        <references count="1">
          <reference field="2" count="0"/>
        </references>
      </pivotArea>
    </format>
    <format dxfId="2609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09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09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609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6089">
      <pivotArea type="all" dataOnly="0" outline="0" fieldPosition="0"/>
    </format>
    <format dxfId="26088">
      <pivotArea outline="0" collapsedLevelsAreSubtotals="1" fieldPosition="0"/>
    </format>
    <format dxfId="26087">
      <pivotArea dataOnly="0" labelOnly="1" fieldPosition="0">
        <references count="1">
          <reference field="0" count="0"/>
        </references>
      </pivotArea>
    </format>
    <format dxfId="26086">
      <pivotArea dataOnly="0" labelOnly="1" grandRow="1" outline="0" fieldPosition="0"/>
    </format>
    <format dxfId="26085">
      <pivotArea dataOnly="0" labelOnly="1" fieldPosition="0">
        <references count="1">
          <reference field="2" count="0"/>
        </references>
      </pivotArea>
    </format>
    <format dxfId="2608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08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082">
      <pivotArea type="all" dataOnly="0" outline="0" fieldPosition="0"/>
    </format>
    <format dxfId="26081">
      <pivotArea outline="0" collapsedLevelsAreSubtotals="1" fieldPosition="0"/>
    </format>
    <format dxfId="26080">
      <pivotArea dataOnly="0" labelOnly="1" fieldPosition="0">
        <references count="1">
          <reference field="0" count="0"/>
        </references>
      </pivotArea>
    </format>
    <format dxfId="26079">
      <pivotArea dataOnly="0" labelOnly="1" grandRow="1" outline="0" fieldPosition="0"/>
    </format>
    <format dxfId="26078">
      <pivotArea dataOnly="0" labelOnly="1" fieldPosition="0">
        <references count="1">
          <reference field="2" count="0"/>
        </references>
      </pivotArea>
    </format>
    <format dxfId="2607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07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075">
      <pivotArea type="all" dataOnly="0" outline="0" fieldPosition="0"/>
    </format>
    <format dxfId="26074">
      <pivotArea outline="0" collapsedLevelsAreSubtotals="1" fieldPosition="0"/>
    </format>
    <format dxfId="26073">
      <pivotArea dataOnly="0" labelOnly="1" fieldPosition="0">
        <references count="1">
          <reference field="0" count="0"/>
        </references>
      </pivotArea>
    </format>
    <format dxfId="26072">
      <pivotArea dataOnly="0" labelOnly="1" grandRow="1" outline="0" fieldPosition="0"/>
    </format>
    <format dxfId="26071">
      <pivotArea dataOnly="0" labelOnly="1" fieldPosition="0">
        <references count="1">
          <reference field="2" count="0"/>
        </references>
      </pivotArea>
    </format>
    <format dxfId="2607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06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068">
      <pivotArea type="all" dataOnly="0" outline="0" fieldPosition="0"/>
    </format>
    <format dxfId="26067">
      <pivotArea outline="0" collapsedLevelsAreSubtotals="1" fieldPosition="0"/>
    </format>
    <format dxfId="26066">
      <pivotArea dataOnly="0" labelOnly="1" fieldPosition="0">
        <references count="1">
          <reference field="0" count="0"/>
        </references>
      </pivotArea>
    </format>
    <format dxfId="26065">
      <pivotArea dataOnly="0" labelOnly="1" grandRow="1" outline="0" fieldPosition="0"/>
    </format>
    <format dxfId="26064">
      <pivotArea dataOnly="0" labelOnly="1" fieldPosition="0">
        <references count="1">
          <reference field="2" count="0"/>
        </references>
      </pivotArea>
    </format>
    <format dxfId="2606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06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06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606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6059">
      <pivotArea type="all" dataOnly="0" outline="0" fieldPosition="0"/>
    </format>
    <format dxfId="26058">
      <pivotArea outline="0" collapsedLevelsAreSubtotals="1" fieldPosition="0"/>
    </format>
    <format dxfId="26057">
      <pivotArea dataOnly="0" labelOnly="1" fieldPosition="0">
        <references count="1">
          <reference field="0" count="0"/>
        </references>
      </pivotArea>
    </format>
    <format dxfId="26056">
      <pivotArea dataOnly="0" labelOnly="1" grandRow="1" outline="0" fieldPosition="0"/>
    </format>
    <format dxfId="26055">
      <pivotArea dataOnly="0" labelOnly="1" fieldPosition="0">
        <references count="1">
          <reference field="2" count="0"/>
        </references>
      </pivotArea>
    </format>
    <format dxfId="2605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05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052">
      <pivotArea type="all" dataOnly="0" outline="0" fieldPosition="0"/>
    </format>
    <format dxfId="26051">
      <pivotArea outline="0" collapsedLevelsAreSubtotals="1" fieldPosition="0"/>
    </format>
    <format dxfId="26050">
      <pivotArea dataOnly="0" labelOnly="1" fieldPosition="0">
        <references count="1">
          <reference field="0" count="0"/>
        </references>
      </pivotArea>
    </format>
    <format dxfId="26049">
      <pivotArea dataOnly="0" labelOnly="1" grandRow="1" outline="0" fieldPosition="0"/>
    </format>
    <format dxfId="26048">
      <pivotArea dataOnly="0" labelOnly="1" fieldPosition="0">
        <references count="1">
          <reference field="2" count="0"/>
        </references>
      </pivotArea>
    </format>
    <format dxfId="2604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04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045">
      <pivotArea type="all" dataOnly="0" outline="0" fieldPosition="0"/>
    </format>
    <format dxfId="26044">
      <pivotArea outline="0" collapsedLevelsAreSubtotals="1" fieldPosition="0"/>
    </format>
    <format dxfId="26043">
      <pivotArea dataOnly="0" labelOnly="1" fieldPosition="0">
        <references count="1">
          <reference field="0" count="0"/>
        </references>
      </pivotArea>
    </format>
    <format dxfId="26042">
      <pivotArea dataOnly="0" labelOnly="1" grandRow="1" outline="0" fieldPosition="0"/>
    </format>
    <format dxfId="26041">
      <pivotArea dataOnly="0" labelOnly="1" fieldPosition="0">
        <references count="1">
          <reference field="2" count="0"/>
        </references>
      </pivotArea>
    </format>
    <format dxfId="2604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03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038">
      <pivotArea type="all" dataOnly="0" outline="0" fieldPosition="0"/>
    </format>
    <format dxfId="26037">
      <pivotArea outline="0" collapsedLevelsAreSubtotals="1" fieldPosition="0"/>
    </format>
    <format dxfId="26036">
      <pivotArea dataOnly="0" labelOnly="1" fieldPosition="0">
        <references count="1">
          <reference field="0" count="0"/>
        </references>
      </pivotArea>
    </format>
    <format dxfId="26035">
      <pivotArea dataOnly="0" labelOnly="1" grandRow="1" outline="0" fieldPosition="0"/>
    </format>
    <format dxfId="26034">
      <pivotArea dataOnly="0" labelOnly="1" fieldPosition="0">
        <references count="1">
          <reference field="2" count="0"/>
        </references>
      </pivotArea>
    </format>
    <format dxfId="2603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03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03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603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6029">
      <pivotArea type="all" dataOnly="0" outline="0" fieldPosition="0"/>
    </format>
    <format dxfId="26028">
      <pivotArea outline="0" collapsedLevelsAreSubtotals="1" fieldPosition="0"/>
    </format>
    <format dxfId="26027">
      <pivotArea dataOnly="0" labelOnly="1" fieldPosition="0">
        <references count="1">
          <reference field="0" count="0"/>
        </references>
      </pivotArea>
    </format>
    <format dxfId="26026">
      <pivotArea dataOnly="0" labelOnly="1" grandRow="1" outline="0" fieldPosition="0"/>
    </format>
    <format dxfId="26025">
      <pivotArea dataOnly="0" labelOnly="1" fieldPosition="0">
        <references count="1">
          <reference field="2" count="0"/>
        </references>
      </pivotArea>
    </format>
    <format dxfId="2602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02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022">
      <pivotArea type="all" dataOnly="0" outline="0" fieldPosition="0"/>
    </format>
    <format dxfId="26021">
      <pivotArea outline="0" collapsedLevelsAreSubtotals="1" fieldPosition="0"/>
    </format>
    <format dxfId="26020">
      <pivotArea dataOnly="0" labelOnly="1" fieldPosition="0">
        <references count="1">
          <reference field="0" count="0"/>
        </references>
      </pivotArea>
    </format>
    <format dxfId="26019">
      <pivotArea dataOnly="0" labelOnly="1" grandRow="1" outline="0" fieldPosition="0"/>
    </format>
    <format dxfId="26018">
      <pivotArea dataOnly="0" labelOnly="1" fieldPosition="0">
        <references count="1">
          <reference field="2" count="0"/>
        </references>
      </pivotArea>
    </format>
    <format dxfId="2601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01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015">
      <pivotArea type="all" dataOnly="0" outline="0" fieldPosition="0"/>
    </format>
    <format dxfId="26014">
      <pivotArea outline="0" collapsedLevelsAreSubtotals="1" fieldPosition="0"/>
    </format>
    <format dxfId="26013">
      <pivotArea dataOnly="0" labelOnly="1" fieldPosition="0">
        <references count="1">
          <reference field="0" count="0"/>
        </references>
      </pivotArea>
    </format>
    <format dxfId="26012">
      <pivotArea dataOnly="0" labelOnly="1" grandRow="1" outline="0" fieldPosition="0"/>
    </format>
    <format dxfId="26011">
      <pivotArea dataOnly="0" labelOnly="1" fieldPosition="0">
        <references count="1">
          <reference field="2" count="0"/>
        </references>
      </pivotArea>
    </format>
    <format dxfId="2601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00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008">
      <pivotArea type="all" dataOnly="0" outline="0" fieldPosition="0"/>
    </format>
    <format dxfId="26007">
      <pivotArea outline="0" collapsedLevelsAreSubtotals="1" fieldPosition="0"/>
    </format>
    <format dxfId="26006">
      <pivotArea dataOnly="0" labelOnly="1" fieldPosition="0">
        <references count="1">
          <reference field="0" count="0"/>
        </references>
      </pivotArea>
    </format>
    <format dxfId="26005">
      <pivotArea dataOnly="0" labelOnly="1" grandRow="1" outline="0" fieldPosition="0"/>
    </format>
    <format dxfId="26004">
      <pivotArea dataOnly="0" labelOnly="1" fieldPosition="0">
        <references count="1">
          <reference field="2" count="0"/>
        </references>
      </pivotArea>
    </format>
    <format dxfId="2600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00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00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600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5999">
      <pivotArea type="all" dataOnly="0" outline="0" fieldPosition="0"/>
    </format>
    <format dxfId="25998">
      <pivotArea outline="0" collapsedLevelsAreSubtotals="1" fieldPosition="0"/>
    </format>
    <format dxfId="25997">
      <pivotArea dataOnly="0" labelOnly="1" fieldPosition="0">
        <references count="1">
          <reference field="0" count="0"/>
        </references>
      </pivotArea>
    </format>
    <format dxfId="25996">
      <pivotArea dataOnly="0" labelOnly="1" grandRow="1" outline="0" fieldPosition="0"/>
    </format>
    <format dxfId="25995">
      <pivotArea dataOnly="0" labelOnly="1" fieldPosition="0">
        <references count="1">
          <reference field="2" count="0"/>
        </references>
      </pivotArea>
    </format>
    <format dxfId="2599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599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992">
      <pivotArea type="all" dataOnly="0" outline="0" fieldPosition="0"/>
    </format>
    <format dxfId="25991">
      <pivotArea outline="0" collapsedLevelsAreSubtotals="1" fieldPosition="0"/>
    </format>
    <format dxfId="25990">
      <pivotArea dataOnly="0" labelOnly="1" fieldPosition="0">
        <references count="1">
          <reference field="0" count="0"/>
        </references>
      </pivotArea>
    </format>
    <format dxfId="25989">
      <pivotArea dataOnly="0" labelOnly="1" grandRow="1" outline="0" fieldPosition="0"/>
    </format>
    <format dxfId="25988">
      <pivotArea dataOnly="0" labelOnly="1" fieldPosition="0">
        <references count="1">
          <reference field="2" count="0"/>
        </references>
      </pivotArea>
    </format>
    <format dxfId="2598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598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985">
      <pivotArea type="all" dataOnly="0" outline="0" fieldPosition="0"/>
    </format>
    <format dxfId="25984">
      <pivotArea outline="0" collapsedLevelsAreSubtotals="1" fieldPosition="0"/>
    </format>
    <format dxfId="25983">
      <pivotArea dataOnly="0" labelOnly="1" fieldPosition="0">
        <references count="1">
          <reference field="0" count="0"/>
        </references>
      </pivotArea>
    </format>
    <format dxfId="25982">
      <pivotArea dataOnly="0" labelOnly="1" grandRow="1" outline="0" fieldPosition="0"/>
    </format>
    <format dxfId="25981">
      <pivotArea dataOnly="0" labelOnly="1" fieldPosition="0">
        <references count="1">
          <reference field="2" count="0"/>
        </references>
      </pivotArea>
    </format>
    <format dxfId="2598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597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978">
      <pivotArea type="all" dataOnly="0" outline="0" fieldPosition="0"/>
    </format>
    <format dxfId="25977">
      <pivotArea outline="0" collapsedLevelsAreSubtotals="1" fieldPosition="0"/>
    </format>
    <format dxfId="25976">
      <pivotArea dataOnly="0" labelOnly="1" fieldPosition="0">
        <references count="1">
          <reference field="0" count="0"/>
        </references>
      </pivotArea>
    </format>
    <format dxfId="25975">
      <pivotArea dataOnly="0" labelOnly="1" grandRow="1" outline="0" fieldPosition="0"/>
    </format>
    <format dxfId="25974">
      <pivotArea dataOnly="0" labelOnly="1" fieldPosition="0">
        <references count="1">
          <reference field="2" count="0"/>
        </references>
      </pivotArea>
    </format>
    <format dxfId="2597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597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97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597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5969">
      <pivotArea type="all" dataOnly="0" outline="0" fieldPosition="0"/>
    </format>
    <format dxfId="25968">
      <pivotArea outline="0" collapsedLevelsAreSubtotals="1" fieldPosition="0"/>
    </format>
    <format dxfId="25967">
      <pivotArea dataOnly="0" labelOnly="1" fieldPosition="0">
        <references count="1">
          <reference field="0" count="0"/>
        </references>
      </pivotArea>
    </format>
    <format dxfId="25966">
      <pivotArea dataOnly="0" labelOnly="1" grandRow="1" outline="0" fieldPosition="0"/>
    </format>
    <format dxfId="25965">
      <pivotArea dataOnly="0" labelOnly="1" fieldPosition="0">
        <references count="1">
          <reference field="2" count="0"/>
        </references>
      </pivotArea>
    </format>
    <format dxfId="2596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596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962">
      <pivotArea type="all" dataOnly="0" outline="0" fieldPosition="0"/>
    </format>
    <format dxfId="25961">
      <pivotArea outline="0" collapsedLevelsAreSubtotals="1" fieldPosition="0"/>
    </format>
    <format dxfId="25960">
      <pivotArea dataOnly="0" labelOnly="1" fieldPosition="0">
        <references count="1">
          <reference field="0" count="0"/>
        </references>
      </pivotArea>
    </format>
    <format dxfId="25959">
      <pivotArea dataOnly="0" labelOnly="1" grandRow="1" outline="0" fieldPosition="0"/>
    </format>
    <format dxfId="25958">
      <pivotArea dataOnly="0" labelOnly="1" fieldPosition="0">
        <references count="1">
          <reference field="2" count="0"/>
        </references>
      </pivotArea>
    </format>
    <format dxfId="2595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595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955">
      <pivotArea type="all" dataOnly="0" outline="0" fieldPosition="0"/>
    </format>
    <format dxfId="25954">
      <pivotArea outline="0" collapsedLevelsAreSubtotals="1" fieldPosition="0"/>
    </format>
    <format dxfId="25953">
      <pivotArea dataOnly="0" labelOnly="1" fieldPosition="0">
        <references count="1">
          <reference field="0" count="0"/>
        </references>
      </pivotArea>
    </format>
    <format dxfId="25952">
      <pivotArea dataOnly="0" labelOnly="1" grandRow="1" outline="0" fieldPosition="0"/>
    </format>
    <format dxfId="25951">
      <pivotArea dataOnly="0" labelOnly="1" fieldPosition="0">
        <references count="1">
          <reference field="2" count="0"/>
        </references>
      </pivotArea>
    </format>
    <format dxfId="2595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594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948">
      <pivotArea type="all" dataOnly="0" outline="0" fieldPosition="0"/>
    </format>
    <format dxfId="25947">
      <pivotArea outline="0" collapsedLevelsAreSubtotals="1" fieldPosition="0"/>
    </format>
    <format dxfId="25946">
      <pivotArea dataOnly="0" labelOnly="1" fieldPosition="0">
        <references count="1">
          <reference field="0" count="0"/>
        </references>
      </pivotArea>
    </format>
    <format dxfId="25945">
      <pivotArea dataOnly="0" labelOnly="1" grandRow="1" outline="0" fieldPosition="0"/>
    </format>
    <format dxfId="25944">
      <pivotArea dataOnly="0" labelOnly="1" fieldPosition="0">
        <references count="1">
          <reference field="2" count="0"/>
        </references>
      </pivotArea>
    </format>
    <format dxfId="2594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594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94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594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5939">
      <pivotArea type="all" dataOnly="0" outline="0" fieldPosition="0"/>
    </format>
    <format dxfId="25938">
      <pivotArea outline="0" collapsedLevelsAreSubtotals="1" fieldPosition="0"/>
    </format>
    <format dxfId="25937">
      <pivotArea dataOnly="0" labelOnly="1" fieldPosition="0">
        <references count="1">
          <reference field="0" count="0"/>
        </references>
      </pivotArea>
    </format>
    <format dxfId="25936">
      <pivotArea dataOnly="0" labelOnly="1" grandRow="1" outline="0" fieldPosition="0"/>
    </format>
    <format dxfId="25935">
      <pivotArea dataOnly="0" labelOnly="1" fieldPosition="0">
        <references count="1">
          <reference field="2" count="0"/>
        </references>
      </pivotArea>
    </format>
    <format dxfId="2593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593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932">
      <pivotArea type="all" dataOnly="0" outline="0" fieldPosition="0"/>
    </format>
    <format dxfId="25931">
      <pivotArea outline="0" collapsedLevelsAreSubtotals="1" fieldPosition="0"/>
    </format>
    <format dxfId="25930">
      <pivotArea dataOnly="0" labelOnly="1" fieldPosition="0">
        <references count="1">
          <reference field="0" count="0"/>
        </references>
      </pivotArea>
    </format>
    <format dxfId="25929">
      <pivotArea dataOnly="0" labelOnly="1" grandRow="1" outline="0" fieldPosition="0"/>
    </format>
    <format dxfId="25928">
      <pivotArea dataOnly="0" labelOnly="1" fieldPosition="0">
        <references count="1">
          <reference field="2" count="0"/>
        </references>
      </pivotArea>
    </format>
    <format dxfId="2592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592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925">
      <pivotArea type="all" dataOnly="0" outline="0" fieldPosition="0"/>
    </format>
    <format dxfId="25924">
      <pivotArea outline="0" collapsedLevelsAreSubtotals="1" fieldPosition="0"/>
    </format>
    <format dxfId="25923">
      <pivotArea dataOnly="0" labelOnly="1" fieldPosition="0">
        <references count="1">
          <reference field="0" count="0"/>
        </references>
      </pivotArea>
    </format>
    <format dxfId="25922">
      <pivotArea dataOnly="0" labelOnly="1" grandRow="1" outline="0" fieldPosition="0"/>
    </format>
    <format dxfId="25921">
      <pivotArea dataOnly="0" labelOnly="1" fieldPosition="0">
        <references count="1">
          <reference field="2" count="0"/>
        </references>
      </pivotArea>
    </format>
    <format dxfId="2592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591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918">
      <pivotArea type="all" dataOnly="0" outline="0" fieldPosition="0"/>
    </format>
    <format dxfId="25917">
      <pivotArea outline="0" collapsedLevelsAreSubtotals="1" fieldPosition="0"/>
    </format>
    <format dxfId="25916">
      <pivotArea dataOnly="0" labelOnly="1" fieldPosition="0">
        <references count="1">
          <reference field="0" count="0"/>
        </references>
      </pivotArea>
    </format>
    <format dxfId="25915">
      <pivotArea dataOnly="0" labelOnly="1" grandRow="1" outline="0" fieldPosition="0"/>
    </format>
    <format dxfId="25914">
      <pivotArea dataOnly="0" labelOnly="1" fieldPosition="0">
        <references count="1">
          <reference field="2" count="0"/>
        </references>
      </pivotArea>
    </format>
    <format dxfId="2591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591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91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591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5909">
      <pivotArea dataOnly="0" labelOnly="1" fieldPosition="0">
        <references count="1">
          <reference field="0" count="1">
            <x v="4"/>
          </reference>
        </references>
      </pivotArea>
    </format>
    <format dxfId="25908">
      <pivotArea grandRow="1" outline="0" collapsedLevelsAreSubtotals="1" fieldPosition="0"/>
    </format>
    <format dxfId="25907">
      <pivotArea dataOnly="0" labelOnly="1" grandRow="1" outline="0" fieldPosition="0"/>
    </format>
    <format dxfId="2590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8"/>
          </reference>
        </references>
      </pivotArea>
    </format>
    <format dxfId="2590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8"/>
          </reference>
        </references>
      </pivotArea>
    </format>
    <format dxfId="2590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8"/>
          </reference>
        </references>
      </pivotArea>
    </format>
    <format dxfId="2590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8"/>
          </reference>
        </references>
      </pivotArea>
    </format>
    <format dxfId="2590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7"/>
          </reference>
        </references>
      </pivotArea>
    </format>
    <format dxfId="2590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7"/>
          </reference>
        </references>
      </pivotArea>
    </format>
    <format dxfId="2590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7"/>
          </reference>
        </references>
      </pivotArea>
    </format>
    <format dxfId="2589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7"/>
          </reference>
        </references>
      </pivotArea>
    </format>
    <format dxfId="2589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7"/>
          </reference>
        </references>
      </pivotArea>
    </format>
    <format dxfId="2589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7"/>
          </reference>
        </references>
      </pivotArea>
    </format>
    <format dxfId="2589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7"/>
          </reference>
        </references>
      </pivotArea>
    </format>
    <format dxfId="2589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7"/>
          </reference>
        </references>
      </pivotArea>
    </format>
    <format dxfId="2589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5"/>
          </reference>
        </references>
      </pivotArea>
    </format>
    <format dxfId="2589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5"/>
          </reference>
        </references>
      </pivotArea>
    </format>
    <format dxfId="2589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5"/>
          </reference>
        </references>
      </pivotArea>
    </format>
    <format dxfId="2589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5"/>
          </reference>
        </references>
      </pivotArea>
    </format>
    <format dxfId="2589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6"/>
          </reference>
        </references>
      </pivotArea>
    </format>
    <format dxfId="2588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6"/>
          </reference>
        </references>
      </pivotArea>
    </format>
    <format dxfId="2588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6"/>
          </reference>
        </references>
      </pivotArea>
    </format>
    <format dxfId="2588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6"/>
          </reference>
        </references>
      </pivotArea>
    </format>
    <format dxfId="2588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4"/>
          </reference>
        </references>
      </pivotArea>
    </format>
    <format dxfId="2588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4"/>
          </reference>
        </references>
      </pivotArea>
    </format>
    <format dxfId="2588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4"/>
          </reference>
        </references>
      </pivotArea>
    </format>
    <format dxfId="2588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4"/>
          </reference>
        </references>
      </pivotArea>
    </format>
    <format dxfId="2588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2588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format>
    <format dxfId="2588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3"/>
          </reference>
        </references>
      </pivotArea>
    </format>
    <format dxfId="2587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4"/>
          </reference>
        </references>
      </pivotArea>
    </format>
    <format dxfId="2587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2"/>
          </reference>
        </references>
      </pivotArea>
    </format>
    <format dxfId="2587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2"/>
          </reference>
        </references>
      </pivotArea>
    </format>
    <format dxfId="2587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3"/>
          </reference>
        </references>
      </pivotArea>
    </format>
    <format dxfId="2587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format>
    <format dxfId="2587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1"/>
          </reference>
        </references>
      </pivotArea>
    </format>
    <format dxfId="2587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2"/>
          </reference>
        </references>
      </pivotArea>
    </format>
    <format dxfId="2587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format>
    <format dxfId="2587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0"/>
          </reference>
        </references>
      </pivotArea>
    </format>
    <format dxfId="2587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1"/>
          </reference>
        </references>
      </pivotArea>
    </format>
    <format dxfId="2586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format>
    <format dxfId="2586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9"/>
          </reference>
        </references>
      </pivotArea>
    </format>
    <format dxfId="2586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0"/>
          </reference>
        </references>
      </pivotArea>
    </format>
    <format dxfId="2586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format>
    <format dxfId="2586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8"/>
          </reference>
        </references>
      </pivotArea>
    </format>
    <format dxfId="2586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9"/>
          </reference>
        </references>
      </pivotArea>
    </format>
    <format dxfId="2586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format>
    <format dxfId="2586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7"/>
          </reference>
        </references>
      </pivotArea>
    </format>
    <format dxfId="2586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586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format>
    <format dxfId="2585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format>
    <format dxfId="2585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6"/>
          </reference>
        </references>
      </pivotArea>
    </format>
    <format dxfId="2585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6"/>
          </reference>
        </references>
      </pivotArea>
    </format>
    <format dxfId="2585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585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format>
    <format dxfId="2585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5"/>
          </reference>
        </references>
      </pivotArea>
    </format>
    <format dxfId="2585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6"/>
          </reference>
        </references>
      </pivotArea>
    </format>
    <format dxfId="2585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format>
    <format dxfId="2585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4"/>
          </reference>
        </references>
      </pivotArea>
    </format>
    <format dxfId="2585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format>
    <format dxfId="2584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3"/>
          </reference>
        </references>
      </pivotArea>
    </format>
    <format dxfId="2584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format>
    <format dxfId="2584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2"/>
          </reference>
        </references>
      </pivotArea>
    </format>
    <format dxfId="2584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format>
    <format dxfId="2584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1"/>
          </reference>
        </references>
      </pivotArea>
    </format>
    <format dxfId="2584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format>
    <format dxfId="2584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0"/>
          </reference>
        </references>
      </pivotArea>
    </format>
    <format dxfId="2584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format>
    <format dxfId="2584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9"/>
          </reference>
        </references>
      </pivotArea>
    </format>
    <format dxfId="2584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format>
    <format dxfId="2583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8"/>
          </reference>
        </references>
      </pivotArea>
    </format>
    <format dxfId="2583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format>
    <format dxfId="2583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7"/>
          </reference>
        </references>
      </pivotArea>
    </format>
    <format dxfId="2583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format>
    <format dxfId="2583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6"/>
          </reference>
        </references>
      </pivotArea>
    </format>
    <format dxfId="2583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format>
    <format dxfId="2583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5"/>
          </reference>
        </references>
      </pivotArea>
    </format>
    <format dxfId="2583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format>
    <format dxfId="2583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3"/>
          </reference>
        </references>
      </pivotArea>
    </format>
    <format dxfId="2583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format>
    <format dxfId="2582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1"/>
          </reference>
        </references>
      </pivotArea>
    </format>
    <format dxfId="2582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2582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2582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format>
    <format dxfId="2582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8"/>
          </reference>
        </references>
      </pivotArea>
    </format>
    <format dxfId="2582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2582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2582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format>
    <format dxfId="2582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4"/>
          </reference>
        </references>
      </pivotArea>
    </format>
    <format dxfId="2582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format>
    <format dxfId="2581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2"/>
          </reference>
        </references>
      </pivotArea>
    </format>
    <format dxfId="2581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format>
    <format dxfId="2581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0"/>
          </reference>
        </references>
      </pivotArea>
    </format>
    <format dxfId="2581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format>
    <format dxfId="2581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8"/>
          </reference>
        </references>
      </pivotArea>
    </format>
    <format dxfId="2581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format>
    <format dxfId="2581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"/>
          </reference>
        </references>
      </pivotArea>
    </format>
    <format dxfId="2581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format>
    <format dxfId="2581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format>
    <format dxfId="2581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format>
    <format dxfId="2580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format>
    <format dxfId="2580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format>
    <format dxfId="2580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4"/>
          </reference>
        </references>
      </pivotArea>
    </format>
    <format dxfId="2580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format>
    <format dxfId="2580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2"/>
          </reference>
        </references>
      </pivotArea>
    </format>
    <format dxfId="2580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format>
    <format dxfId="2580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format>
    <format dxfId="2580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2580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2580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format>
    <format dxfId="2579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7"/>
          </reference>
        </references>
      </pivotArea>
    </format>
    <format dxfId="2579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format>
    <format dxfId="2579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5"/>
          </reference>
        </references>
      </pivotArea>
    </format>
    <format dxfId="2579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format>
    <format dxfId="2579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3"/>
          </reference>
        </references>
      </pivotArea>
    </format>
    <format dxfId="2579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format>
    <format dxfId="2579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1"/>
          </reference>
        </references>
      </pivotArea>
    </format>
    <format dxfId="2579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format>
    <format dxfId="2579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format>
    <format dxfId="2579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format>
    <format dxfId="2578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format>
    <format dxfId="2578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format>
    <format dxfId="2578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578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format>
    <format dxfId="2578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format>
    <format dxfId="2578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format>
    <format dxfId="2578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format>
  </formats>
  <pivotHierarchies count="1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2" level="1">
        <member name="[DONN_DIFF_FIN_REQST].[Rang année].&amp;[1]"/>
        <member name="[DONN_DIFF_FIN_REQST].[Rang année].&amp;[2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Indice difficultés financières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Nbr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Medium2 2 2" showRowHeaders="1" showColHeaders="1" showRowStripes="0" showColStripes="0" showLastColumn="1"/>
  <rowHierarchiesUsage count="1">
    <rowHierarchyUsage hierarchyUsage="76"/>
  </rowHierarchiesUsage>
  <colHierarchiesUsage count="2">
    <colHierarchyUsage hierarchyUsage="4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ONN_DIFF_FIN_REQST]"/>
        <x15:activeTabTopLevelEntity name="[LIST_NATR_DIFF_FIN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2000000}" name="Prix de vente" cacheId="306" applyNumberFormats="0" applyBorderFormats="0" applyFontFormats="0" applyPatternFormats="0" applyAlignmentFormats="0" applyWidthHeightFormats="1" dataCaption="Valeurs" grandTotalCaption="Total" tag="6409a7ff-65bd-4201-a037-418bf0d0c2ea" updatedVersion="8" minRefreshableVersion="3" subtotalHiddenItems="1" colGrandTotals="0" itemPrintTitles="1" createdVersion="5" indent="0" outline="1" outlineData="1" multipleFieldFilters="0" rowHeaderCaption="Plage de prix" colHeaderCaption="Mois">
  <location ref="A9:E15" firstHeaderRow="1" firstDataRow="3" firstDataCol="1" rowPageCount="1" colPageCount="1"/>
  <pivotFields count="5">
    <pivotField axis="axisRow" allDrilled="1" showAll="0" dataSourceSort="1" defaultAttributeDrillState="1">
      <items count="4">
        <item x="0"/>
        <item x="1"/>
        <item x="2"/>
        <item t="default"/>
      </items>
    </pivotField>
    <pivotField dataField="1" showAll="0"/>
    <pivotField axis="axisCol" allDrilled="1" showAll="0" dataSourceSort="1" defaultAttributeDrillState="1">
      <items count="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0"/>
  </rowFields>
  <rowItems count="4">
    <i>
      <x/>
    </i>
    <i>
      <x v="1"/>
    </i>
    <i>
      <x v="2"/>
    </i>
    <i t="grand">
      <x/>
    </i>
  </rowItems>
  <colFields count="2">
    <field x="2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3" hier="54" name="[DONN_PRIX_VENTE_REQST].[Rang année].&amp;[1]" cap="1"/>
  </pageFields>
  <dataFields count="2">
    <dataField name="Nbre" fld="1" baseField="0" baseItem="0" numFmtId="3"/>
    <dataField name="Variation % (▲ ou ▼)" fld="4" showDataAs="percentDiff" baseField="2" baseItem="1048828" numFmtId="167">
      <extLst>
        <ext xmlns:x14="http://schemas.microsoft.com/office/spreadsheetml/2009/9/main" uri="{E15A36E0-9728-4e99-A89B-3F7291B0FE68}">
          <x14:dataField sourceField="1" uniqueName="[__Xl2].[Measures].[Somme de Nbre réqui dernier mois 4]"/>
        </ext>
      </extLst>
    </dataField>
  </dataFields>
  <formats count="2000">
    <format dxfId="28404">
      <pivotArea type="all" dataOnly="0" outline="0" fieldPosition="0"/>
    </format>
    <format dxfId="28403">
      <pivotArea outline="0" collapsedLevelsAreSubtotals="1" fieldPosition="0"/>
    </format>
    <format dxfId="28402">
      <pivotArea dataOnly="0" labelOnly="1" fieldPosition="0">
        <references count="1">
          <reference field="0" count="0"/>
        </references>
      </pivotArea>
    </format>
    <format dxfId="28401">
      <pivotArea dataOnly="0" labelOnly="1" grandRow="1" outline="0" fieldPosition="0"/>
    </format>
    <format dxfId="28400">
      <pivotArea type="all" dataOnly="0" outline="0" fieldPosition="0"/>
    </format>
    <format dxfId="28399">
      <pivotArea type="all" dataOnly="0" outline="0" fieldPosition="0"/>
    </format>
    <format dxfId="28398">
      <pivotArea type="all" dataOnly="0" outline="0" fieldPosition="0"/>
    </format>
    <format dxfId="28397">
      <pivotArea outline="0" collapsedLevelsAreSubtotals="1" fieldPosition="0"/>
    </format>
    <format dxfId="28396">
      <pivotArea dataOnly="0" labelOnly="1" fieldPosition="0">
        <references count="1">
          <reference field="0" count="0"/>
        </references>
      </pivotArea>
    </format>
    <format dxfId="28395">
      <pivotArea dataOnly="0" labelOnly="1" grandRow="1" outline="0" fieldPosition="0"/>
    </format>
    <format dxfId="28394">
      <pivotArea type="all" dataOnly="0" outline="0" fieldPosition="0"/>
    </format>
    <format dxfId="28393">
      <pivotArea outline="0" collapsedLevelsAreSubtotals="1" fieldPosition="0"/>
    </format>
    <format dxfId="28392">
      <pivotArea dataOnly="0" labelOnly="1" fieldPosition="0">
        <references count="1">
          <reference field="0" count="0"/>
        </references>
      </pivotArea>
    </format>
    <format dxfId="28391">
      <pivotArea dataOnly="0" labelOnly="1" grandRow="1" outline="0" fieldPosition="0"/>
    </format>
    <format dxfId="28390">
      <pivotArea type="all" dataOnly="0" outline="0" fieldPosition="0"/>
    </format>
    <format dxfId="28389">
      <pivotArea outline="0" collapsedLevelsAreSubtotals="1" fieldPosition="0"/>
    </format>
    <format dxfId="28388">
      <pivotArea dataOnly="0" labelOnly="1" fieldPosition="0">
        <references count="1">
          <reference field="0" count="0"/>
        </references>
      </pivotArea>
    </format>
    <format dxfId="28387">
      <pivotArea dataOnly="0" labelOnly="1" grandRow="1" outline="0" fieldPosition="0"/>
    </format>
    <format dxfId="28386">
      <pivotArea type="all" dataOnly="0" outline="0" fieldPosition="0"/>
    </format>
    <format dxfId="28385">
      <pivotArea outline="0" collapsedLevelsAreSubtotals="1" fieldPosition="0"/>
    </format>
    <format dxfId="28384">
      <pivotArea dataOnly="0" labelOnly="1" fieldPosition="0">
        <references count="1">
          <reference field="0" count="0"/>
        </references>
      </pivotArea>
    </format>
    <format dxfId="28383">
      <pivotArea dataOnly="0" labelOnly="1" grandRow="1" outline="0" fieldPosition="0"/>
    </format>
    <format dxfId="28382">
      <pivotArea type="all" dataOnly="0" outline="0" fieldPosition="0"/>
    </format>
    <format dxfId="28381">
      <pivotArea outline="0" collapsedLevelsAreSubtotals="1" fieldPosition="0"/>
    </format>
    <format dxfId="28380">
      <pivotArea dataOnly="0" labelOnly="1" fieldPosition="0">
        <references count="1">
          <reference field="0" count="0"/>
        </references>
      </pivotArea>
    </format>
    <format dxfId="28379">
      <pivotArea dataOnly="0" labelOnly="1" grandRow="1" outline="0" fieldPosition="0"/>
    </format>
    <format dxfId="28378">
      <pivotArea type="all" dataOnly="0" outline="0" fieldPosition="0"/>
    </format>
    <format dxfId="28377">
      <pivotArea outline="0" collapsedLevelsAreSubtotals="1" fieldPosition="0"/>
    </format>
    <format dxfId="28376">
      <pivotArea dataOnly="0" labelOnly="1" fieldPosition="0">
        <references count="1">
          <reference field="0" count="0"/>
        </references>
      </pivotArea>
    </format>
    <format dxfId="28375">
      <pivotArea dataOnly="0" labelOnly="1" grandRow="1" outline="0" fieldPosition="0"/>
    </format>
    <format dxfId="28374">
      <pivotArea type="all" dataOnly="0" outline="0" fieldPosition="0"/>
    </format>
    <format dxfId="28373">
      <pivotArea outline="0" collapsedLevelsAreSubtotals="1" fieldPosition="0"/>
    </format>
    <format dxfId="28372">
      <pivotArea dataOnly="0" labelOnly="1" fieldPosition="0">
        <references count="1">
          <reference field="0" count="0"/>
        </references>
      </pivotArea>
    </format>
    <format dxfId="28371">
      <pivotArea dataOnly="0" labelOnly="1" grandRow="1" outline="0" fieldPosition="0"/>
    </format>
    <format dxfId="28370">
      <pivotArea type="all" dataOnly="0" outline="0" fieldPosition="0"/>
    </format>
    <format dxfId="28369">
      <pivotArea outline="0" collapsedLevelsAreSubtotals="1" fieldPosition="0"/>
    </format>
    <format dxfId="28368">
      <pivotArea dataOnly="0" labelOnly="1" fieldPosition="0">
        <references count="1">
          <reference field="0" count="0"/>
        </references>
      </pivotArea>
    </format>
    <format dxfId="28367">
      <pivotArea dataOnly="0" labelOnly="1" grandRow="1" outline="0" fieldPosition="0"/>
    </format>
    <format dxfId="28366">
      <pivotArea type="all" dataOnly="0" outline="0" fieldPosition="0"/>
    </format>
    <format dxfId="28365">
      <pivotArea outline="0" collapsedLevelsAreSubtotals="1" fieldPosition="0"/>
    </format>
    <format dxfId="28364">
      <pivotArea dataOnly="0" labelOnly="1" fieldPosition="0">
        <references count="1">
          <reference field="0" count="0"/>
        </references>
      </pivotArea>
    </format>
    <format dxfId="28363">
      <pivotArea dataOnly="0" labelOnly="1" grandRow="1" outline="0" fieldPosition="0"/>
    </format>
    <format dxfId="28362">
      <pivotArea type="all" dataOnly="0" outline="0" fieldPosition="0"/>
    </format>
    <format dxfId="28361">
      <pivotArea outline="0" collapsedLevelsAreSubtotals="1" fieldPosition="0"/>
    </format>
    <format dxfId="28360">
      <pivotArea dataOnly="0" labelOnly="1" fieldPosition="0">
        <references count="1">
          <reference field="0" count="0"/>
        </references>
      </pivotArea>
    </format>
    <format dxfId="28359">
      <pivotArea type="all" dataOnly="0" outline="0" fieldPosition="0"/>
    </format>
    <format dxfId="28358">
      <pivotArea outline="0" collapsedLevelsAreSubtotals="1" fieldPosition="0"/>
    </format>
    <format dxfId="28357">
      <pivotArea dataOnly="0" labelOnly="1" fieldPosition="0">
        <references count="1">
          <reference field="0" count="0"/>
        </references>
      </pivotArea>
    </format>
    <format dxfId="28356">
      <pivotArea type="all" dataOnly="0" outline="0" fieldPosition="0"/>
    </format>
    <format dxfId="28355">
      <pivotArea outline="0" collapsedLevelsAreSubtotals="1" fieldPosition="0"/>
    </format>
    <format dxfId="28354">
      <pivotArea dataOnly="0" labelOnly="1" fieldPosition="0">
        <references count="1">
          <reference field="0" count="0"/>
        </references>
      </pivotArea>
    </format>
    <format dxfId="28353">
      <pivotArea type="all" dataOnly="0" outline="0" fieldPosition="0"/>
    </format>
    <format dxfId="28352">
      <pivotArea outline="0" collapsedLevelsAreSubtotals="1" fieldPosition="0"/>
    </format>
    <format dxfId="28351">
      <pivotArea dataOnly="0" labelOnly="1" fieldPosition="0">
        <references count="1">
          <reference field="0" count="0"/>
        </references>
      </pivotArea>
    </format>
    <format dxfId="28350">
      <pivotArea dataOnly="0" labelOnly="1" grandRow="1" outline="0" fieldPosition="0"/>
    </format>
    <format dxfId="28349">
      <pivotArea type="all" dataOnly="0" outline="0" fieldPosition="0"/>
    </format>
    <format dxfId="28348">
      <pivotArea outline="0" collapsedLevelsAreSubtotals="1" fieldPosition="0"/>
    </format>
    <format dxfId="28347">
      <pivotArea dataOnly="0" labelOnly="1" fieldPosition="0">
        <references count="1">
          <reference field="0" count="0"/>
        </references>
      </pivotArea>
    </format>
    <format dxfId="28346">
      <pivotArea dataOnly="0" labelOnly="1" grandRow="1" outline="0" fieldPosition="0"/>
    </format>
    <format dxfId="28345">
      <pivotArea type="all" dataOnly="0" outline="0" fieldPosition="0"/>
    </format>
    <format dxfId="28344">
      <pivotArea outline="0" collapsedLevelsAreSubtotals="1" fieldPosition="0"/>
    </format>
    <format dxfId="28343">
      <pivotArea dataOnly="0" labelOnly="1" fieldPosition="0">
        <references count="1">
          <reference field="0" count="0"/>
        </references>
      </pivotArea>
    </format>
    <format dxfId="28342">
      <pivotArea dataOnly="0" labelOnly="1" grandRow="1" outline="0" fieldPosition="0"/>
    </format>
    <format dxfId="28341">
      <pivotArea type="all" dataOnly="0" outline="0" fieldPosition="0"/>
    </format>
    <format dxfId="28340">
      <pivotArea outline="0" collapsedLevelsAreSubtotals="1" fieldPosition="0"/>
    </format>
    <format dxfId="28339">
      <pivotArea dataOnly="0" labelOnly="1" fieldPosition="0">
        <references count="1">
          <reference field="0" count="0"/>
        </references>
      </pivotArea>
    </format>
    <format dxfId="28338">
      <pivotArea dataOnly="0" labelOnly="1" grandRow="1" outline="0" fieldPosition="0"/>
    </format>
    <format dxfId="28337">
      <pivotArea type="all" dataOnly="0" outline="0" fieldPosition="0"/>
    </format>
    <format dxfId="28336">
      <pivotArea outline="0" collapsedLevelsAreSubtotals="1" fieldPosition="0"/>
    </format>
    <format dxfId="28335">
      <pivotArea dataOnly="0" labelOnly="1" fieldPosition="0">
        <references count="1">
          <reference field="0" count="0"/>
        </references>
      </pivotArea>
    </format>
    <format dxfId="28334">
      <pivotArea type="all" dataOnly="0" outline="0" fieldPosition="0"/>
    </format>
    <format dxfId="28333">
      <pivotArea outline="0" collapsedLevelsAreSubtotals="1" fieldPosition="0"/>
    </format>
    <format dxfId="28332">
      <pivotArea dataOnly="0" labelOnly="1" fieldPosition="0">
        <references count="1">
          <reference field="0" count="0"/>
        </references>
      </pivotArea>
    </format>
    <format dxfId="28331">
      <pivotArea type="all" dataOnly="0" outline="0" fieldPosition="0"/>
    </format>
    <format dxfId="28330">
      <pivotArea outline="0" collapsedLevelsAreSubtotals="1" fieldPosition="0"/>
    </format>
    <format dxfId="28329">
      <pivotArea dataOnly="0" labelOnly="1" fieldPosition="0">
        <references count="1">
          <reference field="0" count="0"/>
        </references>
      </pivotArea>
    </format>
    <format dxfId="28328">
      <pivotArea dataOnly="0" labelOnly="1" grandRow="1" outline="0" fieldPosition="0"/>
    </format>
    <format dxfId="28327">
      <pivotArea type="all" dataOnly="0" outline="0" fieldPosition="0"/>
    </format>
    <format dxfId="28326">
      <pivotArea outline="0" collapsedLevelsAreSubtotals="1" fieldPosition="0"/>
    </format>
    <format dxfId="28325">
      <pivotArea dataOnly="0" labelOnly="1" fieldPosition="0">
        <references count="1">
          <reference field="0" count="0"/>
        </references>
      </pivotArea>
    </format>
    <format dxfId="28324">
      <pivotArea dataOnly="0" labelOnly="1" grandRow="1" outline="0" fieldPosition="0"/>
    </format>
    <format dxfId="28323">
      <pivotArea type="all" dataOnly="0" outline="0" fieldPosition="0"/>
    </format>
    <format dxfId="28322">
      <pivotArea outline="0" collapsedLevelsAreSubtotals="1" fieldPosition="0"/>
    </format>
    <format dxfId="28321">
      <pivotArea dataOnly="0" labelOnly="1" fieldPosition="0">
        <references count="1">
          <reference field="0" count="0"/>
        </references>
      </pivotArea>
    </format>
    <format dxfId="28320">
      <pivotArea dataOnly="0" labelOnly="1" grandRow="1" outline="0" fieldPosition="0"/>
    </format>
    <format dxfId="28319">
      <pivotArea type="all" dataOnly="0" outline="0" fieldPosition="0"/>
    </format>
    <format dxfId="28318">
      <pivotArea outline="0" collapsedLevelsAreSubtotals="1" fieldPosition="0"/>
    </format>
    <format dxfId="28317">
      <pivotArea dataOnly="0" labelOnly="1" fieldPosition="0">
        <references count="1">
          <reference field="0" count="0"/>
        </references>
      </pivotArea>
    </format>
    <format dxfId="28316">
      <pivotArea dataOnly="0" labelOnly="1" grandRow="1" outline="0" fieldPosition="0"/>
    </format>
    <format dxfId="28315">
      <pivotArea type="all" dataOnly="0" outline="0" fieldPosition="0"/>
    </format>
    <format dxfId="28314">
      <pivotArea outline="0" collapsedLevelsAreSubtotals="1" fieldPosition="0"/>
    </format>
    <format dxfId="28313">
      <pivotArea dataOnly="0" labelOnly="1" fieldPosition="0">
        <references count="1">
          <reference field="0" count="0"/>
        </references>
      </pivotArea>
    </format>
    <format dxfId="28312">
      <pivotArea type="all" dataOnly="0" outline="0" fieldPosition="0"/>
    </format>
    <format dxfId="28311">
      <pivotArea outline="0" collapsedLevelsAreSubtotals="1" fieldPosition="0"/>
    </format>
    <format dxfId="28310">
      <pivotArea dataOnly="0" labelOnly="1" fieldPosition="0">
        <references count="1">
          <reference field="0" count="0"/>
        </references>
      </pivotArea>
    </format>
    <format dxfId="28309">
      <pivotArea type="all" dataOnly="0" outline="0" fieldPosition="0"/>
    </format>
    <format dxfId="28308">
      <pivotArea outline="0" collapsedLevelsAreSubtotals="1" fieldPosition="0"/>
    </format>
    <format dxfId="28307">
      <pivotArea dataOnly="0" labelOnly="1" fieldPosition="0">
        <references count="1">
          <reference field="0" count="0"/>
        </references>
      </pivotArea>
    </format>
    <format dxfId="28306">
      <pivotArea dataOnly="0" labelOnly="1" grandRow="1" outline="0" fieldPosition="0"/>
    </format>
    <format dxfId="28305">
      <pivotArea type="all" dataOnly="0" outline="0" fieldPosition="0"/>
    </format>
    <format dxfId="28304">
      <pivotArea outline="0" collapsedLevelsAreSubtotals="1" fieldPosition="0"/>
    </format>
    <format dxfId="28303">
      <pivotArea dataOnly="0" labelOnly="1" fieldPosition="0">
        <references count="1">
          <reference field="0" count="0"/>
        </references>
      </pivotArea>
    </format>
    <format dxfId="28302">
      <pivotArea dataOnly="0" labelOnly="1" grandRow="1" outline="0" fieldPosition="0"/>
    </format>
    <format dxfId="28301">
      <pivotArea type="all" dataOnly="0" outline="0" fieldPosition="0"/>
    </format>
    <format dxfId="28300">
      <pivotArea outline="0" collapsedLevelsAreSubtotals="1" fieldPosition="0"/>
    </format>
    <format dxfId="28299">
      <pivotArea dataOnly="0" labelOnly="1" fieldPosition="0">
        <references count="1">
          <reference field="0" count="0"/>
        </references>
      </pivotArea>
    </format>
    <format dxfId="28298">
      <pivotArea dataOnly="0" labelOnly="1" grandRow="1" outline="0" fieldPosition="0"/>
    </format>
    <format dxfId="28297">
      <pivotArea type="all" dataOnly="0" outline="0" fieldPosition="0"/>
    </format>
    <format dxfId="28296">
      <pivotArea outline="0" collapsedLevelsAreSubtotals="1" fieldPosition="0"/>
    </format>
    <format dxfId="28295">
      <pivotArea dataOnly="0" labelOnly="1" fieldPosition="0">
        <references count="1">
          <reference field="0" count="0"/>
        </references>
      </pivotArea>
    </format>
    <format dxfId="28294">
      <pivotArea dataOnly="0" labelOnly="1" grandRow="1" outline="0" fieldPosition="0"/>
    </format>
    <format dxfId="28293">
      <pivotArea type="all" dataOnly="0" outline="0" fieldPosition="0"/>
    </format>
    <format dxfId="28292">
      <pivotArea outline="0" collapsedLevelsAreSubtotals="1" fieldPosition="0"/>
    </format>
    <format dxfId="28291">
      <pivotArea dataOnly="0" labelOnly="1" fieldPosition="0">
        <references count="1">
          <reference field="0" count="0"/>
        </references>
      </pivotArea>
    </format>
    <format dxfId="28290">
      <pivotArea type="all" dataOnly="0" outline="0" fieldPosition="0"/>
    </format>
    <format dxfId="28289">
      <pivotArea outline="0" collapsedLevelsAreSubtotals="1" fieldPosition="0"/>
    </format>
    <format dxfId="28288">
      <pivotArea dataOnly="0" labelOnly="1" fieldPosition="0">
        <references count="1">
          <reference field="0" count="0"/>
        </references>
      </pivotArea>
    </format>
    <format dxfId="28287">
      <pivotArea type="all" dataOnly="0" outline="0" fieldPosition="0"/>
    </format>
    <format dxfId="28286">
      <pivotArea outline="0" collapsedLevelsAreSubtotals="1" fieldPosition="0"/>
    </format>
    <format dxfId="28285">
      <pivotArea dataOnly="0" labelOnly="1" fieldPosition="0">
        <references count="1">
          <reference field="0" count="0"/>
        </references>
      </pivotArea>
    </format>
    <format dxfId="28284">
      <pivotArea dataOnly="0" labelOnly="1" grandRow="1" outline="0" fieldPosition="0"/>
    </format>
    <format dxfId="28283">
      <pivotArea type="all" dataOnly="0" outline="0" fieldPosition="0"/>
    </format>
    <format dxfId="28282">
      <pivotArea outline="0" collapsedLevelsAreSubtotals="1" fieldPosition="0"/>
    </format>
    <format dxfId="28281">
      <pivotArea dataOnly="0" labelOnly="1" fieldPosition="0">
        <references count="1">
          <reference field="0" count="0"/>
        </references>
      </pivotArea>
    </format>
    <format dxfId="28280">
      <pivotArea dataOnly="0" labelOnly="1" grandRow="1" outline="0" fieldPosition="0"/>
    </format>
    <format dxfId="28279">
      <pivotArea type="all" dataOnly="0" outline="0" fieldPosition="0"/>
    </format>
    <format dxfId="28278">
      <pivotArea outline="0" collapsedLevelsAreSubtotals="1" fieldPosition="0"/>
    </format>
    <format dxfId="28277">
      <pivotArea dataOnly="0" labelOnly="1" fieldPosition="0">
        <references count="1">
          <reference field="0" count="0"/>
        </references>
      </pivotArea>
    </format>
    <format dxfId="28276">
      <pivotArea dataOnly="0" labelOnly="1" grandRow="1" outline="0" fieldPosition="0"/>
    </format>
    <format dxfId="28275">
      <pivotArea type="all" dataOnly="0" outline="0" fieldPosition="0"/>
    </format>
    <format dxfId="28274">
      <pivotArea outline="0" collapsedLevelsAreSubtotals="1" fieldPosition="0"/>
    </format>
    <format dxfId="28273">
      <pivotArea dataOnly="0" labelOnly="1" fieldPosition="0">
        <references count="1">
          <reference field="0" count="0"/>
        </references>
      </pivotArea>
    </format>
    <format dxfId="28272">
      <pivotArea dataOnly="0" labelOnly="1" grandRow="1" outline="0" fieldPosition="0"/>
    </format>
    <format dxfId="28271">
      <pivotArea type="all" dataOnly="0" outline="0" fieldPosition="0"/>
    </format>
    <format dxfId="28270">
      <pivotArea outline="0" collapsedLevelsAreSubtotals="1" fieldPosition="0"/>
    </format>
    <format dxfId="28269">
      <pivotArea dataOnly="0" labelOnly="1" fieldPosition="0">
        <references count="1">
          <reference field="0" count="0"/>
        </references>
      </pivotArea>
    </format>
    <format dxfId="28268">
      <pivotArea type="all" dataOnly="0" outline="0" fieldPosition="0"/>
    </format>
    <format dxfId="28267">
      <pivotArea outline="0" collapsedLevelsAreSubtotals="1" fieldPosition="0"/>
    </format>
    <format dxfId="28266">
      <pivotArea dataOnly="0" labelOnly="1" fieldPosition="0">
        <references count="1">
          <reference field="0" count="0"/>
        </references>
      </pivotArea>
    </format>
    <format dxfId="28265">
      <pivotArea type="all" dataOnly="0" outline="0" fieldPosition="0"/>
    </format>
    <format dxfId="28264">
      <pivotArea outline="0" collapsedLevelsAreSubtotals="1" fieldPosition="0"/>
    </format>
    <format dxfId="28263">
      <pivotArea dataOnly="0" labelOnly="1" fieldPosition="0">
        <references count="1">
          <reference field="0" count="0"/>
        </references>
      </pivotArea>
    </format>
    <format dxfId="28262">
      <pivotArea dataOnly="0" labelOnly="1" grandRow="1" outline="0" fieldPosition="0"/>
    </format>
    <format dxfId="28261">
      <pivotArea type="all" dataOnly="0" outline="0" fieldPosition="0"/>
    </format>
    <format dxfId="28260">
      <pivotArea outline="0" collapsedLevelsAreSubtotals="1" fieldPosition="0"/>
    </format>
    <format dxfId="28259">
      <pivotArea dataOnly="0" labelOnly="1" fieldPosition="0">
        <references count="1">
          <reference field="0" count="0"/>
        </references>
      </pivotArea>
    </format>
    <format dxfId="28258">
      <pivotArea dataOnly="0" labelOnly="1" grandRow="1" outline="0" fieldPosition="0"/>
    </format>
    <format dxfId="28257">
      <pivotArea type="all" dataOnly="0" outline="0" fieldPosition="0"/>
    </format>
    <format dxfId="28256">
      <pivotArea outline="0" collapsedLevelsAreSubtotals="1" fieldPosition="0"/>
    </format>
    <format dxfId="28255">
      <pivotArea dataOnly="0" labelOnly="1" fieldPosition="0">
        <references count="1">
          <reference field="0" count="0"/>
        </references>
      </pivotArea>
    </format>
    <format dxfId="28254">
      <pivotArea dataOnly="0" labelOnly="1" grandRow="1" outline="0" fieldPosition="0"/>
    </format>
    <format dxfId="28253">
      <pivotArea type="all" dataOnly="0" outline="0" fieldPosition="0"/>
    </format>
    <format dxfId="28252">
      <pivotArea outline="0" collapsedLevelsAreSubtotals="1" fieldPosition="0"/>
    </format>
    <format dxfId="28251">
      <pivotArea dataOnly="0" labelOnly="1" fieldPosition="0">
        <references count="1">
          <reference field="0" count="0"/>
        </references>
      </pivotArea>
    </format>
    <format dxfId="28250">
      <pivotArea dataOnly="0" labelOnly="1" grandRow="1" outline="0" fieldPosition="0"/>
    </format>
    <format dxfId="28249">
      <pivotArea type="all" dataOnly="0" outline="0" fieldPosition="0"/>
    </format>
    <format dxfId="28248">
      <pivotArea outline="0" collapsedLevelsAreSubtotals="1" fieldPosition="0"/>
    </format>
    <format dxfId="28247">
      <pivotArea dataOnly="0" labelOnly="1" fieldPosition="0">
        <references count="1">
          <reference field="0" count="0"/>
        </references>
      </pivotArea>
    </format>
    <format dxfId="28246">
      <pivotArea type="all" dataOnly="0" outline="0" fieldPosition="0"/>
    </format>
    <format dxfId="28245">
      <pivotArea outline="0" collapsedLevelsAreSubtotals="1" fieldPosition="0"/>
    </format>
    <format dxfId="28244">
      <pivotArea dataOnly="0" labelOnly="1" fieldPosition="0">
        <references count="1">
          <reference field="0" count="0"/>
        </references>
      </pivotArea>
    </format>
    <format dxfId="28243">
      <pivotArea type="all" dataOnly="0" outline="0" fieldPosition="0"/>
    </format>
    <format dxfId="28242">
      <pivotArea outline="0" collapsedLevelsAreSubtotals="1" fieldPosition="0"/>
    </format>
    <format dxfId="28241">
      <pivotArea dataOnly="0" labelOnly="1" fieldPosition="0">
        <references count="1">
          <reference field="0" count="0"/>
        </references>
      </pivotArea>
    </format>
    <format dxfId="28240">
      <pivotArea dataOnly="0" labelOnly="1" grandRow="1" outline="0" fieldPosition="0"/>
    </format>
    <format dxfId="28239">
      <pivotArea type="all" dataOnly="0" outline="0" fieldPosition="0"/>
    </format>
    <format dxfId="28238">
      <pivotArea outline="0" collapsedLevelsAreSubtotals="1" fieldPosition="0"/>
    </format>
    <format dxfId="28237">
      <pivotArea dataOnly="0" labelOnly="1" fieldPosition="0">
        <references count="1">
          <reference field="0" count="0"/>
        </references>
      </pivotArea>
    </format>
    <format dxfId="28236">
      <pivotArea dataOnly="0" labelOnly="1" grandRow="1" outline="0" fieldPosition="0"/>
    </format>
    <format dxfId="28235">
      <pivotArea type="all" dataOnly="0" outline="0" fieldPosition="0"/>
    </format>
    <format dxfId="28234">
      <pivotArea outline="0" collapsedLevelsAreSubtotals="1" fieldPosition="0"/>
    </format>
    <format dxfId="28233">
      <pivotArea dataOnly="0" labelOnly="1" fieldPosition="0">
        <references count="1">
          <reference field="0" count="0"/>
        </references>
      </pivotArea>
    </format>
    <format dxfId="28232">
      <pivotArea dataOnly="0" labelOnly="1" grandRow="1" outline="0" fieldPosition="0"/>
    </format>
    <format dxfId="28231">
      <pivotArea type="all" dataOnly="0" outline="0" fieldPosition="0"/>
    </format>
    <format dxfId="28230">
      <pivotArea outline="0" collapsedLevelsAreSubtotals="1" fieldPosition="0"/>
    </format>
    <format dxfId="28229">
      <pivotArea dataOnly="0" labelOnly="1" fieldPosition="0">
        <references count="1">
          <reference field="0" count="0"/>
        </references>
      </pivotArea>
    </format>
    <format dxfId="28228">
      <pivotArea dataOnly="0" labelOnly="1" grandRow="1" outline="0" fieldPosition="0"/>
    </format>
    <format dxfId="28227">
      <pivotArea type="all" dataOnly="0" outline="0" fieldPosition="0"/>
    </format>
    <format dxfId="28226">
      <pivotArea outline="0" collapsedLevelsAreSubtotals="1" fieldPosition="0"/>
    </format>
    <format dxfId="28225">
      <pivotArea dataOnly="0" labelOnly="1" fieldPosition="0">
        <references count="1">
          <reference field="0" count="0"/>
        </references>
      </pivotArea>
    </format>
    <format dxfId="28224">
      <pivotArea type="all" dataOnly="0" outline="0" fieldPosition="0"/>
    </format>
    <format dxfId="28223">
      <pivotArea outline="0" collapsedLevelsAreSubtotals="1" fieldPosition="0"/>
    </format>
    <format dxfId="28222">
      <pivotArea dataOnly="0" labelOnly="1" fieldPosition="0">
        <references count="1">
          <reference field="0" count="0"/>
        </references>
      </pivotArea>
    </format>
    <format dxfId="28221">
      <pivotArea type="all" dataOnly="0" outline="0" fieldPosition="0"/>
    </format>
    <format dxfId="28220">
      <pivotArea outline="0" collapsedLevelsAreSubtotals="1" fieldPosition="0"/>
    </format>
    <format dxfId="28219">
      <pivotArea dataOnly="0" labelOnly="1" fieldPosition="0">
        <references count="1">
          <reference field="0" count="0"/>
        </references>
      </pivotArea>
    </format>
    <format dxfId="28218">
      <pivotArea dataOnly="0" labelOnly="1" grandRow="1" outline="0" fieldPosition="0"/>
    </format>
    <format dxfId="28217">
      <pivotArea type="all" dataOnly="0" outline="0" fieldPosition="0"/>
    </format>
    <format dxfId="28216">
      <pivotArea outline="0" collapsedLevelsAreSubtotals="1" fieldPosition="0"/>
    </format>
    <format dxfId="28215">
      <pivotArea dataOnly="0" labelOnly="1" fieldPosition="0">
        <references count="1">
          <reference field="0" count="0"/>
        </references>
      </pivotArea>
    </format>
    <format dxfId="28214">
      <pivotArea dataOnly="0" labelOnly="1" grandRow="1" outline="0" fieldPosition="0"/>
    </format>
    <format dxfId="28213">
      <pivotArea type="all" dataOnly="0" outline="0" fieldPosition="0"/>
    </format>
    <format dxfId="28212">
      <pivotArea outline="0" collapsedLevelsAreSubtotals="1" fieldPosition="0"/>
    </format>
    <format dxfId="28211">
      <pivotArea dataOnly="0" labelOnly="1" fieldPosition="0">
        <references count="1">
          <reference field="0" count="0"/>
        </references>
      </pivotArea>
    </format>
    <format dxfId="28210">
      <pivotArea dataOnly="0" labelOnly="1" grandRow="1" outline="0" fieldPosition="0"/>
    </format>
    <format dxfId="28209">
      <pivotArea type="all" dataOnly="0" outline="0" fieldPosition="0"/>
    </format>
    <format dxfId="28208">
      <pivotArea outline="0" collapsedLevelsAreSubtotals="1" fieldPosition="0"/>
    </format>
    <format dxfId="28207">
      <pivotArea dataOnly="0" labelOnly="1" fieldPosition="0">
        <references count="1">
          <reference field="0" count="0"/>
        </references>
      </pivotArea>
    </format>
    <format dxfId="28206">
      <pivotArea dataOnly="0" labelOnly="1" grandRow="1" outline="0" fieldPosition="0"/>
    </format>
    <format dxfId="28205">
      <pivotArea type="all" dataOnly="0" outline="0" fieldPosition="0"/>
    </format>
    <format dxfId="28204">
      <pivotArea outline="0" collapsedLevelsAreSubtotals="1" fieldPosition="0"/>
    </format>
    <format dxfId="28203">
      <pivotArea dataOnly="0" labelOnly="1" fieldPosition="0">
        <references count="1">
          <reference field="0" count="0"/>
        </references>
      </pivotArea>
    </format>
    <format dxfId="28202">
      <pivotArea type="all" dataOnly="0" outline="0" fieldPosition="0"/>
    </format>
    <format dxfId="28201">
      <pivotArea outline="0" collapsedLevelsAreSubtotals="1" fieldPosition="0"/>
    </format>
    <format dxfId="28200">
      <pivotArea dataOnly="0" labelOnly="1" fieldPosition="0">
        <references count="1">
          <reference field="0" count="0"/>
        </references>
      </pivotArea>
    </format>
    <format dxfId="28199">
      <pivotArea type="all" dataOnly="0" outline="0" fieldPosition="0"/>
    </format>
    <format dxfId="28198">
      <pivotArea outline="0" collapsedLevelsAreSubtotals="1" fieldPosition="0"/>
    </format>
    <format dxfId="28197">
      <pivotArea dataOnly="0" labelOnly="1" fieldPosition="0">
        <references count="1">
          <reference field="0" count="0"/>
        </references>
      </pivotArea>
    </format>
    <format dxfId="28196">
      <pivotArea dataOnly="0" labelOnly="1" grandRow="1" outline="0" fieldPosition="0"/>
    </format>
    <format dxfId="28195">
      <pivotArea type="all" dataOnly="0" outline="0" fieldPosition="0"/>
    </format>
    <format dxfId="28194">
      <pivotArea outline="0" collapsedLevelsAreSubtotals="1" fieldPosition="0"/>
    </format>
    <format dxfId="28193">
      <pivotArea dataOnly="0" labelOnly="1" fieldPosition="0">
        <references count="1">
          <reference field="0" count="0"/>
        </references>
      </pivotArea>
    </format>
    <format dxfId="28192">
      <pivotArea dataOnly="0" labelOnly="1" grandRow="1" outline="0" fieldPosition="0"/>
    </format>
    <format dxfId="28191">
      <pivotArea type="all" dataOnly="0" outline="0" fieldPosition="0"/>
    </format>
    <format dxfId="28190">
      <pivotArea outline="0" collapsedLevelsAreSubtotals="1" fieldPosition="0"/>
    </format>
    <format dxfId="28189">
      <pivotArea dataOnly="0" labelOnly="1" fieldPosition="0">
        <references count="1">
          <reference field="0" count="0"/>
        </references>
      </pivotArea>
    </format>
    <format dxfId="28188">
      <pivotArea dataOnly="0" labelOnly="1" grandRow="1" outline="0" fieldPosition="0"/>
    </format>
    <format dxfId="28187">
      <pivotArea type="all" dataOnly="0" outline="0" fieldPosition="0"/>
    </format>
    <format dxfId="28186">
      <pivotArea outline="0" collapsedLevelsAreSubtotals="1" fieldPosition="0"/>
    </format>
    <format dxfId="28185">
      <pivotArea dataOnly="0" labelOnly="1" fieldPosition="0">
        <references count="1">
          <reference field="0" count="0"/>
        </references>
      </pivotArea>
    </format>
    <format dxfId="28184">
      <pivotArea dataOnly="0" labelOnly="1" grandRow="1" outline="0" fieldPosition="0"/>
    </format>
    <format dxfId="28183">
      <pivotArea type="all" dataOnly="0" outline="0" fieldPosition="0"/>
    </format>
    <format dxfId="28182">
      <pivotArea outline="0" collapsedLevelsAreSubtotals="1" fieldPosition="0"/>
    </format>
    <format dxfId="28181">
      <pivotArea dataOnly="0" labelOnly="1" fieldPosition="0">
        <references count="1">
          <reference field="0" count="0"/>
        </references>
      </pivotArea>
    </format>
    <format dxfId="28180">
      <pivotArea type="all" dataOnly="0" outline="0" fieldPosition="0"/>
    </format>
    <format dxfId="28179">
      <pivotArea outline="0" collapsedLevelsAreSubtotals="1" fieldPosition="0"/>
    </format>
    <format dxfId="28178">
      <pivotArea dataOnly="0" labelOnly="1" fieldPosition="0">
        <references count="1">
          <reference field="0" count="0"/>
        </references>
      </pivotArea>
    </format>
    <format dxfId="28177">
      <pivotArea type="all" dataOnly="0" outline="0" fieldPosition="0"/>
    </format>
    <format dxfId="28176">
      <pivotArea outline="0" collapsedLevelsAreSubtotals="1" fieldPosition="0"/>
    </format>
    <format dxfId="28175">
      <pivotArea dataOnly="0" labelOnly="1" fieldPosition="0">
        <references count="1">
          <reference field="0" count="0"/>
        </references>
      </pivotArea>
    </format>
    <format dxfId="28174">
      <pivotArea dataOnly="0" labelOnly="1" grandRow="1" outline="0" fieldPosition="0"/>
    </format>
    <format dxfId="28173">
      <pivotArea type="all" dataOnly="0" outline="0" fieldPosition="0"/>
    </format>
    <format dxfId="28172">
      <pivotArea outline="0" collapsedLevelsAreSubtotals="1" fieldPosition="0"/>
    </format>
    <format dxfId="28171">
      <pivotArea dataOnly="0" labelOnly="1" fieldPosition="0">
        <references count="1">
          <reference field="0" count="0"/>
        </references>
      </pivotArea>
    </format>
    <format dxfId="28170">
      <pivotArea dataOnly="0" labelOnly="1" grandRow="1" outline="0" fieldPosition="0"/>
    </format>
    <format dxfId="28169">
      <pivotArea type="all" dataOnly="0" outline="0" fieldPosition="0"/>
    </format>
    <format dxfId="28168">
      <pivotArea outline="0" collapsedLevelsAreSubtotals="1" fieldPosition="0"/>
    </format>
    <format dxfId="28167">
      <pivotArea dataOnly="0" labelOnly="1" fieldPosition="0">
        <references count="1">
          <reference field="0" count="0"/>
        </references>
      </pivotArea>
    </format>
    <format dxfId="28166">
      <pivotArea dataOnly="0" labelOnly="1" grandRow="1" outline="0" fieldPosition="0"/>
    </format>
    <format dxfId="28165">
      <pivotArea type="all" dataOnly="0" outline="0" fieldPosition="0"/>
    </format>
    <format dxfId="28164">
      <pivotArea outline="0" collapsedLevelsAreSubtotals="1" fieldPosition="0"/>
    </format>
    <format dxfId="28163">
      <pivotArea dataOnly="0" labelOnly="1" fieldPosition="0">
        <references count="1">
          <reference field="0" count="0"/>
        </references>
      </pivotArea>
    </format>
    <format dxfId="28162">
      <pivotArea dataOnly="0" labelOnly="1" grandRow="1" outline="0" fieldPosition="0"/>
    </format>
    <format dxfId="28161">
      <pivotArea type="all" dataOnly="0" outline="0" fieldPosition="0"/>
    </format>
    <format dxfId="28160">
      <pivotArea outline="0" collapsedLevelsAreSubtotals="1" fieldPosition="0"/>
    </format>
    <format dxfId="28159">
      <pivotArea dataOnly="0" labelOnly="1" fieldPosition="0">
        <references count="1">
          <reference field="0" count="0"/>
        </references>
      </pivotArea>
    </format>
    <format dxfId="28158">
      <pivotArea type="all" dataOnly="0" outline="0" fieldPosition="0"/>
    </format>
    <format dxfId="28157">
      <pivotArea outline="0" collapsedLevelsAreSubtotals="1" fieldPosition="0"/>
    </format>
    <format dxfId="28156">
      <pivotArea dataOnly="0" labelOnly="1" fieldPosition="0">
        <references count="1">
          <reference field="0" count="0"/>
        </references>
      </pivotArea>
    </format>
    <format dxfId="28155">
      <pivotArea type="all" dataOnly="0" outline="0" fieldPosition="0"/>
    </format>
    <format dxfId="28154">
      <pivotArea outline="0" collapsedLevelsAreSubtotals="1" fieldPosition="0"/>
    </format>
    <format dxfId="28153">
      <pivotArea dataOnly="0" labelOnly="1" fieldPosition="0">
        <references count="1">
          <reference field="0" count="0"/>
        </references>
      </pivotArea>
    </format>
    <format dxfId="28152">
      <pivotArea dataOnly="0" labelOnly="1" grandRow="1" outline="0" fieldPosition="0"/>
    </format>
    <format dxfId="28151">
      <pivotArea type="all" dataOnly="0" outline="0" fieldPosition="0"/>
    </format>
    <format dxfId="28150">
      <pivotArea outline="0" collapsedLevelsAreSubtotals="1" fieldPosition="0"/>
    </format>
    <format dxfId="28149">
      <pivotArea dataOnly="0" labelOnly="1" fieldPosition="0">
        <references count="1">
          <reference field="0" count="0"/>
        </references>
      </pivotArea>
    </format>
    <format dxfId="28148">
      <pivotArea dataOnly="0" labelOnly="1" grandRow="1" outline="0" fieldPosition="0"/>
    </format>
    <format dxfId="28147">
      <pivotArea type="all" dataOnly="0" outline="0" fieldPosition="0"/>
    </format>
    <format dxfId="28146">
      <pivotArea outline="0" collapsedLevelsAreSubtotals="1" fieldPosition="0"/>
    </format>
    <format dxfId="28145">
      <pivotArea dataOnly="0" labelOnly="1" fieldPosition="0">
        <references count="1">
          <reference field="0" count="0"/>
        </references>
      </pivotArea>
    </format>
    <format dxfId="28144">
      <pivotArea dataOnly="0" labelOnly="1" grandRow="1" outline="0" fieldPosition="0"/>
    </format>
    <format dxfId="28143">
      <pivotArea type="all" dataOnly="0" outline="0" fieldPosition="0"/>
    </format>
    <format dxfId="28142">
      <pivotArea outline="0" collapsedLevelsAreSubtotals="1" fieldPosition="0"/>
    </format>
    <format dxfId="28141">
      <pivotArea dataOnly="0" labelOnly="1" fieldPosition="0">
        <references count="1">
          <reference field="0" count="0"/>
        </references>
      </pivotArea>
    </format>
    <format dxfId="28140">
      <pivotArea dataOnly="0" labelOnly="1" grandRow="1" outline="0" fieldPosition="0"/>
    </format>
    <format dxfId="28139">
      <pivotArea type="all" dataOnly="0" outline="0" fieldPosition="0"/>
    </format>
    <format dxfId="28138">
      <pivotArea outline="0" collapsedLevelsAreSubtotals="1" fieldPosition="0"/>
    </format>
    <format dxfId="28137">
      <pivotArea dataOnly="0" labelOnly="1" fieldPosition="0">
        <references count="1">
          <reference field="0" count="0"/>
        </references>
      </pivotArea>
    </format>
    <format dxfId="28136">
      <pivotArea type="all" dataOnly="0" outline="0" fieldPosition="0"/>
    </format>
    <format dxfId="28135">
      <pivotArea outline="0" collapsedLevelsAreSubtotals="1" fieldPosition="0"/>
    </format>
    <format dxfId="28134">
      <pivotArea dataOnly="0" labelOnly="1" fieldPosition="0">
        <references count="1">
          <reference field="0" count="0"/>
        </references>
      </pivotArea>
    </format>
    <format dxfId="28133">
      <pivotArea type="all" dataOnly="0" outline="0" fieldPosition="0"/>
    </format>
    <format dxfId="28132">
      <pivotArea outline="0" collapsedLevelsAreSubtotals="1" fieldPosition="0"/>
    </format>
    <format dxfId="28131">
      <pivotArea dataOnly="0" labelOnly="1" fieldPosition="0">
        <references count="1">
          <reference field="0" count="0"/>
        </references>
      </pivotArea>
    </format>
    <format dxfId="28130">
      <pivotArea dataOnly="0" labelOnly="1" grandRow="1" outline="0" fieldPosition="0"/>
    </format>
    <format dxfId="28129">
      <pivotArea type="all" dataOnly="0" outline="0" fieldPosition="0"/>
    </format>
    <format dxfId="28128">
      <pivotArea outline="0" collapsedLevelsAreSubtotals="1" fieldPosition="0"/>
    </format>
    <format dxfId="28127">
      <pivotArea dataOnly="0" labelOnly="1" fieldPosition="0">
        <references count="1">
          <reference field="0" count="0"/>
        </references>
      </pivotArea>
    </format>
    <format dxfId="28126">
      <pivotArea dataOnly="0" labelOnly="1" grandRow="1" outline="0" fieldPosition="0"/>
    </format>
    <format dxfId="28125">
      <pivotArea type="all" dataOnly="0" outline="0" fieldPosition="0"/>
    </format>
    <format dxfId="28124">
      <pivotArea outline="0" collapsedLevelsAreSubtotals="1" fieldPosition="0"/>
    </format>
    <format dxfId="28123">
      <pivotArea dataOnly="0" labelOnly="1" fieldPosition="0">
        <references count="1">
          <reference field="0" count="0"/>
        </references>
      </pivotArea>
    </format>
    <format dxfId="28122">
      <pivotArea dataOnly="0" labelOnly="1" grandRow="1" outline="0" fieldPosition="0"/>
    </format>
    <format dxfId="28121">
      <pivotArea type="all" dataOnly="0" outline="0" fieldPosition="0"/>
    </format>
    <format dxfId="28120">
      <pivotArea outline="0" collapsedLevelsAreSubtotals="1" fieldPosition="0"/>
    </format>
    <format dxfId="28119">
      <pivotArea dataOnly="0" labelOnly="1" fieldPosition="0">
        <references count="1">
          <reference field="0" count="0"/>
        </references>
      </pivotArea>
    </format>
    <format dxfId="28118">
      <pivotArea dataOnly="0" labelOnly="1" grandRow="1" outline="0" fieldPosition="0"/>
    </format>
    <format dxfId="28117">
      <pivotArea type="all" dataOnly="0" outline="0" fieldPosition="0"/>
    </format>
    <format dxfId="28116">
      <pivotArea outline="0" collapsedLevelsAreSubtotals="1" fieldPosition="0"/>
    </format>
    <format dxfId="28115">
      <pivotArea dataOnly="0" labelOnly="1" fieldPosition="0">
        <references count="1">
          <reference field="0" count="0"/>
        </references>
      </pivotArea>
    </format>
    <format dxfId="28114">
      <pivotArea type="all" dataOnly="0" outline="0" fieldPosition="0"/>
    </format>
    <format dxfId="28113">
      <pivotArea outline="0" collapsedLevelsAreSubtotals="1" fieldPosition="0"/>
    </format>
    <format dxfId="28112">
      <pivotArea dataOnly="0" labelOnly="1" fieldPosition="0">
        <references count="1">
          <reference field="0" count="0"/>
        </references>
      </pivotArea>
    </format>
    <format dxfId="28111">
      <pivotArea type="all" dataOnly="0" outline="0" fieldPosition="0"/>
    </format>
    <format dxfId="28110">
      <pivotArea outline="0" collapsedLevelsAreSubtotals="1" fieldPosition="0"/>
    </format>
    <format dxfId="28109">
      <pivotArea dataOnly="0" labelOnly="1" fieldPosition="0">
        <references count="1">
          <reference field="0" count="0"/>
        </references>
      </pivotArea>
    </format>
    <format dxfId="28108">
      <pivotArea dataOnly="0" labelOnly="1" grandRow="1" outline="0" fieldPosition="0"/>
    </format>
    <format dxfId="28107">
      <pivotArea type="all" dataOnly="0" outline="0" fieldPosition="0"/>
    </format>
    <format dxfId="28106">
      <pivotArea outline="0" collapsedLevelsAreSubtotals="1" fieldPosition="0"/>
    </format>
    <format dxfId="28105">
      <pivotArea dataOnly="0" labelOnly="1" fieldPosition="0">
        <references count="1">
          <reference field="0" count="0"/>
        </references>
      </pivotArea>
    </format>
    <format dxfId="28104">
      <pivotArea dataOnly="0" labelOnly="1" grandRow="1" outline="0" fieldPosition="0"/>
    </format>
    <format dxfId="28103">
      <pivotArea type="all" dataOnly="0" outline="0" fieldPosition="0"/>
    </format>
    <format dxfId="28102">
      <pivotArea outline="0" collapsedLevelsAreSubtotals="1" fieldPosition="0"/>
    </format>
    <format dxfId="28101">
      <pivotArea dataOnly="0" labelOnly="1" fieldPosition="0">
        <references count="1">
          <reference field="0" count="0"/>
        </references>
      </pivotArea>
    </format>
    <format dxfId="28100">
      <pivotArea dataOnly="0" labelOnly="1" grandRow="1" outline="0" fieldPosition="0"/>
    </format>
    <format dxfId="28099">
      <pivotArea type="all" dataOnly="0" outline="0" fieldPosition="0"/>
    </format>
    <format dxfId="28098">
      <pivotArea outline="0" collapsedLevelsAreSubtotals="1" fieldPosition="0"/>
    </format>
    <format dxfId="28097">
      <pivotArea dataOnly="0" labelOnly="1" fieldPosition="0">
        <references count="1">
          <reference field="0" count="0"/>
        </references>
      </pivotArea>
    </format>
    <format dxfId="28096">
      <pivotArea dataOnly="0" labelOnly="1" grandRow="1" outline="0" fieldPosition="0"/>
    </format>
    <format dxfId="28095">
      <pivotArea type="all" dataOnly="0" outline="0" fieldPosition="0"/>
    </format>
    <format dxfId="28094">
      <pivotArea outline="0" collapsedLevelsAreSubtotals="1" fieldPosition="0"/>
    </format>
    <format dxfId="28093">
      <pivotArea dataOnly="0" labelOnly="1" fieldPosition="0">
        <references count="1">
          <reference field="0" count="0"/>
        </references>
      </pivotArea>
    </format>
    <format dxfId="28092">
      <pivotArea type="all" dataOnly="0" outline="0" fieldPosition="0"/>
    </format>
    <format dxfId="28091">
      <pivotArea outline="0" collapsedLevelsAreSubtotals="1" fieldPosition="0"/>
    </format>
    <format dxfId="28090">
      <pivotArea dataOnly="0" labelOnly="1" fieldPosition="0">
        <references count="1">
          <reference field="0" count="0"/>
        </references>
      </pivotArea>
    </format>
    <format dxfId="28089">
      <pivotArea type="all" dataOnly="0" outline="0" fieldPosition="0"/>
    </format>
    <format dxfId="28088">
      <pivotArea outline="0" collapsedLevelsAreSubtotals="1" fieldPosition="0"/>
    </format>
    <format dxfId="28087">
      <pivotArea dataOnly="0" labelOnly="1" fieldPosition="0">
        <references count="1">
          <reference field="0" count="0"/>
        </references>
      </pivotArea>
    </format>
    <format dxfId="28086">
      <pivotArea dataOnly="0" labelOnly="1" grandRow="1" outline="0" fieldPosition="0"/>
    </format>
    <format dxfId="28085">
      <pivotArea type="all" dataOnly="0" outline="0" fieldPosition="0"/>
    </format>
    <format dxfId="28084">
      <pivotArea outline="0" collapsedLevelsAreSubtotals="1" fieldPosition="0"/>
    </format>
    <format dxfId="28083">
      <pivotArea dataOnly="0" labelOnly="1" fieldPosition="0">
        <references count="1">
          <reference field="0" count="0"/>
        </references>
      </pivotArea>
    </format>
    <format dxfId="28082">
      <pivotArea dataOnly="0" labelOnly="1" grandRow="1" outline="0" fieldPosition="0"/>
    </format>
    <format dxfId="28081">
      <pivotArea type="all" dataOnly="0" outline="0" fieldPosition="0"/>
    </format>
    <format dxfId="28080">
      <pivotArea outline="0" collapsedLevelsAreSubtotals="1" fieldPosition="0"/>
    </format>
    <format dxfId="28079">
      <pivotArea dataOnly="0" labelOnly="1" fieldPosition="0">
        <references count="1">
          <reference field="0" count="0"/>
        </references>
      </pivotArea>
    </format>
    <format dxfId="28078">
      <pivotArea dataOnly="0" labelOnly="1" grandRow="1" outline="0" fieldPosition="0"/>
    </format>
    <format dxfId="28077">
      <pivotArea type="all" dataOnly="0" outline="0" fieldPosition="0"/>
    </format>
    <format dxfId="28076">
      <pivotArea outline="0" collapsedLevelsAreSubtotals="1" fieldPosition="0"/>
    </format>
    <format dxfId="28075">
      <pivotArea dataOnly="0" labelOnly="1" fieldPosition="0">
        <references count="1">
          <reference field="0" count="0"/>
        </references>
      </pivotArea>
    </format>
    <format dxfId="28074">
      <pivotArea dataOnly="0" labelOnly="1" grandRow="1" outline="0" fieldPosition="0"/>
    </format>
    <format dxfId="28073">
      <pivotArea type="all" dataOnly="0" outline="0" fieldPosition="0"/>
    </format>
    <format dxfId="28072">
      <pivotArea outline="0" collapsedLevelsAreSubtotals="1" fieldPosition="0"/>
    </format>
    <format dxfId="28071">
      <pivotArea dataOnly="0" labelOnly="1" fieldPosition="0">
        <references count="1">
          <reference field="0" count="0"/>
        </references>
      </pivotArea>
    </format>
    <format dxfId="28070">
      <pivotArea type="all" dataOnly="0" outline="0" fieldPosition="0"/>
    </format>
    <format dxfId="28069">
      <pivotArea outline="0" collapsedLevelsAreSubtotals="1" fieldPosition="0"/>
    </format>
    <format dxfId="28068">
      <pivotArea dataOnly="0" labelOnly="1" fieldPosition="0">
        <references count="1">
          <reference field="0" count="0"/>
        </references>
      </pivotArea>
    </format>
    <format dxfId="28067">
      <pivotArea type="all" dataOnly="0" outline="0" fieldPosition="0"/>
    </format>
    <format dxfId="28066">
      <pivotArea outline="0" collapsedLevelsAreSubtotals="1" fieldPosition="0"/>
    </format>
    <format dxfId="28065">
      <pivotArea dataOnly="0" labelOnly="1" fieldPosition="0">
        <references count="1">
          <reference field="0" count="0"/>
        </references>
      </pivotArea>
    </format>
    <format dxfId="28064">
      <pivotArea dataOnly="0" labelOnly="1" grandRow="1" outline="0" fieldPosition="0"/>
    </format>
    <format dxfId="28063">
      <pivotArea type="all" dataOnly="0" outline="0" fieldPosition="0"/>
    </format>
    <format dxfId="28062">
      <pivotArea outline="0" collapsedLevelsAreSubtotals="1" fieldPosition="0"/>
    </format>
    <format dxfId="28061">
      <pivotArea dataOnly="0" labelOnly="1" fieldPosition="0">
        <references count="1">
          <reference field="0" count="0"/>
        </references>
      </pivotArea>
    </format>
    <format dxfId="28060">
      <pivotArea dataOnly="0" labelOnly="1" grandRow="1" outline="0" fieldPosition="0"/>
    </format>
    <format dxfId="28059">
      <pivotArea type="all" dataOnly="0" outline="0" fieldPosition="0"/>
    </format>
    <format dxfId="28058">
      <pivotArea outline="0" collapsedLevelsAreSubtotals="1" fieldPosition="0"/>
    </format>
    <format dxfId="28057">
      <pivotArea dataOnly="0" labelOnly="1" fieldPosition="0">
        <references count="1">
          <reference field="0" count="0"/>
        </references>
      </pivotArea>
    </format>
    <format dxfId="28056">
      <pivotArea dataOnly="0" labelOnly="1" grandRow="1" outline="0" fieldPosition="0"/>
    </format>
    <format dxfId="28055">
      <pivotArea type="all" dataOnly="0" outline="0" fieldPosition="0"/>
    </format>
    <format dxfId="28054">
      <pivotArea outline="0" collapsedLevelsAreSubtotals="1" fieldPosition="0"/>
    </format>
    <format dxfId="28053">
      <pivotArea dataOnly="0" labelOnly="1" fieldPosition="0">
        <references count="1">
          <reference field="0" count="0"/>
        </references>
      </pivotArea>
    </format>
    <format dxfId="28052">
      <pivotArea dataOnly="0" labelOnly="1" grandRow="1" outline="0" fieldPosition="0"/>
    </format>
    <format dxfId="28051">
      <pivotArea type="all" dataOnly="0" outline="0" fieldPosition="0"/>
    </format>
    <format dxfId="28050">
      <pivotArea outline="0" collapsedLevelsAreSubtotals="1" fieldPosition="0"/>
    </format>
    <format dxfId="28049">
      <pivotArea dataOnly="0" labelOnly="1" fieldPosition="0">
        <references count="1">
          <reference field="0" count="0"/>
        </references>
      </pivotArea>
    </format>
    <format dxfId="28048">
      <pivotArea type="all" dataOnly="0" outline="0" fieldPosition="0"/>
    </format>
    <format dxfId="28047">
      <pivotArea outline="0" collapsedLevelsAreSubtotals="1" fieldPosition="0"/>
    </format>
    <format dxfId="28046">
      <pivotArea dataOnly="0" labelOnly="1" fieldPosition="0">
        <references count="1">
          <reference field="0" count="0"/>
        </references>
      </pivotArea>
    </format>
    <format dxfId="28045">
      <pivotArea type="all" dataOnly="0" outline="0" fieldPosition="0"/>
    </format>
    <format dxfId="28044">
      <pivotArea outline="0" collapsedLevelsAreSubtotals="1" fieldPosition="0"/>
    </format>
    <format dxfId="28043">
      <pivotArea dataOnly="0" labelOnly="1" fieldPosition="0">
        <references count="1">
          <reference field="0" count="0"/>
        </references>
      </pivotArea>
    </format>
    <format dxfId="28042">
      <pivotArea dataOnly="0" labelOnly="1" grandRow="1" outline="0" fieldPosition="0"/>
    </format>
    <format dxfId="28041">
      <pivotArea type="all" dataOnly="0" outline="0" fieldPosition="0"/>
    </format>
    <format dxfId="28040">
      <pivotArea outline="0" collapsedLevelsAreSubtotals="1" fieldPosition="0"/>
    </format>
    <format dxfId="28039">
      <pivotArea dataOnly="0" labelOnly="1" fieldPosition="0">
        <references count="1">
          <reference field="0" count="0"/>
        </references>
      </pivotArea>
    </format>
    <format dxfId="28038">
      <pivotArea dataOnly="0" labelOnly="1" grandRow="1" outline="0" fieldPosition="0"/>
    </format>
    <format dxfId="28037">
      <pivotArea type="all" dataOnly="0" outline="0" fieldPosition="0"/>
    </format>
    <format dxfId="28036">
      <pivotArea outline="0" collapsedLevelsAreSubtotals="1" fieldPosition="0"/>
    </format>
    <format dxfId="28035">
      <pivotArea dataOnly="0" labelOnly="1" fieldPosition="0">
        <references count="1">
          <reference field="0" count="0"/>
        </references>
      </pivotArea>
    </format>
    <format dxfId="28034">
      <pivotArea dataOnly="0" labelOnly="1" grandRow="1" outline="0" fieldPosition="0"/>
    </format>
    <format dxfId="28033">
      <pivotArea type="all" dataOnly="0" outline="0" fieldPosition="0"/>
    </format>
    <format dxfId="28032">
      <pivotArea outline="0" collapsedLevelsAreSubtotals="1" fieldPosition="0"/>
    </format>
    <format dxfId="28031">
      <pivotArea dataOnly="0" labelOnly="1" fieldPosition="0">
        <references count="1">
          <reference field="0" count="0"/>
        </references>
      </pivotArea>
    </format>
    <format dxfId="28030">
      <pivotArea dataOnly="0" labelOnly="1" grandRow="1" outline="0" fieldPosition="0"/>
    </format>
    <format dxfId="28029">
      <pivotArea type="all" dataOnly="0" outline="0" fieldPosition="0"/>
    </format>
    <format dxfId="28028">
      <pivotArea outline="0" collapsedLevelsAreSubtotals="1" fieldPosition="0"/>
    </format>
    <format dxfId="28027">
      <pivotArea dataOnly="0" labelOnly="1" fieldPosition="0">
        <references count="1">
          <reference field="0" count="0"/>
        </references>
      </pivotArea>
    </format>
    <format dxfId="28026">
      <pivotArea type="all" dataOnly="0" outline="0" fieldPosition="0"/>
    </format>
    <format dxfId="28025">
      <pivotArea outline="0" collapsedLevelsAreSubtotals="1" fieldPosition="0"/>
    </format>
    <format dxfId="28024">
      <pivotArea dataOnly="0" labelOnly="1" fieldPosition="0">
        <references count="1">
          <reference field="0" count="0"/>
        </references>
      </pivotArea>
    </format>
    <format dxfId="28023">
      <pivotArea type="all" dataOnly="0" outline="0" fieldPosition="0"/>
    </format>
    <format dxfId="28022">
      <pivotArea outline="0" collapsedLevelsAreSubtotals="1" fieldPosition="0"/>
    </format>
    <format dxfId="28021">
      <pivotArea dataOnly="0" labelOnly="1" fieldPosition="0">
        <references count="1">
          <reference field="0" count="0"/>
        </references>
      </pivotArea>
    </format>
    <format dxfId="28020">
      <pivotArea dataOnly="0" labelOnly="1" grandRow="1" outline="0" fieldPosition="0"/>
    </format>
    <format dxfId="28019">
      <pivotArea type="all" dataOnly="0" outline="0" fieldPosition="0"/>
    </format>
    <format dxfId="28018">
      <pivotArea outline="0" collapsedLevelsAreSubtotals="1" fieldPosition="0"/>
    </format>
    <format dxfId="28017">
      <pivotArea dataOnly="0" labelOnly="1" fieldPosition="0">
        <references count="1">
          <reference field="0" count="0"/>
        </references>
      </pivotArea>
    </format>
    <format dxfId="28016">
      <pivotArea dataOnly="0" labelOnly="1" grandRow="1" outline="0" fieldPosition="0"/>
    </format>
    <format dxfId="28015">
      <pivotArea type="all" dataOnly="0" outline="0" fieldPosition="0"/>
    </format>
    <format dxfId="28014">
      <pivotArea outline="0" collapsedLevelsAreSubtotals="1" fieldPosition="0"/>
    </format>
    <format dxfId="28013">
      <pivotArea dataOnly="0" labelOnly="1" fieldPosition="0">
        <references count="1">
          <reference field="0" count="0"/>
        </references>
      </pivotArea>
    </format>
    <format dxfId="28012">
      <pivotArea dataOnly="0" labelOnly="1" grandRow="1" outline="0" fieldPosition="0"/>
    </format>
    <format dxfId="28011">
      <pivotArea type="all" dataOnly="0" outline="0" fieldPosition="0"/>
    </format>
    <format dxfId="28010">
      <pivotArea outline="0" collapsedLevelsAreSubtotals="1" fieldPosition="0"/>
    </format>
    <format dxfId="28009">
      <pivotArea dataOnly="0" labelOnly="1" fieldPosition="0">
        <references count="1">
          <reference field="0" count="0"/>
        </references>
      </pivotArea>
    </format>
    <format dxfId="28008">
      <pivotArea dataOnly="0" labelOnly="1" grandRow="1" outline="0" fieldPosition="0"/>
    </format>
    <format dxfId="28007">
      <pivotArea type="all" dataOnly="0" outline="0" fieldPosition="0"/>
    </format>
    <format dxfId="28006">
      <pivotArea outline="0" collapsedLevelsAreSubtotals="1" fieldPosition="0"/>
    </format>
    <format dxfId="28005">
      <pivotArea dataOnly="0" labelOnly="1" fieldPosition="0">
        <references count="1">
          <reference field="0" count="0"/>
        </references>
      </pivotArea>
    </format>
    <format dxfId="28004">
      <pivotArea type="all" dataOnly="0" outline="0" fieldPosition="0"/>
    </format>
    <format dxfId="28003">
      <pivotArea outline="0" collapsedLevelsAreSubtotals="1" fieldPosition="0"/>
    </format>
    <format dxfId="28002">
      <pivotArea dataOnly="0" labelOnly="1" fieldPosition="0">
        <references count="1">
          <reference field="0" count="0"/>
        </references>
      </pivotArea>
    </format>
    <format dxfId="28001">
      <pivotArea type="all" dataOnly="0" outline="0" fieldPosition="0"/>
    </format>
    <format dxfId="28000">
      <pivotArea outline="0" collapsedLevelsAreSubtotals="1" fieldPosition="0"/>
    </format>
    <format dxfId="27999">
      <pivotArea dataOnly="0" labelOnly="1" fieldPosition="0">
        <references count="1">
          <reference field="0" count="0"/>
        </references>
      </pivotArea>
    </format>
    <format dxfId="27998">
      <pivotArea dataOnly="0" labelOnly="1" grandRow="1" outline="0" fieldPosition="0"/>
    </format>
    <format dxfId="27997">
      <pivotArea type="all" dataOnly="0" outline="0" fieldPosition="0"/>
    </format>
    <format dxfId="27996">
      <pivotArea outline="0" collapsedLevelsAreSubtotals="1" fieldPosition="0"/>
    </format>
    <format dxfId="27995">
      <pivotArea dataOnly="0" labelOnly="1" fieldPosition="0">
        <references count="1">
          <reference field="0" count="0"/>
        </references>
      </pivotArea>
    </format>
    <format dxfId="27994">
      <pivotArea dataOnly="0" labelOnly="1" grandRow="1" outline="0" fieldPosition="0"/>
    </format>
    <format dxfId="27993">
      <pivotArea type="all" dataOnly="0" outline="0" fieldPosition="0"/>
    </format>
    <format dxfId="27992">
      <pivotArea outline="0" collapsedLevelsAreSubtotals="1" fieldPosition="0"/>
    </format>
    <format dxfId="27991">
      <pivotArea dataOnly="0" labelOnly="1" fieldPosition="0">
        <references count="1">
          <reference field="0" count="0"/>
        </references>
      </pivotArea>
    </format>
    <format dxfId="27990">
      <pivotArea dataOnly="0" labelOnly="1" grandRow="1" outline="0" fieldPosition="0"/>
    </format>
    <format dxfId="27989">
      <pivotArea type="all" dataOnly="0" outline="0" fieldPosition="0"/>
    </format>
    <format dxfId="27988">
      <pivotArea outline="0" collapsedLevelsAreSubtotals="1" fieldPosition="0"/>
    </format>
    <format dxfId="27987">
      <pivotArea dataOnly="0" labelOnly="1" fieldPosition="0">
        <references count="1">
          <reference field="0" count="0"/>
        </references>
      </pivotArea>
    </format>
    <format dxfId="27986">
      <pivotArea dataOnly="0" labelOnly="1" grandRow="1" outline="0" fieldPosition="0"/>
    </format>
    <format dxfId="27985">
      <pivotArea type="all" dataOnly="0" outline="0" fieldPosition="0"/>
    </format>
    <format dxfId="27984">
      <pivotArea outline="0" collapsedLevelsAreSubtotals="1" fieldPosition="0"/>
    </format>
    <format dxfId="27983">
      <pivotArea dataOnly="0" labelOnly="1" fieldPosition="0">
        <references count="1">
          <reference field="0" count="0"/>
        </references>
      </pivotArea>
    </format>
    <format dxfId="27982">
      <pivotArea type="all" dataOnly="0" outline="0" fieldPosition="0"/>
    </format>
    <format dxfId="27981">
      <pivotArea outline="0" collapsedLevelsAreSubtotals="1" fieldPosition="0"/>
    </format>
    <format dxfId="27980">
      <pivotArea dataOnly="0" labelOnly="1" fieldPosition="0">
        <references count="1">
          <reference field="0" count="0"/>
        </references>
      </pivotArea>
    </format>
    <format dxfId="27979">
      <pivotArea type="all" dataOnly="0" outline="0" fieldPosition="0"/>
    </format>
    <format dxfId="27978">
      <pivotArea outline="0" collapsedLevelsAreSubtotals="1" fieldPosition="0"/>
    </format>
    <format dxfId="27977">
      <pivotArea dataOnly="0" labelOnly="1" fieldPosition="0">
        <references count="1">
          <reference field="0" count="0"/>
        </references>
      </pivotArea>
    </format>
    <format dxfId="27976">
      <pivotArea dataOnly="0" labelOnly="1" grandRow="1" outline="0" fieldPosition="0"/>
    </format>
    <format dxfId="27975">
      <pivotArea type="all" dataOnly="0" outline="0" fieldPosition="0"/>
    </format>
    <format dxfId="27974">
      <pivotArea outline="0" collapsedLevelsAreSubtotals="1" fieldPosition="0"/>
    </format>
    <format dxfId="27973">
      <pivotArea dataOnly="0" labelOnly="1" fieldPosition="0">
        <references count="1">
          <reference field="0" count="0"/>
        </references>
      </pivotArea>
    </format>
    <format dxfId="27972">
      <pivotArea dataOnly="0" labelOnly="1" grandRow="1" outline="0" fieldPosition="0"/>
    </format>
    <format dxfId="27971">
      <pivotArea type="all" dataOnly="0" outline="0" fieldPosition="0"/>
    </format>
    <format dxfId="27970">
      <pivotArea outline="0" collapsedLevelsAreSubtotals="1" fieldPosition="0"/>
    </format>
    <format dxfId="27969">
      <pivotArea dataOnly="0" labelOnly="1" fieldPosition="0">
        <references count="1">
          <reference field="0" count="0"/>
        </references>
      </pivotArea>
    </format>
    <format dxfId="27968">
      <pivotArea dataOnly="0" labelOnly="1" grandRow="1" outline="0" fieldPosition="0"/>
    </format>
    <format dxfId="27967">
      <pivotArea type="all" dataOnly="0" outline="0" fieldPosition="0"/>
    </format>
    <format dxfId="27966">
      <pivotArea outline="0" collapsedLevelsAreSubtotals="1" fieldPosition="0"/>
    </format>
    <format dxfId="27965">
      <pivotArea dataOnly="0" labelOnly="1" fieldPosition="0">
        <references count="1">
          <reference field="0" count="0"/>
        </references>
      </pivotArea>
    </format>
    <format dxfId="27964">
      <pivotArea dataOnly="0" labelOnly="1" grandRow="1" outline="0" fieldPosition="0"/>
    </format>
    <format dxfId="27963">
      <pivotArea type="all" dataOnly="0" outline="0" fieldPosition="0"/>
    </format>
    <format dxfId="27962">
      <pivotArea outline="0" collapsedLevelsAreSubtotals="1" fieldPosition="0"/>
    </format>
    <format dxfId="27961">
      <pivotArea dataOnly="0" labelOnly="1" fieldPosition="0">
        <references count="1">
          <reference field="0" count="0"/>
        </references>
      </pivotArea>
    </format>
    <format dxfId="27960">
      <pivotArea type="all" dataOnly="0" outline="0" fieldPosition="0"/>
    </format>
    <format dxfId="27959">
      <pivotArea outline="0" collapsedLevelsAreSubtotals="1" fieldPosition="0"/>
    </format>
    <format dxfId="27958">
      <pivotArea dataOnly="0" labelOnly="1" fieldPosition="0">
        <references count="1">
          <reference field="0" count="0"/>
        </references>
      </pivotArea>
    </format>
    <format dxfId="27957">
      <pivotArea type="all" dataOnly="0" outline="0" fieldPosition="0"/>
    </format>
    <format dxfId="27956">
      <pivotArea outline="0" collapsedLevelsAreSubtotals="1" fieldPosition="0"/>
    </format>
    <format dxfId="27955">
      <pivotArea dataOnly="0" labelOnly="1" fieldPosition="0">
        <references count="1">
          <reference field="0" count="0"/>
        </references>
      </pivotArea>
    </format>
    <format dxfId="27954">
      <pivotArea dataOnly="0" labelOnly="1" grandRow="1" outline="0" fieldPosition="0"/>
    </format>
    <format dxfId="27953">
      <pivotArea type="all" dataOnly="0" outline="0" fieldPosition="0"/>
    </format>
    <format dxfId="27952">
      <pivotArea outline="0" collapsedLevelsAreSubtotals="1" fieldPosition="0"/>
    </format>
    <format dxfId="27951">
      <pivotArea dataOnly="0" labelOnly="1" fieldPosition="0">
        <references count="1">
          <reference field="0" count="0"/>
        </references>
      </pivotArea>
    </format>
    <format dxfId="27950">
      <pivotArea dataOnly="0" labelOnly="1" grandRow="1" outline="0" fieldPosition="0"/>
    </format>
    <format dxfId="27949">
      <pivotArea type="all" dataOnly="0" outline="0" fieldPosition="0"/>
    </format>
    <format dxfId="27948">
      <pivotArea outline="0" collapsedLevelsAreSubtotals="1" fieldPosition="0"/>
    </format>
    <format dxfId="27947">
      <pivotArea dataOnly="0" labelOnly="1" fieldPosition="0">
        <references count="1">
          <reference field="0" count="0"/>
        </references>
      </pivotArea>
    </format>
    <format dxfId="27946">
      <pivotArea dataOnly="0" labelOnly="1" grandRow="1" outline="0" fieldPosition="0"/>
    </format>
    <format dxfId="27945">
      <pivotArea type="all" dataOnly="0" outline="0" fieldPosition="0"/>
    </format>
    <format dxfId="27944">
      <pivotArea outline="0" collapsedLevelsAreSubtotals="1" fieldPosition="0"/>
    </format>
    <format dxfId="27943">
      <pivotArea dataOnly="0" labelOnly="1" fieldPosition="0">
        <references count="1">
          <reference field="0" count="0"/>
        </references>
      </pivotArea>
    </format>
    <format dxfId="27942">
      <pivotArea dataOnly="0" labelOnly="1" grandRow="1" outline="0" fieldPosition="0"/>
    </format>
    <format dxfId="27941">
      <pivotArea type="all" dataOnly="0" outline="0" fieldPosition="0"/>
    </format>
    <format dxfId="27940">
      <pivotArea outline="0" collapsedLevelsAreSubtotals="1" fieldPosition="0"/>
    </format>
    <format dxfId="27939">
      <pivotArea dataOnly="0" labelOnly="1" fieldPosition="0">
        <references count="1">
          <reference field="0" count="0"/>
        </references>
      </pivotArea>
    </format>
    <format dxfId="27938">
      <pivotArea type="all" dataOnly="0" outline="0" fieldPosition="0"/>
    </format>
    <format dxfId="27937">
      <pivotArea outline="0" collapsedLevelsAreSubtotals="1" fieldPosition="0"/>
    </format>
    <format dxfId="27936">
      <pivotArea dataOnly="0" labelOnly="1" fieldPosition="0">
        <references count="1">
          <reference field="0" count="0"/>
        </references>
      </pivotArea>
    </format>
    <format dxfId="27935">
      <pivotArea type="all" dataOnly="0" outline="0" fieldPosition="0"/>
    </format>
    <format dxfId="27934">
      <pivotArea outline="0" collapsedLevelsAreSubtotals="1" fieldPosition="0"/>
    </format>
    <format dxfId="27933">
      <pivotArea dataOnly="0" labelOnly="1" fieldPosition="0">
        <references count="1">
          <reference field="0" count="0"/>
        </references>
      </pivotArea>
    </format>
    <format dxfId="27932">
      <pivotArea dataOnly="0" labelOnly="1" grandRow="1" outline="0" fieldPosition="0"/>
    </format>
    <format dxfId="27931">
      <pivotArea type="all" dataOnly="0" outline="0" fieldPosition="0"/>
    </format>
    <format dxfId="27930">
      <pivotArea outline="0" collapsedLevelsAreSubtotals="1" fieldPosition="0"/>
    </format>
    <format dxfId="27929">
      <pivotArea dataOnly="0" labelOnly="1" fieldPosition="0">
        <references count="1">
          <reference field="0" count="0"/>
        </references>
      </pivotArea>
    </format>
    <format dxfId="27928">
      <pivotArea dataOnly="0" labelOnly="1" grandRow="1" outline="0" fieldPosition="0"/>
    </format>
    <format dxfId="27927">
      <pivotArea type="all" dataOnly="0" outline="0" fieldPosition="0"/>
    </format>
    <format dxfId="27926">
      <pivotArea outline="0" collapsedLevelsAreSubtotals="1" fieldPosition="0"/>
    </format>
    <format dxfId="27925">
      <pivotArea dataOnly="0" labelOnly="1" fieldPosition="0">
        <references count="1">
          <reference field="0" count="0"/>
        </references>
      </pivotArea>
    </format>
    <format dxfId="27924">
      <pivotArea dataOnly="0" labelOnly="1" grandRow="1" outline="0" fieldPosition="0"/>
    </format>
    <format dxfId="27923">
      <pivotArea type="all" dataOnly="0" outline="0" fieldPosition="0"/>
    </format>
    <format dxfId="27922">
      <pivotArea outline="0" collapsedLevelsAreSubtotals="1" fieldPosition="0"/>
    </format>
    <format dxfId="27921">
      <pivotArea dataOnly="0" labelOnly="1" fieldPosition="0">
        <references count="1">
          <reference field="0" count="0"/>
        </references>
      </pivotArea>
    </format>
    <format dxfId="27920">
      <pivotArea dataOnly="0" labelOnly="1" grandRow="1" outline="0" fieldPosition="0"/>
    </format>
    <format dxfId="27919">
      <pivotArea type="all" dataOnly="0" outline="0" fieldPosition="0"/>
    </format>
    <format dxfId="27918">
      <pivotArea outline="0" collapsedLevelsAreSubtotals="1" fieldPosition="0"/>
    </format>
    <format dxfId="27917">
      <pivotArea dataOnly="0" labelOnly="1" fieldPosition="0">
        <references count="1">
          <reference field="0" count="0"/>
        </references>
      </pivotArea>
    </format>
    <format dxfId="27916">
      <pivotArea type="all" dataOnly="0" outline="0" fieldPosition="0"/>
    </format>
    <format dxfId="27915">
      <pivotArea outline="0" collapsedLevelsAreSubtotals="1" fieldPosition="0"/>
    </format>
    <format dxfId="27914">
      <pivotArea dataOnly="0" labelOnly="1" fieldPosition="0">
        <references count="1">
          <reference field="0" count="0"/>
        </references>
      </pivotArea>
    </format>
    <format dxfId="27913">
      <pivotArea type="all" dataOnly="0" outline="0" fieldPosition="0"/>
    </format>
    <format dxfId="27912">
      <pivotArea outline="0" collapsedLevelsAreSubtotals="1" fieldPosition="0"/>
    </format>
    <format dxfId="27911">
      <pivotArea dataOnly="0" labelOnly="1" fieldPosition="0">
        <references count="1">
          <reference field="0" count="0"/>
        </references>
      </pivotArea>
    </format>
    <format dxfId="27910">
      <pivotArea dataOnly="0" labelOnly="1" grandRow="1" outline="0" fieldPosition="0"/>
    </format>
    <format dxfId="27909">
      <pivotArea type="all" dataOnly="0" outline="0" fieldPosition="0"/>
    </format>
    <format dxfId="27908">
      <pivotArea outline="0" collapsedLevelsAreSubtotals="1" fieldPosition="0"/>
    </format>
    <format dxfId="27907">
      <pivotArea dataOnly="0" labelOnly="1" fieldPosition="0">
        <references count="1">
          <reference field="0" count="0"/>
        </references>
      </pivotArea>
    </format>
    <format dxfId="27906">
      <pivotArea dataOnly="0" labelOnly="1" grandRow="1" outline="0" fieldPosition="0"/>
    </format>
    <format dxfId="27905">
      <pivotArea type="all" dataOnly="0" outline="0" fieldPosition="0"/>
    </format>
    <format dxfId="27904">
      <pivotArea outline="0" collapsedLevelsAreSubtotals="1" fieldPosition="0"/>
    </format>
    <format dxfId="27903">
      <pivotArea dataOnly="0" labelOnly="1" fieldPosition="0">
        <references count="1">
          <reference field="0" count="0"/>
        </references>
      </pivotArea>
    </format>
    <format dxfId="27902">
      <pivotArea dataOnly="0" labelOnly="1" grandRow="1" outline="0" fieldPosition="0"/>
    </format>
    <format dxfId="27901">
      <pivotArea type="all" dataOnly="0" outline="0" fieldPosition="0"/>
    </format>
    <format dxfId="27900">
      <pivotArea outline="0" collapsedLevelsAreSubtotals="1" fieldPosition="0"/>
    </format>
    <format dxfId="27899">
      <pivotArea dataOnly="0" labelOnly="1" fieldPosition="0">
        <references count="1">
          <reference field="0" count="0"/>
        </references>
      </pivotArea>
    </format>
    <format dxfId="27898">
      <pivotArea dataOnly="0" labelOnly="1" grandRow="1" outline="0" fieldPosition="0"/>
    </format>
    <format dxfId="27897">
      <pivotArea type="all" dataOnly="0" outline="0" fieldPosition="0"/>
    </format>
    <format dxfId="27896">
      <pivotArea outline="0" collapsedLevelsAreSubtotals="1" fieldPosition="0"/>
    </format>
    <format dxfId="27895">
      <pivotArea dataOnly="0" labelOnly="1" fieldPosition="0">
        <references count="1">
          <reference field="0" count="0"/>
        </references>
      </pivotArea>
    </format>
    <format dxfId="27894">
      <pivotArea type="all" dataOnly="0" outline="0" fieldPosition="0"/>
    </format>
    <format dxfId="27893">
      <pivotArea outline="0" collapsedLevelsAreSubtotals="1" fieldPosition="0"/>
    </format>
    <format dxfId="27892">
      <pivotArea dataOnly="0" labelOnly="1" fieldPosition="0">
        <references count="1">
          <reference field="0" count="0"/>
        </references>
      </pivotArea>
    </format>
    <format dxfId="27891">
      <pivotArea type="all" dataOnly="0" outline="0" fieldPosition="0"/>
    </format>
    <format dxfId="27890">
      <pivotArea field="0" type="button" dataOnly="0" labelOnly="1" outline="0" axis="axisRow" fieldPosition="0"/>
    </format>
    <format dxfId="27889">
      <pivotArea dataOnly="0" labelOnly="1" fieldPosition="0">
        <references count="1">
          <reference field="0" count="0"/>
        </references>
      </pivotArea>
    </format>
    <format dxfId="27888">
      <pivotArea dataOnly="0" labelOnly="1" grandRow="1" outline="0" fieldPosition="0"/>
    </format>
    <format dxfId="27887">
      <pivotArea type="all" dataOnly="0" outline="0" fieldPosition="0"/>
    </format>
    <format dxfId="27886">
      <pivotArea field="0" type="button" dataOnly="0" labelOnly="1" outline="0" axis="axisRow" fieldPosition="0"/>
    </format>
    <format dxfId="27885">
      <pivotArea dataOnly="0" labelOnly="1" fieldPosition="0">
        <references count="1">
          <reference field="0" count="0"/>
        </references>
      </pivotArea>
    </format>
    <format dxfId="27884">
      <pivotArea dataOnly="0" labelOnly="1" grandRow="1" outline="0" fieldPosition="0"/>
    </format>
    <format dxfId="27883">
      <pivotArea type="all" dataOnly="0" outline="0" fieldPosition="0"/>
    </format>
    <format dxfId="27882">
      <pivotArea field="0" type="button" dataOnly="0" labelOnly="1" outline="0" axis="axisRow" fieldPosition="0"/>
    </format>
    <format dxfId="27881">
      <pivotArea dataOnly="0" labelOnly="1" fieldPosition="0">
        <references count="1">
          <reference field="0" count="0"/>
        </references>
      </pivotArea>
    </format>
    <format dxfId="27880">
      <pivotArea dataOnly="0" labelOnly="1" grandRow="1" outline="0" fieldPosition="0"/>
    </format>
    <format dxfId="27879">
      <pivotArea type="all" dataOnly="0" outline="0" fieldPosition="0"/>
    </format>
    <format dxfId="27878">
      <pivotArea field="0" type="button" dataOnly="0" labelOnly="1" outline="0" axis="axisRow" fieldPosition="0"/>
    </format>
    <format dxfId="27877">
      <pivotArea dataOnly="0" labelOnly="1" fieldPosition="0">
        <references count="1">
          <reference field="0" count="0"/>
        </references>
      </pivotArea>
    </format>
    <format dxfId="27876">
      <pivotArea dataOnly="0" labelOnly="1" grandRow="1" outline="0" fieldPosition="0"/>
    </format>
    <format dxfId="27875">
      <pivotArea type="all" dataOnly="0" outline="0" fieldPosition="0"/>
    </format>
    <format dxfId="27874">
      <pivotArea field="0" type="button" dataOnly="0" labelOnly="1" outline="0" axis="axisRow" fieldPosition="0"/>
    </format>
    <format dxfId="27873">
      <pivotArea dataOnly="0" labelOnly="1" fieldPosition="0">
        <references count="1">
          <reference field="0" count="0"/>
        </references>
      </pivotArea>
    </format>
    <format dxfId="27872">
      <pivotArea type="all" dataOnly="0" outline="0" fieldPosition="0"/>
    </format>
    <format dxfId="27871">
      <pivotArea field="0" type="button" dataOnly="0" labelOnly="1" outline="0" axis="axisRow" fieldPosition="0"/>
    </format>
    <format dxfId="27870">
      <pivotArea dataOnly="0" labelOnly="1" fieldPosition="0">
        <references count="1">
          <reference field="0" count="0"/>
        </references>
      </pivotArea>
    </format>
    <format dxfId="27869">
      <pivotArea dataOnly="0" labelOnly="1" fieldPosition="0">
        <references count="1">
          <reference field="0" count="0"/>
        </references>
      </pivotArea>
    </format>
    <format dxfId="27868">
      <pivotArea dataOnly="0" labelOnly="1" grandRow="1" outline="0" fieldPosition="0"/>
    </format>
    <format dxfId="27867">
      <pivotArea dataOnly="0" labelOnly="1" fieldPosition="0">
        <references count="1">
          <reference field="0" count="0"/>
        </references>
      </pivotArea>
    </format>
    <format dxfId="27866">
      <pivotArea dataOnly="0" labelOnly="1" grandRow="1" outline="0" fieldPosition="0"/>
    </format>
    <format dxfId="27865">
      <pivotArea type="all" dataOnly="0" outline="0" fieldPosition="0"/>
    </format>
    <format dxfId="27864">
      <pivotArea outline="0" collapsedLevelsAreSubtotals="1" fieldPosition="0"/>
    </format>
    <format dxfId="27863">
      <pivotArea field="0" type="button" dataOnly="0" labelOnly="1" outline="0" axis="axisRow" fieldPosition="0"/>
    </format>
    <format dxfId="27862">
      <pivotArea dataOnly="0" labelOnly="1" outline="0" axis="axisValues" fieldPosition="0"/>
    </format>
    <format dxfId="27861">
      <pivotArea dataOnly="0" labelOnly="1" fieldPosition="0">
        <references count="1">
          <reference field="0" count="0"/>
        </references>
      </pivotArea>
    </format>
    <format dxfId="27860">
      <pivotArea dataOnly="0" labelOnly="1" grandRow="1" outline="0" fieldPosition="0"/>
    </format>
    <format dxfId="27859">
      <pivotArea type="all" dataOnly="0" outline="0" fieldPosition="0"/>
    </format>
    <format dxfId="27858">
      <pivotArea outline="0" collapsedLevelsAreSubtotals="1" fieldPosition="0"/>
    </format>
    <format dxfId="27857">
      <pivotArea field="0" type="button" dataOnly="0" labelOnly="1" outline="0" axis="axisRow" fieldPosition="0"/>
    </format>
    <format dxfId="27856">
      <pivotArea dataOnly="0" labelOnly="1" outline="0" axis="axisValues" fieldPosition="0"/>
    </format>
    <format dxfId="27855">
      <pivotArea dataOnly="0" labelOnly="1" fieldPosition="0">
        <references count="1">
          <reference field="0" count="0"/>
        </references>
      </pivotArea>
    </format>
    <format dxfId="27854">
      <pivotArea dataOnly="0" labelOnly="1" grandRow="1" outline="0" fieldPosition="0"/>
    </format>
    <format dxfId="27853">
      <pivotArea type="all" dataOnly="0" outline="0" fieldPosition="0"/>
    </format>
    <format dxfId="27852">
      <pivotArea outline="0" collapsedLevelsAreSubtotals="1" fieldPosition="0"/>
    </format>
    <format dxfId="27851">
      <pivotArea field="0" type="button" dataOnly="0" labelOnly="1" outline="0" axis="axisRow" fieldPosition="0"/>
    </format>
    <format dxfId="27850">
      <pivotArea dataOnly="0" labelOnly="1" outline="0" axis="axisValues" fieldPosition="0"/>
    </format>
    <format dxfId="27849">
      <pivotArea dataOnly="0" labelOnly="1" fieldPosition="0">
        <references count="1">
          <reference field="0" count="0"/>
        </references>
      </pivotArea>
    </format>
    <format dxfId="27848">
      <pivotArea dataOnly="0" labelOnly="1" grandRow="1" outline="0" fieldPosition="0"/>
    </format>
    <format dxfId="27847">
      <pivotArea type="all" dataOnly="0" outline="0" fieldPosition="0"/>
    </format>
    <format dxfId="27846">
      <pivotArea outline="0" collapsedLevelsAreSubtotals="1" fieldPosition="0"/>
    </format>
    <format dxfId="27845">
      <pivotArea field="0" type="button" dataOnly="0" labelOnly="1" outline="0" axis="axisRow" fieldPosition="0"/>
    </format>
    <format dxfId="27844">
      <pivotArea dataOnly="0" labelOnly="1" outline="0" axis="axisValues" fieldPosition="0"/>
    </format>
    <format dxfId="27843">
      <pivotArea dataOnly="0" labelOnly="1" fieldPosition="0">
        <references count="1">
          <reference field="0" count="0"/>
        </references>
      </pivotArea>
    </format>
    <format dxfId="27842">
      <pivotArea dataOnly="0" labelOnly="1" grandRow="1" outline="0" fieldPosition="0"/>
    </format>
    <format dxfId="27841">
      <pivotArea type="all" dataOnly="0" outline="0" fieldPosition="0"/>
    </format>
    <format dxfId="27840">
      <pivotArea outline="0" collapsedLevelsAreSubtotals="1" fieldPosition="0"/>
    </format>
    <format dxfId="27839">
      <pivotArea field="0" type="button" dataOnly="0" labelOnly="1" outline="0" axis="axisRow" fieldPosition="0"/>
    </format>
    <format dxfId="27838">
      <pivotArea dataOnly="0" labelOnly="1" outline="0" axis="axisValues" fieldPosition="0"/>
    </format>
    <format dxfId="27837">
      <pivotArea dataOnly="0" labelOnly="1" fieldPosition="0">
        <references count="1">
          <reference field="0" count="0"/>
        </references>
      </pivotArea>
    </format>
    <format dxfId="27836">
      <pivotArea type="all" dataOnly="0" outline="0" fieldPosition="0"/>
    </format>
    <format dxfId="27835">
      <pivotArea outline="0" collapsedLevelsAreSubtotals="1" fieldPosition="0"/>
    </format>
    <format dxfId="27834">
      <pivotArea field="0" type="button" dataOnly="0" labelOnly="1" outline="0" axis="axisRow" fieldPosition="0"/>
    </format>
    <format dxfId="27833">
      <pivotArea dataOnly="0" labelOnly="1" outline="0" axis="axisValues" fieldPosition="0"/>
    </format>
    <format dxfId="27832">
      <pivotArea dataOnly="0" labelOnly="1" fieldPosition="0">
        <references count="1">
          <reference field="0" count="0"/>
        </references>
      </pivotArea>
    </format>
    <format dxfId="27831">
      <pivotArea outline="0" collapsedLevelsAreSubtotals="1" fieldPosition="0"/>
    </format>
    <format dxfId="27830">
      <pivotArea outline="0" collapsedLevelsAreSubtotals="1" fieldPosition="0"/>
    </format>
    <format dxfId="27829">
      <pivotArea outline="0" fieldPosition="0">
        <references count="1">
          <reference field="4294967294" count="1">
            <x v="0"/>
          </reference>
        </references>
      </pivotArea>
    </format>
    <format dxfId="27828">
      <pivotArea type="all" dataOnly="0" outline="0" fieldPosition="0"/>
    </format>
    <format dxfId="27827">
      <pivotArea outline="0" collapsedLevelsAreSubtotals="1" fieldPosition="0"/>
    </format>
    <format dxfId="27826">
      <pivotArea field="0" type="button" dataOnly="0" labelOnly="1" outline="0" axis="axisRow" fieldPosition="0"/>
    </format>
    <format dxfId="27825">
      <pivotArea dataOnly="0" labelOnly="1" outline="0" axis="axisValues" fieldPosition="0"/>
    </format>
    <format dxfId="27824">
      <pivotArea dataOnly="0" labelOnly="1" fieldPosition="0">
        <references count="1">
          <reference field="0" count="0"/>
        </references>
      </pivotArea>
    </format>
    <format dxfId="27823">
      <pivotArea dataOnly="0" labelOnly="1" grandRow="1" outline="0" fieldPosition="0"/>
    </format>
    <format dxfId="27822">
      <pivotArea type="all" dataOnly="0" outline="0" fieldPosition="0"/>
    </format>
    <format dxfId="27821">
      <pivotArea outline="0" collapsedLevelsAreSubtotals="1" fieldPosition="0"/>
    </format>
    <format dxfId="27820">
      <pivotArea field="0" type="button" dataOnly="0" labelOnly="1" outline="0" axis="axisRow" fieldPosition="0"/>
    </format>
    <format dxfId="27819">
      <pivotArea dataOnly="0" labelOnly="1" outline="0" axis="axisValues" fieldPosition="0"/>
    </format>
    <format dxfId="27818">
      <pivotArea dataOnly="0" labelOnly="1" fieldPosition="0">
        <references count="1">
          <reference field="0" count="0"/>
        </references>
      </pivotArea>
    </format>
    <format dxfId="27817">
      <pivotArea dataOnly="0" labelOnly="1" grandRow="1" outline="0" fieldPosition="0"/>
    </format>
    <format dxfId="27816">
      <pivotArea type="all" dataOnly="0" outline="0" fieldPosition="0"/>
    </format>
    <format dxfId="27815">
      <pivotArea outline="0" collapsedLevelsAreSubtotals="1" fieldPosition="0"/>
    </format>
    <format dxfId="27814">
      <pivotArea field="0" type="button" dataOnly="0" labelOnly="1" outline="0" axis="axisRow" fieldPosition="0"/>
    </format>
    <format dxfId="27813">
      <pivotArea dataOnly="0" labelOnly="1" outline="0" axis="axisValues" fieldPosition="0"/>
    </format>
    <format dxfId="27812">
      <pivotArea dataOnly="0" labelOnly="1" fieldPosition="0">
        <references count="1">
          <reference field="0" count="0"/>
        </references>
      </pivotArea>
    </format>
    <format dxfId="27811">
      <pivotArea dataOnly="0" labelOnly="1" grandRow="1" outline="0" fieldPosition="0"/>
    </format>
    <format dxfId="27810">
      <pivotArea type="all" dataOnly="0" outline="0" fieldPosition="0"/>
    </format>
    <format dxfId="27809">
      <pivotArea outline="0" collapsedLevelsAreSubtotals="1" fieldPosition="0"/>
    </format>
    <format dxfId="27808">
      <pivotArea field="0" type="button" dataOnly="0" labelOnly="1" outline="0" axis="axisRow" fieldPosition="0"/>
    </format>
    <format dxfId="27807">
      <pivotArea dataOnly="0" labelOnly="1" outline="0" axis="axisValues" fieldPosition="0"/>
    </format>
    <format dxfId="27806">
      <pivotArea dataOnly="0" labelOnly="1" fieldPosition="0">
        <references count="1">
          <reference field="0" count="0"/>
        </references>
      </pivotArea>
    </format>
    <format dxfId="27805">
      <pivotArea dataOnly="0" labelOnly="1" grandRow="1" outline="0" fieldPosition="0"/>
    </format>
    <format dxfId="27804">
      <pivotArea type="all" dataOnly="0" outline="0" fieldPosition="0"/>
    </format>
    <format dxfId="27803">
      <pivotArea outline="0" collapsedLevelsAreSubtotals="1" fieldPosition="0"/>
    </format>
    <format dxfId="27802">
      <pivotArea field="0" type="button" dataOnly="0" labelOnly="1" outline="0" axis="axisRow" fieldPosition="0"/>
    </format>
    <format dxfId="27801">
      <pivotArea dataOnly="0" labelOnly="1" outline="0" axis="axisValues" fieldPosition="0"/>
    </format>
    <format dxfId="27800">
      <pivotArea dataOnly="0" labelOnly="1" fieldPosition="0">
        <references count="1">
          <reference field="0" count="0"/>
        </references>
      </pivotArea>
    </format>
    <format dxfId="27799">
      <pivotArea type="all" dataOnly="0" outline="0" fieldPosition="0"/>
    </format>
    <format dxfId="27798">
      <pivotArea outline="0" collapsedLevelsAreSubtotals="1" fieldPosition="0"/>
    </format>
    <format dxfId="27797">
      <pivotArea field="0" type="button" dataOnly="0" labelOnly="1" outline="0" axis="axisRow" fieldPosition="0"/>
    </format>
    <format dxfId="27796">
      <pivotArea dataOnly="0" labelOnly="1" outline="0" axis="axisValues" fieldPosition="0"/>
    </format>
    <format dxfId="27795">
      <pivotArea dataOnly="0" labelOnly="1" fieldPosition="0">
        <references count="1">
          <reference field="0" count="0"/>
        </references>
      </pivotArea>
    </format>
    <format dxfId="27794">
      <pivotArea outline="0" collapsedLevelsAreSubtotals="1" fieldPosition="0"/>
    </format>
    <format dxfId="27793">
      <pivotArea outline="0" collapsedLevelsAreSubtotals="1" fieldPosition="0"/>
    </format>
    <format dxfId="27792">
      <pivotArea type="all" dataOnly="0" outline="0" fieldPosition="0"/>
    </format>
    <format dxfId="27791">
      <pivotArea outline="0" collapsedLevelsAreSubtotals="1" fieldPosition="0"/>
    </format>
    <format dxfId="27790">
      <pivotArea dataOnly="0" labelOnly="1" fieldPosition="0">
        <references count="1">
          <reference field="0" count="0"/>
        </references>
      </pivotArea>
    </format>
    <format dxfId="27789">
      <pivotArea dataOnly="0" labelOnly="1" grandRow="1" outline="0" fieldPosition="0"/>
    </format>
    <format dxfId="27788">
      <pivotArea dataOnly="0" labelOnly="1" fieldPosition="0">
        <references count="1">
          <reference field="2" count="0"/>
        </references>
      </pivotArea>
    </format>
    <format dxfId="27787">
      <pivotArea type="all" dataOnly="0" outline="0" fieldPosition="0"/>
    </format>
    <format dxfId="27786">
      <pivotArea outline="0" collapsedLevelsAreSubtotals="1" fieldPosition="0"/>
    </format>
    <format dxfId="27785">
      <pivotArea dataOnly="0" labelOnly="1" fieldPosition="0">
        <references count="1">
          <reference field="0" count="0"/>
        </references>
      </pivotArea>
    </format>
    <format dxfId="27784">
      <pivotArea dataOnly="0" labelOnly="1" grandRow="1" outline="0" fieldPosition="0"/>
    </format>
    <format dxfId="27783">
      <pivotArea dataOnly="0" labelOnly="1" fieldPosition="0">
        <references count="1">
          <reference field="2" count="0"/>
        </references>
      </pivotArea>
    </format>
    <format dxfId="27782">
      <pivotArea type="all" dataOnly="0" outline="0" fieldPosition="0"/>
    </format>
    <format dxfId="27781">
      <pivotArea outline="0" collapsedLevelsAreSubtotals="1" fieldPosition="0"/>
    </format>
    <format dxfId="27780">
      <pivotArea dataOnly="0" labelOnly="1" fieldPosition="0">
        <references count="1">
          <reference field="0" count="0"/>
        </references>
      </pivotArea>
    </format>
    <format dxfId="27779">
      <pivotArea dataOnly="0" labelOnly="1" grandRow="1" outline="0" fieldPosition="0"/>
    </format>
    <format dxfId="27778">
      <pivotArea dataOnly="0" labelOnly="1" fieldPosition="0">
        <references count="1">
          <reference field="2" count="0"/>
        </references>
      </pivotArea>
    </format>
    <format dxfId="27777">
      <pivotArea type="all" dataOnly="0" outline="0" fieldPosition="0"/>
    </format>
    <format dxfId="27776">
      <pivotArea outline="0" collapsedLevelsAreSubtotals="1" fieldPosition="0"/>
    </format>
    <format dxfId="27775">
      <pivotArea dataOnly="0" labelOnly="1" fieldPosition="0">
        <references count="1">
          <reference field="0" count="0"/>
        </references>
      </pivotArea>
    </format>
    <format dxfId="27774">
      <pivotArea dataOnly="0" labelOnly="1" grandRow="1" outline="0" fieldPosition="0"/>
    </format>
    <format dxfId="27773">
      <pivotArea dataOnly="0" labelOnly="1" fieldPosition="0">
        <references count="1">
          <reference field="2" count="0"/>
        </references>
      </pivotArea>
    </format>
    <format dxfId="27772">
      <pivotArea type="all" dataOnly="0" outline="0" fieldPosition="0"/>
    </format>
    <format dxfId="27771">
      <pivotArea outline="0" collapsedLevelsAreSubtotals="1" fieldPosition="0"/>
    </format>
    <format dxfId="27770">
      <pivotArea dataOnly="0" labelOnly="1" fieldPosition="0">
        <references count="1">
          <reference field="0" count="0"/>
        </references>
      </pivotArea>
    </format>
    <format dxfId="27769">
      <pivotArea dataOnly="0" labelOnly="1" fieldPosition="0">
        <references count="1">
          <reference field="2" count="0"/>
        </references>
      </pivotArea>
    </format>
    <format dxfId="27768">
      <pivotArea type="all" dataOnly="0" outline="0" fieldPosition="0"/>
    </format>
    <format dxfId="27767">
      <pivotArea outline="0" collapsedLevelsAreSubtotals="1" fieldPosition="0"/>
    </format>
    <format dxfId="27766">
      <pivotArea dataOnly="0" labelOnly="1" fieldPosition="0">
        <references count="1">
          <reference field="0" count="0"/>
        </references>
      </pivotArea>
    </format>
    <format dxfId="27765">
      <pivotArea dataOnly="0" labelOnly="1" fieldPosition="0">
        <references count="1">
          <reference field="2" count="0"/>
        </references>
      </pivotArea>
    </format>
    <format dxfId="27764">
      <pivotArea outline="0" collapsedLevelsAreSubtotals="1" fieldPosition="0">
        <references count="1">
          <reference field="2" count="1" selected="0">
            <x v="59"/>
          </reference>
        </references>
      </pivotArea>
    </format>
    <format dxfId="27763">
      <pivotArea outline="0" collapsedLevelsAreSubtotals="1" fieldPosition="0">
        <references count="1">
          <reference field="2" count="1" selected="0">
            <x v="59"/>
          </reference>
        </references>
      </pivotArea>
    </format>
    <format dxfId="27762">
      <pivotArea outline="0" collapsedLevelsAreSubtotals="1" fieldPosition="0">
        <references count="1">
          <reference field="2" count="1" selected="0">
            <x v="59"/>
          </reference>
        </references>
      </pivotArea>
    </format>
    <format dxfId="27761">
      <pivotArea type="all" dataOnly="0" outline="0" fieldPosition="0"/>
    </format>
    <format dxfId="27760">
      <pivotArea outline="0" collapsedLevelsAreSubtotals="1" fieldPosition="0"/>
    </format>
    <format dxfId="27759">
      <pivotArea dataOnly="0" labelOnly="1" fieldPosition="0">
        <references count="1">
          <reference field="0" count="0"/>
        </references>
      </pivotArea>
    </format>
    <format dxfId="27758">
      <pivotArea dataOnly="0" labelOnly="1" grandRow="1" outline="0" fieldPosition="0"/>
    </format>
    <format dxfId="27757">
      <pivotArea dataOnly="0" labelOnly="1" fieldPosition="0">
        <references count="1">
          <reference field="2" count="0"/>
        </references>
      </pivotArea>
    </format>
    <format dxfId="2775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75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754">
      <pivotArea type="all" dataOnly="0" outline="0" fieldPosition="0"/>
    </format>
    <format dxfId="27753">
      <pivotArea outline="0" collapsedLevelsAreSubtotals="1" fieldPosition="0"/>
    </format>
    <format dxfId="27752">
      <pivotArea dataOnly="0" labelOnly="1" fieldPosition="0">
        <references count="1">
          <reference field="0" count="0"/>
        </references>
      </pivotArea>
    </format>
    <format dxfId="27751">
      <pivotArea dataOnly="0" labelOnly="1" grandRow="1" outline="0" fieldPosition="0"/>
    </format>
    <format dxfId="27750">
      <pivotArea dataOnly="0" labelOnly="1" fieldPosition="0">
        <references count="1">
          <reference field="2" count="0"/>
        </references>
      </pivotArea>
    </format>
    <format dxfId="2774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74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747">
      <pivotArea type="all" dataOnly="0" outline="0" fieldPosition="0"/>
    </format>
    <format dxfId="27746">
      <pivotArea outline="0" collapsedLevelsAreSubtotals="1" fieldPosition="0"/>
    </format>
    <format dxfId="27745">
      <pivotArea dataOnly="0" labelOnly="1" fieldPosition="0">
        <references count="1">
          <reference field="0" count="0"/>
        </references>
      </pivotArea>
    </format>
    <format dxfId="27744">
      <pivotArea dataOnly="0" labelOnly="1" grandRow="1" outline="0" fieldPosition="0"/>
    </format>
    <format dxfId="27743">
      <pivotArea dataOnly="0" labelOnly="1" fieldPosition="0">
        <references count="1">
          <reference field="2" count="0"/>
        </references>
      </pivotArea>
    </format>
    <format dxfId="2774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74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740">
      <pivotArea type="all" dataOnly="0" outline="0" fieldPosition="0"/>
    </format>
    <format dxfId="27739">
      <pivotArea outline="0" collapsedLevelsAreSubtotals="1" fieldPosition="0"/>
    </format>
    <format dxfId="27738">
      <pivotArea dataOnly="0" labelOnly="1" fieldPosition="0">
        <references count="1">
          <reference field="0" count="0"/>
        </references>
      </pivotArea>
    </format>
    <format dxfId="27737">
      <pivotArea dataOnly="0" labelOnly="1" grandRow="1" outline="0" fieldPosition="0"/>
    </format>
    <format dxfId="27736">
      <pivotArea dataOnly="0" labelOnly="1" fieldPosition="0">
        <references count="1">
          <reference field="2" count="0"/>
        </references>
      </pivotArea>
    </format>
    <format dxfId="2773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73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733">
      <pivotArea type="all" dataOnly="0" outline="0" fieldPosition="0"/>
    </format>
    <format dxfId="27732">
      <pivotArea outline="0" collapsedLevelsAreSubtotals="1" fieldPosition="0"/>
    </format>
    <format dxfId="27731">
      <pivotArea dataOnly="0" labelOnly="1" fieldPosition="0">
        <references count="1">
          <reference field="0" count="0"/>
        </references>
      </pivotArea>
    </format>
    <format dxfId="27730">
      <pivotArea dataOnly="0" labelOnly="1" fieldPosition="0">
        <references count="1">
          <reference field="2" count="0"/>
        </references>
      </pivotArea>
    </format>
    <format dxfId="2772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72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727">
      <pivotArea type="all" dataOnly="0" outline="0" fieldPosition="0"/>
    </format>
    <format dxfId="27726">
      <pivotArea outline="0" collapsedLevelsAreSubtotals="1" fieldPosition="0"/>
    </format>
    <format dxfId="27725">
      <pivotArea dataOnly="0" labelOnly="1" fieldPosition="0">
        <references count="1">
          <reference field="0" count="0"/>
        </references>
      </pivotArea>
    </format>
    <format dxfId="27724">
      <pivotArea dataOnly="0" labelOnly="1" fieldPosition="0">
        <references count="1">
          <reference field="2" count="0"/>
        </references>
      </pivotArea>
    </format>
    <format dxfId="2772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72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72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9"/>
          </reference>
        </references>
      </pivotArea>
    </format>
    <format dxfId="2772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9"/>
          </reference>
        </references>
      </pivotArea>
    </format>
    <format dxfId="2771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771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771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format>
    <format dxfId="2771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format>
    <format dxfId="27715">
      <pivotArea type="all" dataOnly="0" outline="0" fieldPosition="0"/>
    </format>
    <format dxfId="27714">
      <pivotArea outline="0" collapsedLevelsAreSubtotals="1" fieldPosition="0"/>
    </format>
    <format dxfId="27713">
      <pivotArea dataOnly="0" labelOnly="1" fieldPosition="0">
        <references count="1">
          <reference field="0" count="0"/>
        </references>
      </pivotArea>
    </format>
    <format dxfId="27712">
      <pivotArea dataOnly="0" labelOnly="1" grandRow="1" outline="0" fieldPosition="0"/>
    </format>
    <format dxfId="27711">
      <pivotArea dataOnly="0" labelOnly="1" fieldPosition="0">
        <references count="1">
          <reference field="2" count="0"/>
        </references>
      </pivotArea>
    </format>
    <format dxfId="2771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70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708">
      <pivotArea type="all" dataOnly="0" outline="0" fieldPosition="0"/>
    </format>
    <format dxfId="27707">
      <pivotArea outline="0" collapsedLevelsAreSubtotals="1" fieldPosition="0"/>
    </format>
    <format dxfId="27706">
      <pivotArea dataOnly="0" labelOnly="1" fieldPosition="0">
        <references count="1">
          <reference field="0" count="0"/>
        </references>
      </pivotArea>
    </format>
    <format dxfId="27705">
      <pivotArea dataOnly="0" labelOnly="1" grandRow="1" outline="0" fieldPosition="0"/>
    </format>
    <format dxfId="27704">
      <pivotArea dataOnly="0" labelOnly="1" fieldPosition="0">
        <references count="1">
          <reference field="2" count="0"/>
        </references>
      </pivotArea>
    </format>
    <format dxfId="2770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70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701">
      <pivotArea type="all" dataOnly="0" outline="0" fieldPosition="0"/>
    </format>
    <format dxfId="27700">
      <pivotArea outline="0" collapsedLevelsAreSubtotals="1" fieldPosition="0"/>
    </format>
    <format dxfId="27699">
      <pivotArea dataOnly="0" labelOnly="1" fieldPosition="0">
        <references count="1">
          <reference field="0" count="0"/>
        </references>
      </pivotArea>
    </format>
    <format dxfId="27698">
      <pivotArea dataOnly="0" labelOnly="1" grandRow="1" outline="0" fieldPosition="0"/>
    </format>
    <format dxfId="27697">
      <pivotArea dataOnly="0" labelOnly="1" fieldPosition="0">
        <references count="1">
          <reference field="2" count="0"/>
        </references>
      </pivotArea>
    </format>
    <format dxfId="2769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69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694">
      <pivotArea type="all" dataOnly="0" outline="0" fieldPosition="0"/>
    </format>
    <format dxfId="27693">
      <pivotArea outline="0" collapsedLevelsAreSubtotals="1" fieldPosition="0"/>
    </format>
    <format dxfId="27692">
      <pivotArea dataOnly="0" labelOnly="1" fieldPosition="0">
        <references count="1">
          <reference field="0" count="0"/>
        </references>
      </pivotArea>
    </format>
    <format dxfId="27691">
      <pivotArea dataOnly="0" labelOnly="1" grandRow="1" outline="0" fieldPosition="0"/>
    </format>
    <format dxfId="27690">
      <pivotArea dataOnly="0" labelOnly="1" fieldPosition="0">
        <references count="1">
          <reference field="2" count="0"/>
        </references>
      </pivotArea>
    </format>
    <format dxfId="2768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68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687">
      <pivotArea type="all" dataOnly="0" outline="0" fieldPosition="0"/>
    </format>
    <format dxfId="27686">
      <pivotArea outline="0" collapsedLevelsAreSubtotals="1" fieldPosition="0"/>
    </format>
    <format dxfId="27685">
      <pivotArea dataOnly="0" labelOnly="1" fieldPosition="0">
        <references count="1">
          <reference field="0" count="0"/>
        </references>
      </pivotArea>
    </format>
    <format dxfId="27684">
      <pivotArea dataOnly="0" labelOnly="1" fieldPosition="0">
        <references count="1">
          <reference field="2" count="0"/>
        </references>
      </pivotArea>
    </format>
    <format dxfId="2768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68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681">
      <pivotArea type="all" dataOnly="0" outline="0" fieldPosition="0"/>
    </format>
    <format dxfId="27680">
      <pivotArea outline="0" collapsedLevelsAreSubtotals="1" fieldPosition="0"/>
    </format>
    <format dxfId="27679">
      <pivotArea dataOnly="0" labelOnly="1" fieldPosition="0">
        <references count="1">
          <reference field="0" count="0"/>
        </references>
      </pivotArea>
    </format>
    <format dxfId="27678">
      <pivotArea dataOnly="0" labelOnly="1" fieldPosition="0">
        <references count="1">
          <reference field="2" count="0"/>
        </references>
      </pivotArea>
    </format>
    <format dxfId="2767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67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67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9"/>
          </reference>
        </references>
      </pivotArea>
    </format>
    <format dxfId="2767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9"/>
          </reference>
        </references>
      </pivotArea>
    </format>
    <format dxfId="2767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767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767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format>
    <format dxfId="2767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format>
    <format dxfId="27669">
      <pivotArea outline="0" fieldPosition="0">
        <references count="1">
          <reference field="4294967294" count="1">
            <x v="1"/>
          </reference>
        </references>
      </pivotArea>
    </format>
    <format dxfId="27668">
      <pivotArea type="all" dataOnly="0" outline="0" fieldPosition="0"/>
    </format>
    <format dxfId="27667">
      <pivotArea outline="0" collapsedLevelsAreSubtotals="1" fieldPosition="0"/>
    </format>
    <format dxfId="27666">
      <pivotArea dataOnly="0" labelOnly="1" fieldPosition="0">
        <references count="1">
          <reference field="0" count="0"/>
        </references>
      </pivotArea>
    </format>
    <format dxfId="27665">
      <pivotArea dataOnly="0" labelOnly="1" grandRow="1" outline="0" fieldPosition="0"/>
    </format>
    <format dxfId="27664">
      <pivotArea dataOnly="0" labelOnly="1" fieldPosition="0">
        <references count="1">
          <reference field="2" count="0"/>
        </references>
      </pivotArea>
    </format>
    <format dxfId="2766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66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661">
      <pivotArea type="all" dataOnly="0" outline="0" fieldPosition="0"/>
    </format>
    <format dxfId="27660">
      <pivotArea outline="0" collapsedLevelsAreSubtotals="1" fieldPosition="0"/>
    </format>
    <format dxfId="27659">
      <pivotArea dataOnly="0" labelOnly="1" fieldPosition="0">
        <references count="1">
          <reference field="0" count="0"/>
        </references>
      </pivotArea>
    </format>
    <format dxfId="27658">
      <pivotArea dataOnly="0" labelOnly="1" grandRow="1" outline="0" fieldPosition="0"/>
    </format>
    <format dxfId="27657">
      <pivotArea dataOnly="0" labelOnly="1" fieldPosition="0">
        <references count="1">
          <reference field="2" count="0"/>
        </references>
      </pivotArea>
    </format>
    <format dxfId="2765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65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654">
      <pivotArea type="all" dataOnly="0" outline="0" fieldPosition="0"/>
    </format>
    <format dxfId="27653">
      <pivotArea outline="0" collapsedLevelsAreSubtotals="1" fieldPosition="0"/>
    </format>
    <format dxfId="27652">
      <pivotArea dataOnly="0" labelOnly="1" fieldPosition="0">
        <references count="1">
          <reference field="0" count="0"/>
        </references>
      </pivotArea>
    </format>
    <format dxfId="27651">
      <pivotArea dataOnly="0" labelOnly="1" grandRow="1" outline="0" fieldPosition="0"/>
    </format>
    <format dxfId="27650">
      <pivotArea dataOnly="0" labelOnly="1" fieldPosition="0">
        <references count="1">
          <reference field="2" count="0"/>
        </references>
      </pivotArea>
    </format>
    <format dxfId="2764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64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647">
      <pivotArea type="all" dataOnly="0" outline="0" fieldPosition="0"/>
    </format>
    <format dxfId="27646">
      <pivotArea outline="0" collapsedLevelsAreSubtotals="1" fieldPosition="0"/>
    </format>
    <format dxfId="27645">
      <pivotArea dataOnly="0" labelOnly="1" fieldPosition="0">
        <references count="1">
          <reference field="0" count="0"/>
        </references>
      </pivotArea>
    </format>
    <format dxfId="27644">
      <pivotArea dataOnly="0" labelOnly="1" grandRow="1" outline="0" fieldPosition="0"/>
    </format>
    <format dxfId="27643">
      <pivotArea dataOnly="0" labelOnly="1" fieldPosition="0">
        <references count="1">
          <reference field="2" count="0"/>
        </references>
      </pivotArea>
    </format>
    <format dxfId="2764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64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640">
      <pivotArea type="all" dataOnly="0" outline="0" fieldPosition="0"/>
    </format>
    <format dxfId="27639">
      <pivotArea outline="0" collapsedLevelsAreSubtotals="1" fieldPosition="0"/>
    </format>
    <format dxfId="27638">
      <pivotArea dataOnly="0" labelOnly="1" fieldPosition="0">
        <references count="1">
          <reference field="0" count="0"/>
        </references>
      </pivotArea>
    </format>
    <format dxfId="27637">
      <pivotArea dataOnly="0" labelOnly="1" fieldPosition="0">
        <references count="1">
          <reference field="2" count="0"/>
        </references>
      </pivotArea>
    </format>
    <format dxfId="2763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63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634">
      <pivotArea type="all" dataOnly="0" outline="0" fieldPosition="0"/>
    </format>
    <format dxfId="27633">
      <pivotArea outline="0" collapsedLevelsAreSubtotals="1" fieldPosition="0"/>
    </format>
    <format dxfId="27632">
      <pivotArea dataOnly="0" labelOnly="1" fieldPosition="0">
        <references count="1">
          <reference field="0" count="0"/>
        </references>
      </pivotArea>
    </format>
    <format dxfId="27631">
      <pivotArea dataOnly="0" labelOnly="1" fieldPosition="0">
        <references count="1">
          <reference field="2" count="0"/>
        </references>
      </pivotArea>
    </format>
    <format dxfId="2763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62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62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9"/>
          </reference>
        </references>
      </pivotArea>
    </format>
    <format dxfId="2762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9"/>
          </reference>
        </references>
      </pivotArea>
    </format>
    <format dxfId="2762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762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762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format>
    <format dxfId="2762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format>
    <format dxfId="27622">
      <pivotArea type="all" dataOnly="0" outline="0" fieldPosition="0"/>
    </format>
    <format dxfId="27621">
      <pivotArea outline="0" collapsedLevelsAreSubtotals="1" fieldPosition="0"/>
    </format>
    <format dxfId="27620">
      <pivotArea dataOnly="0" labelOnly="1" fieldPosition="0">
        <references count="1">
          <reference field="0" count="0"/>
        </references>
      </pivotArea>
    </format>
    <format dxfId="27619">
      <pivotArea dataOnly="0" labelOnly="1" grandRow="1" outline="0" fieldPosition="0"/>
    </format>
    <format dxfId="27618">
      <pivotArea dataOnly="0" labelOnly="1" fieldPosition="0">
        <references count="1">
          <reference field="2" count="0"/>
        </references>
      </pivotArea>
    </format>
    <format dxfId="2761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61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615">
      <pivotArea type="all" dataOnly="0" outline="0" fieldPosition="0"/>
    </format>
    <format dxfId="27614">
      <pivotArea outline="0" collapsedLevelsAreSubtotals="1" fieldPosition="0"/>
    </format>
    <format dxfId="27613">
      <pivotArea dataOnly="0" labelOnly="1" fieldPosition="0">
        <references count="1">
          <reference field="0" count="0"/>
        </references>
      </pivotArea>
    </format>
    <format dxfId="27612">
      <pivotArea dataOnly="0" labelOnly="1" grandRow="1" outline="0" fieldPosition="0"/>
    </format>
    <format dxfId="27611">
      <pivotArea dataOnly="0" labelOnly="1" fieldPosition="0">
        <references count="1">
          <reference field="2" count="0"/>
        </references>
      </pivotArea>
    </format>
    <format dxfId="2761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60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608">
      <pivotArea type="all" dataOnly="0" outline="0" fieldPosition="0"/>
    </format>
    <format dxfId="27607">
      <pivotArea outline="0" collapsedLevelsAreSubtotals="1" fieldPosition="0"/>
    </format>
    <format dxfId="27606">
      <pivotArea dataOnly="0" labelOnly="1" fieldPosition="0">
        <references count="1">
          <reference field="0" count="0"/>
        </references>
      </pivotArea>
    </format>
    <format dxfId="27605">
      <pivotArea dataOnly="0" labelOnly="1" grandRow="1" outline="0" fieldPosition="0"/>
    </format>
    <format dxfId="27604">
      <pivotArea dataOnly="0" labelOnly="1" fieldPosition="0">
        <references count="1">
          <reference field="2" count="0"/>
        </references>
      </pivotArea>
    </format>
    <format dxfId="2760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60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601">
      <pivotArea type="all" dataOnly="0" outline="0" fieldPosition="0"/>
    </format>
    <format dxfId="27600">
      <pivotArea outline="0" collapsedLevelsAreSubtotals="1" fieldPosition="0"/>
    </format>
    <format dxfId="27599">
      <pivotArea dataOnly="0" labelOnly="1" fieldPosition="0">
        <references count="1">
          <reference field="0" count="0"/>
        </references>
      </pivotArea>
    </format>
    <format dxfId="27598">
      <pivotArea dataOnly="0" labelOnly="1" grandRow="1" outline="0" fieldPosition="0"/>
    </format>
    <format dxfId="27597">
      <pivotArea dataOnly="0" labelOnly="1" fieldPosition="0">
        <references count="1">
          <reference field="2" count="0"/>
        </references>
      </pivotArea>
    </format>
    <format dxfId="2759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59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594">
      <pivotArea type="all" dataOnly="0" outline="0" fieldPosition="0"/>
    </format>
    <format dxfId="27593">
      <pivotArea outline="0" collapsedLevelsAreSubtotals="1" fieldPosition="0"/>
    </format>
    <format dxfId="27592">
      <pivotArea dataOnly="0" labelOnly="1" fieldPosition="0">
        <references count="1">
          <reference field="0" count="0"/>
        </references>
      </pivotArea>
    </format>
    <format dxfId="27591">
      <pivotArea dataOnly="0" labelOnly="1" fieldPosition="0">
        <references count="1">
          <reference field="2" count="0"/>
        </references>
      </pivotArea>
    </format>
    <format dxfId="2759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58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588">
      <pivotArea type="all" dataOnly="0" outline="0" fieldPosition="0"/>
    </format>
    <format dxfId="27587">
      <pivotArea outline="0" collapsedLevelsAreSubtotals="1" fieldPosition="0"/>
    </format>
    <format dxfId="27586">
      <pivotArea dataOnly="0" labelOnly="1" fieldPosition="0">
        <references count="1">
          <reference field="0" count="0"/>
        </references>
      </pivotArea>
    </format>
    <format dxfId="27585">
      <pivotArea dataOnly="0" labelOnly="1" fieldPosition="0">
        <references count="1">
          <reference field="2" count="0"/>
        </references>
      </pivotArea>
    </format>
    <format dxfId="2758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58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58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9"/>
          </reference>
        </references>
      </pivotArea>
    </format>
    <format dxfId="2758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9"/>
          </reference>
        </references>
      </pivotArea>
    </format>
    <format dxfId="2758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757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757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format>
    <format dxfId="2757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format>
    <format dxfId="27576">
      <pivotArea type="all" dataOnly="0" outline="0" fieldPosition="0"/>
    </format>
    <format dxfId="27575">
      <pivotArea outline="0" collapsedLevelsAreSubtotals="1" fieldPosition="0"/>
    </format>
    <format dxfId="27574">
      <pivotArea dataOnly="0" labelOnly="1" fieldPosition="0">
        <references count="1">
          <reference field="0" count="0"/>
        </references>
      </pivotArea>
    </format>
    <format dxfId="27573">
      <pivotArea dataOnly="0" labelOnly="1" grandRow="1" outline="0" fieldPosition="0"/>
    </format>
    <format dxfId="27572">
      <pivotArea dataOnly="0" labelOnly="1" fieldPosition="0">
        <references count="1">
          <reference field="2" count="0"/>
        </references>
      </pivotArea>
    </format>
    <format dxfId="2757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57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569">
      <pivotArea type="all" dataOnly="0" outline="0" fieldPosition="0"/>
    </format>
    <format dxfId="27568">
      <pivotArea outline="0" collapsedLevelsAreSubtotals="1" fieldPosition="0"/>
    </format>
    <format dxfId="27567">
      <pivotArea dataOnly="0" labelOnly="1" fieldPosition="0">
        <references count="1">
          <reference field="0" count="0"/>
        </references>
      </pivotArea>
    </format>
    <format dxfId="27566">
      <pivotArea dataOnly="0" labelOnly="1" grandRow="1" outline="0" fieldPosition="0"/>
    </format>
    <format dxfId="27565">
      <pivotArea dataOnly="0" labelOnly="1" fieldPosition="0">
        <references count="1">
          <reference field="2" count="0"/>
        </references>
      </pivotArea>
    </format>
    <format dxfId="2756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56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562">
      <pivotArea type="all" dataOnly="0" outline="0" fieldPosition="0"/>
    </format>
    <format dxfId="27561">
      <pivotArea outline="0" collapsedLevelsAreSubtotals="1" fieldPosition="0"/>
    </format>
    <format dxfId="27560">
      <pivotArea dataOnly="0" labelOnly="1" fieldPosition="0">
        <references count="1">
          <reference field="0" count="0"/>
        </references>
      </pivotArea>
    </format>
    <format dxfId="27559">
      <pivotArea dataOnly="0" labelOnly="1" grandRow="1" outline="0" fieldPosition="0"/>
    </format>
    <format dxfId="27558">
      <pivotArea dataOnly="0" labelOnly="1" fieldPosition="0">
        <references count="1">
          <reference field="2" count="0"/>
        </references>
      </pivotArea>
    </format>
    <format dxfId="2755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55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555">
      <pivotArea type="all" dataOnly="0" outline="0" fieldPosition="0"/>
    </format>
    <format dxfId="27554">
      <pivotArea outline="0" collapsedLevelsAreSubtotals="1" fieldPosition="0"/>
    </format>
    <format dxfId="27553">
      <pivotArea dataOnly="0" labelOnly="1" fieldPosition="0">
        <references count="1">
          <reference field="0" count="0"/>
        </references>
      </pivotArea>
    </format>
    <format dxfId="27552">
      <pivotArea dataOnly="0" labelOnly="1" grandRow="1" outline="0" fieldPosition="0"/>
    </format>
    <format dxfId="27551">
      <pivotArea dataOnly="0" labelOnly="1" fieldPosition="0">
        <references count="1">
          <reference field="2" count="0"/>
        </references>
      </pivotArea>
    </format>
    <format dxfId="2755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54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548">
      <pivotArea type="all" dataOnly="0" outline="0" fieldPosition="0"/>
    </format>
    <format dxfId="27547">
      <pivotArea outline="0" collapsedLevelsAreSubtotals="1" fieldPosition="0"/>
    </format>
    <format dxfId="27546">
      <pivotArea dataOnly="0" labelOnly="1" fieldPosition="0">
        <references count="1">
          <reference field="0" count="0"/>
        </references>
      </pivotArea>
    </format>
    <format dxfId="27545">
      <pivotArea dataOnly="0" labelOnly="1" fieldPosition="0">
        <references count="1">
          <reference field="2" count="0"/>
        </references>
      </pivotArea>
    </format>
    <format dxfId="2754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54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542">
      <pivotArea type="all" dataOnly="0" outline="0" fieldPosition="0"/>
    </format>
    <format dxfId="27541">
      <pivotArea outline="0" collapsedLevelsAreSubtotals="1" fieldPosition="0"/>
    </format>
    <format dxfId="27540">
      <pivotArea dataOnly="0" labelOnly="1" fieldPosition="0">
        <references count="1">
          <reference field="0" count="0"/>
        </references>
      </pivotArea>
    </format>
    <format dxfId="27539">
      <pivotArea dataOnly="0" labelOnly="1" fieldPosition="0">
        <references count="1">
          <reference field="2" count="0"/>
        </references>
      </pivotArea>
    </format>
    <format dxfId="2753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53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53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9"/>
          </reference>
        </references>
      </pivotArea>
    </format>
    <format dxfId="2753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9"/>
          </reference>
        </references>
      </pivotArea>
    </format>
    <format dxfId="2753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753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753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format>
    <format dxfId="2753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format>
    <format dxfId="27530">
      <pivotArea type="all" dataOnly="0" outline="0" fieldPosition="0"/>
    </format>
    <format dxfId="27529">
      <pivotArea outline="0" collapsedLevelsAreSubtotals="1" fieldPosition="0"/>
    </format>
    <format dxfId="27528">
      <pivotArea dataOnly="0" labelOnly="1" fieldPosition="0">
        <references count="1">
          <reference field="0" count="0"/>
        </references>
      </pivotArea>
    </format>
    <format dxfId="27527">
      <pivotArea dataOnly="0" labelOnly="1" grandRow="1" outline="0" fieldPosition="0"/>
    </format>
    <format dxfId="27526">
      <pivotArea dataOnly="0" labelOnly="1" fieldPosition="0">
        <references count="1">
          <reference field="2" count="0"/>
        </references>
      </pivotArea>
    </format>
    <format dxfId="2752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52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523">
      <pivotArea type="all" dataOnly="0" outline="0" fieldPosition="0"/>
    </format>
    <format dxfId="27522">
      <pivotArea outline="0" collapsedLevelsAreSubtotals="1" fieldPosition="0"/>
    </format>
    <format dxfId="27521">
      <pivotArea dataOnly="0" labelOnly="1" fieldPosition="0">
        <references count="1">
          <reference field="0" count="0"/>
        </references>
      </pivotArea>
    </format>
    <format dxfId="27520">
      <pivotArea dataOnly="0" labelOnly="1" grandRow="1" outline="0" fieldPosition="0"/>
    </format>
    <format dxfId="27519">
      <pivotArea dataOnly="0" labelOnly="1" fieldPosition="0">
        <references count="1">
          <reference field="2" count="0"/>
        </references>
      </pivotArea>
    </format>
    <format dxfId="2751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51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516">
      <pivotArea type="all" dataOnly="0" outline="0" fieldPosition="0"/>
    </format>
    <format dxfId="27515">
      <pivotArea outline="0" collapsedLevelsAreSubtotals="1" fieldPosition="0"/>
    </format>
    <format dxfId="27514">
      <pivotArea dataOnly="0" labelOnly="1" fieldPosition="0">
        <references count="1">
          <reference field="0" count="0"/>
        </references>
      </pivotArea>
    </format>
    <format dxfId="27513">
      <pivotArea dataOnly="0" labelOnly="1" grandRow="1" outline="0" fieldPosition="0"/>
    </format>
    <format dxfId="27512">
      <pivotArea dataOnly="0" labelOnly="1" fieldPosition="0">
        <references count="1">
          <reference field="2" count="0"/>
        </references>
      </pivotArea>
    </format>
    <format dxfId="2751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51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509">
      <pivotArea type="all" dataOnly="0" outline="0" fieldPosition="0"/>
    </format>
    <format dxfId="27508">
      <pivotArea outline="0" collapsedLevelsAreSubtotals="1" fieldPosition="0"/>
    </format>
    <format dxfId="27507">
      <pivotArea dataOnly="0" labelOnly="1" fieldPosition="0">
        <references count="1">
          <reference field="0" count="0"/>
        </references>
      </pivotArea>
    </format>
    <format dxfId="27506">
      <pivotArea dataOnly="0" labelOnly="1" grandRow="1" outline="0" fieldPosition="0"/>
    </format>
    <format dxfId="27505">
      <pivotArea dataOnly="0" labelOnly="1" fieldPosition="0">
        <references count="1">
          <reference field="2" count="0"/>
        </references>
      </pivotArea>
    </format>
    <format dxfId="2750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50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502">
      <pivotArea type="all" dataOnly="0" outline="0" fieldPosition="0"/>
    </format>
    <format dxfId="27501">
      <pivotArea outline="0" collapsedLevelsAreSubtotals="1" fieldPosition="0"/>
    </format>
    <format dxfId="27500">
      <pivotArea dataOnly="0" labelOnly="1" fieldPosition="0">
        <references count="1">
          <reference field="0" count="0"/>
        </references>
      </pivotArea>
    </format>
    <format dxfId="27499">
      <pivotArea dataOnly="0" labelOnly="1" fieldPosition="0">
        <references count="1">
          <reference field="2" count="0"/>
        </references>
      </pivotArea>
    </format>
    <format dxfId="2749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49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496">
      <pivotArea type="all" dataOnly="0" outline="0" fieldPosition="0"/>
    </format>
    <format dxfId="27495">
      <pivotArea outline="0" collapsedLevelsAreSubtotals="1" fieldPosition="0"/>
    </format>
    <format dxfId="27494">
      <pivotArea dataOnly="0" labelOnly="1" fieldPosition="0">
        <references count="1">
          <reference field="0" count="0"/>
        </references>
      </pivotArea>
    </format>
    <format dxfId="27493">
      <pivotArea dataOnly="0" labelOnly="1" fieldPosition="0">
        <references count="1">
          <reference field="2" count="0"/>
        </references>
      </pivotArea>
    </format>
    <format dxfId="2749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49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49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9"/>
          </reference>
        </references>
      </pivotArea>
    </format>
    <format dxfId="2748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9"/>
          </reference>
        </references>
      </pivotArea>
    </format>
    <format dxfId="2748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748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748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format>
    <format dxfId="2748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format>
    <format dxfId="27484">
      <pivotArea type="all" dataOnly="0" outline="0" fieldPosition="0"/>
    </format>
    <format dxfId="27483">
      <pivotArea outline="0" collapsedLevelsAreSubtotals="1" fieldPosition="0"/>
    </format>
    <format dxfId="27482">
      <pivotArea dataOnly="0" labelOnly="1" fieldPosition="0">
        <references count="1">
          <reference field="0" count="0"/>
        </references>
      </pivotArea>
    </format>
    <format dxfId="27481">
      <pivotArea dataOnly="0" labelOnly="1" grandRow="1" outline="0" fieldPosition="0"/>
    </format>
    <format dxfId="27480">
      <pivotArea dataOnly="0" labelOnly="1" fieldPosition="0">
        <references count="1">
          <reference field="2" count="0"/>
        </references>
      </pivotArea>
    </format>
    <format dxfId="2747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47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477">
      <pivotArea type="all" dataOnly="0" outline="0" fieldPosition="0"/>
    </format>
    <format dxfId="27476">
      <pivotArea outline="0" collapsedLevelsAreSubtotals="1" fieldPosition="0"/>
    </format>
    <format dxfId="27475">
      <pivotArea dataOnly="0" labelOnly="1" fieldPosition="0">
        <references count="1">
          <reference field="0" count="0"/>
        </references>
      </pivotArea>
    </format>
    <format dxfId="27474">
      <pivotArea dataOnly="0" labelOnly="1" grandRow="1" outline="0" fieldPosition="0"/>
    </format>
    <format dxfId="27473">
      <pivotArea dataOnly="0" labelOnly="1" fieldPosition="0">
        <references count="1">
          <reference field="2" count="0"/>
        </references>
      </pivotArea>
    </format>
    <format dxfId="2747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47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470">
      <pivotArea type="all" dataOnly="0" outline="0" fieldPosition="0"/>
    </format>
    <format dxfId="27469">
      <pivotArea outline="0" collapsedLevelsAreSubtotals="1" fieldPosition="0"/>
    </format>
    <format dxfId="27468">
      <pivotArea dataOnly="0" labelOnly="1" fieldPosition="0">
        <references count="1">
          <reference field="0" count="0"/>
        </references>
      </pivotArea>
    </format>
    <format dxfId="27467">
      <pivotArea dataOnly="0" labelOnly="1" grandRow="1" outline="0" fieldPosition="0"/>
    </format>
    <format dxfId="27466">
      <pivotArea dataOnly="0" labelOnly="1" fieldPosition="0">
        <references count="1">
          <reference field="2" count="0"/>
        </references>
      </pivotArea>
    </format>
    <format dxfId="2746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46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463">
      <pivotArea type="all" dataOnly="0" outline="0" fieldPosition="0"/>
    </format>
    <format dxfId="27462">
      <pivotArea outline="0" collapsedLevelsAreSubtotals="1" fieldPosition="0"/>
    </format>
    <format dxfId="27461">
      <pivotArea dataOnly="0" labelOnly="1" fieldPosition="0">
        <references count="1">
          <reference field="0" count="0"/>
        </references>
      </pivotArea>
    </format>
    <format dxfId="27460">
      <pivotArea dataOnly="0" labelOnly="1" grandRow="1" outline="0" fieldPosition="0"/>
    </format>
    <format dxfId="27459">
      <pivotArea dataOnly="0" labelOnly="1" fieldPosition="0">
        <references count="1">
          <reference field="2" count="0"/>
        </references>
      </pivotArea>
    </format>
    <format dxfId="2745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45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45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745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7454">
      <pivotArea type="all" dataOnly="0" outline="0" fieldPosition="0"/>
    </format>
    <format dxfId="27453">
      <pivotArea outline="0" collapsedLevelsAreSubtotals="1" fieldPosition="0"/>
    </format>
    <format dxfId="27452">
      <pivotArea dataOnly="0" labelOnly="1" fieldPosition="0">
        <references count="1">
          <reference field="0" count="0"/>
        </references>
      </pivotArea>
    </format>
    <format dxfId="27451">
      <pivotArea dataOnly="0" labelOnly="1" grandRow="1" outline="0" fieldPosition="0"/>
    </format>
    <format dxfId="27450">
      <pivotArea dataOnly="0" labelOnly="1" fieldPosition="0">
        <references count="1">
          <reference field="2" count="0"/>
        </references>
      </pivotArea>
    </format>
    <format dxfId="2744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44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447">
      <pivotArea type="all" dataOnly="0" outline="0" fieldPosition="0"/>
    </format>
    <format dxfId="27446">
      <pivotArea outline="0" collapsedLevelsAreSubtotals="1" fieldPosition="0"/>
    </format>
    <format dxfId="27445">
      <pivotArea dataOnly="0" labelOnly="1" fieldPosition="0">
        <references count="1">
          <reference field="0" count="0"/>
        </references>
      </pivotArea>
    </format>
    <format dxfId="27444">
      <pivotArea dataOnly="0" labelOnly="1" grandRow="1" outline="0" fieldPosition="0"/>
    </format>
    <format dxfId="27443">
      <pivotArea dataOnly="0" labelOnly="1" fieldPosition="0">
        <references count="1">
          <reference field="2" count="0"/>
        </references>
      </pivotArea>
    </format>
    <format dxfId="2744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44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440">
      <pivotArea type="all" dataOnly="0" outline="0" fieldPosition="0"/>
    </format>
    <format dxfId="27439">
      <pivotArea outline="0" collapsedLevelsAreSubtotals="1" fieldPosition="0"/>
    </format>
    <format dxfId="27438">
      <pivotArea dataOnly="0" labelOnly="1" fieldPosition="0">
        <references count="1">
          <reference field="0" count="0"/>
        </references>
      </pivotArea>
    </format>
    <format dxfId="27437">
      <pivotArea dataOnly="0" labelOnly="1" grandRow="1" outline="0" fieldPosition="0"/>
    </format>
    <format dxfId="27436">
      <pivotArea dataOnly="0" labelOnly="1" fieldPosition="0">
        <references count="1">
          <reference field="2" count="0"/>
        </references>
      </pivotArea>
    </format>
    <format dxfId="2743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43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433">
      <pivotArea type="all" dataOnly="0" outline="0" fieldPosition="0"/>
    </format>
    <format dxfId="27432">
      <pivotArea outline="0" collapsedLevelsAreSubtotals="1" fieldPosition="0"/>
    </format>
    <format dxfId="27431">
      <pivotArea dataOnly="0" labelOnly="1" fieldPosition="0">
        <references count="1">
          <reference field="0" count="0"/>
        </references>
      </pivotArea>
    </format>
    <format dxfId="27430">
      <pivotArea dataOnly="0" labelOnly="1" grandRow="1" outline="0" fieldPosition="0"/>
    </format>
    <format dxfId="27429">
      <pivotArea dataOnly="0" labelOnly="1" fieldPosition="0">
        <references count="1">
          <reference field="2" count="0"/>
        </references>
      </pivotArea>
    </format>
    <format dxfId="2742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42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42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742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7424">
      <pivotArea type="all" dataOnly="0" outline="0" fieldPosition="0"/>
    </format>
    <format dxfId="27423">
      <pivotArea outline="0" collapsedLevelsAreSubtotals="1" fieldPosition="0"/>
    </format>
    <format dxfId="27422">
      <pivotArea dataOnly="0" labelOnly="1" fieldPosition="0">
        <references count="1">
          <reference field="0" count="0"/>
        </references>
      </pivotArea>
    </format>
    <format dxfId="27421">
      <pivotArea dataOnly="0" labelOnly="1" grandRow="1" outline="0" fieldPosition="0"/>
    </format>
    <format dxfId="27420">
      <pivotArea dataOnly="0" labelOnly="1" fieldPosition="0">
        <references count="1">
          <reference field="2" count="0"/>
        </references>
      </pivotArea>
    </format>
    <format dxfId="2741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41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417">
      <pivotArea type="all" dataOnly="0" outline="0" fieldPosition="0"/>
    </format>
    <format dxfId="27416">
      <pivotArea outline="0" collapsedLevelsAreSubtotals="1" fieldPosition="0"/>
    </format>
    <format dxfId="27415">
      <pivotArea dataOnly="0" labelOnly="1" fieldPosition="0">
        <references count="1">
          <reference field="0" count="0"/>
        </references>
      </pivotArea>
    </format>
    <format dxfId="27414">
      <pivotArea dataOnly="0" labelOnly="1" grandRow="1" outline="0" fieldPosition="0"/>
    </format>
    <format dxfId="27413">
      <pivotArea dataOnly="0" labelOnly="1" fieldPosition="0">
        <references count="1">
          <reference field="2" count="0"/>
        </references>
      </pivotArea>
    </format>
    <format dxfId="2741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41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410">
      <pivotArea type="all" dataOnly="0" outline="0" fieldPosition="0"/>
    </format>
    <format dxfId="27409">
      <pivotArea outline="0" collapsedLevelsAreSubtotals="1" fieldPosition="0"/>
    </format>
    <format dxfId="27408">
      <pivotArea dataOnly="0" labelOnly="1" fieldPosition="0">
        <references count="1">
          <reference field="0" count="0"/>
        </references>
      </pivotArea>
    </format>
    <format dxfId="27407">
      <pivotArea dataOnly="0" labelOnly="1" grandRow="1" outline="0" fieldPosition="0"/>
    </format>
    <format dxfId="27406">
      <pivotArea dataOnly="0" labelOnly="1" fieldPosition="0">
        <references count="1">
          <reference field="2" count="0"/>
        </references>
      </pivotArea>
    </format>
    <format dxfId="2740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40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403">
      <pivotArea type="all" dataOnly="0" outline="0" fieldPosition="0"/>
    </format>
    <format dxfId="27402">
      <pivotArea outline="0" collapsedLevelsAreSubtotals="1" fieldPosition="0"/>
    </format>
    <format dxfId="27401">
      <pivotArea dataOnly="0" labelOnly="1" fieldPosition="0">
        <references count="1">
          <reference field="0" count="0"/>
        </references>
      </pivotArea>
    </format>
    <format dxfId="27400">
      <pivotArea dataOnly="0" labelOnly="1" grandRow="1" outline="0" fieldPosition="0"/>
    </format>
    <format dxfId="27399">
      <pivotArea dataOnly="0" labelOnly="1" fieldPosition="0">
        <references count="1">
          <reference field="2" count="0"/>
        </references>
      </pivotArea>
    </format>
    <format dxfId="2739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39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39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739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7394">
      <pivotArea type="all" dataOnly="0" outline="0" fieldPosition="0"/>
    </format>
    <format dxfId="27393">
      <pivotArea outline="0" collapsedLevelsAreSubtotals="1" fieldPosition="0"/>
    </format>
    <format dxfId="27392">
      <pivotArea dataOnly="0" labelOnly="1" fieldPosition="0">
        <references count="1">
          <reference field="0" count="0"/>
        </references>
      </pivotArea>
    </format>
    <format dxfId="27391">
      <pivotArea dataOnly="0" labelOnly="1" grandRow="1" outline="0" fieldPosition="0"/>
    </format>
    <format dxfId="27390">
      <pivotArea dataOnly="0" labelOnly="1" fieldPosition="0">
        <references count="1">
          <reference field="2" count="0"/>
        </references>
      </pivotArea>
    </format>
    <format dxfId="2738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38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387">
      <pivotArea type="all" dataOnly="0" outline="0" fieldPosition="0"/>
    </format>
    <format dxfId="27386">
      <pivotArea outline="0" collapsedLevelsAreSubtotals="1" fieldPosition="0"/>
    </format>
    <format dxfId="27385">
      <pivotArea dataOnly="0" labelOnly="1" fieldPosition="0">
        <references count="1">
          <reference field="0" count="0"/>
        </references>
      </pivotArea>
    </format>
    <format dxfId="27384">
      <pivotArea dataOnly="0" labelOnly="1" grandRow="1" outline="0" fieldPosition="0"/>
    </format>
    <format dxfId="27383">
      <pivotArea dataOnly="0" labelOnly="1" fieldPosition="0">
        <references count="1">
          <reference field="2" count="0"/>
        </references>
      </pivotArea>
    </format>
    <format dxfId="2738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38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380">
      <pivotArea type="all" dataOnly="0" outline="0" fieldPosition="0"/>
    </format>
    <format dxfId="27379">
      <pivotArea outline="0" collapsedLevelsAreSubtotals="1" fieldPosition="0"/>
    </format>
    <format dxfId="27378">
      <pivotArea dataOnly="0" labelOnly="1" fieldPosition="0">
        <references count="1">
          <reference field="0" count="0"/>
        </references>
      </pivotArea>
    </format>
    <format dxfId="27377">
      <pivotArea dataOnly="0" labelOnly="1" grandRow="1" outline="0" fieldPosition="0"/>
    </format>
    <format dxfId="27376">
      <pivotArea dataOnly="0" labelOnly="1" fieldPosition="0">
        <references count="1">
          <reference field="2" count="0"/>
        </references>
      </pivotArea>
    </format>
    <format dxfId="2737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37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373">
      <pivotArea type="all" dataOnly="0" outline="0" fieldPosition="0"/>
    </format>
    <format dxfId="27372">
      <pivotArea outline="0" collapsedLevelsAreSubtotals="1" fieldPosition="0"/>
    </format>
    <format dxfId="27371">
      <pivotArea dataOnly="0" labelOnly="1" fieldPosition="0">
        <references count="1">
          <reference field="0" count="0"/>
        </references>
      </pivotArea>
    </format>
    <format dxfId="27370">
      <pivotArea dataOnly="0" labelOnly="1" grandRow="1" outline="0" fieldPosition="0"/>
    </format>
    <format dxfId="27369">
      <pivotArea dataOnly="0" labelOnly="1" fieldPosition="0">
        <references count="1">
          <reference field="2" count="0"/>
        </references>
      </pivotArea>
    </format>
    <format dxfId="2736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36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36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736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7364">
      <pivotArea type="all" dataOnly="0" outline="0" fieldPosition="0"/>
    </format>
    <format dxfId="27363">
      <pivotArea outline="0" collapsedLevelsAreSubtotals="1" fieldPosition="0"/>
    </format>
    <format dxfId="27362">
      <pivotArea dataOnly="0" labelOnly="1" fieldPosition="0">
        <references count="1">
          <reference field="0" count="0"/>
        </references>
      </pivotArea>
    </format>
    <format dxfId="27361">
      <pivotArea dataOnly="0" labelOnly="1" grandRow="1" outline="0" fieldPosition="0"/>
    </format>
    <format dxfId="27360">
      <pivotArea dataOnly="0" labelOnly="1" fieldPosition="0">
        <references count="1">
          <reference field="2" count="0"/>
        </references>
      </pivotArea>
    </format>
    <format dxfId="2735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35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357">
      <pivotArea type="all" dataOnly="0" outline="0" fieldPosition="0"/>
    </format>
    <format dxfId="27356">
      <pivotArea outline="0" collapsedLevelsAreSubtotals="1" fieldPosition="0"/>
    </format>
    <format dxfId="27355">
      <pivotArea dataOnly="0" labelOnly="1" fieldPosition="0">
        <references count="1">
          <reference field="0" count="0"/>
        </references>
      </pivotArea>
    </format>
    <format dxfId="27354">
      <pivotArea dataOnly="0" labelOnly="1" grandRow="1" outline="0" fieldPosition="0"/>
    </format>
    <format dxfId="27353">
      <pivotArea dataOnly="0" labelOnly="1" fieldPosition="0">
        <references count="1">
          <reference field="2" count="0"/>
        </references>
      </pivotArea>
    </format>
    <format dxfId="2735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35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350">
      <pivotArea type="all" dataOnly="0" outline="0" fieldPosition="0"/>
    </format>
    <format dxfId="27349">
      <pivotArea outline="0" collapsedLevelsAreSubtotals="1" fieldPosition="0"/>
    </format>
    <format dxfId="27348">
      <pivotArea dataOnly="0" labelOnly="1" fieldPosition="0">
        <references count="1">
          <reference field="0" count="0"/>
        </references>
      </pivotArea>
    </format>
    <format dxfId="27347">
      <pivotArea dataOnly="0" labelOnly="1" grandRow="1" outline="0" fieldPosition="0"/>
    </format>
    <format dxfId="27346">
      <pivotArea dataOnly="0" labelOnly="1" fieldPosition="0">
        <references count="1">
          <reference field="2" count="0"/>
        </references>
      </pivotArea>
    </format>
    <format dxfId="2734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34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343">
      <pivotArea type="all" dataOnly="0" outline="0" fieldPosition="0"/>
    </format>
    <format dxfId="27342">
      <pivotArea outline="0" collapsedLevelsAreSubtotals="1" fieldPosition="0"/>
    </format>
    <format dxfId="27341">
      <pivotArea dataOnly="0" labelOnly="1" fieldPosition="0">
        <references count="1">
          <reference field="0" count="0"/>
        </references>
      </pivotArea>
    </format>
    <format dxfId="27340">
      <pivotArea dataOnly="0" labelOnly="1" grandRow="1" outline="0" fieldPosition="0"/>
    </format>
    <format dxfId="27339">
      <pivotArea dataOnly="0" labelOnly="1" fieldPosition="0">
        <references count="1">
          <reference field="2" count="0"/>
        </references>
      </pivotArea>
    </format>
    <format dxfId="2733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33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33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733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7334">
      <pivotArea type="all" dataOnly="0" outline="0" fieldPosition="0"/>
    </format>
    <format dxfId="27333">
      <pivotArea outline="0" collapsedLevelsAreSubtotals="1" fieldPosition="0"/>
    </format>
    <format dxfId="27332">
      <pivotArea dataOnly="0" labelOnly="1" fieldPosition="0">
        <references count="1">
          <reference field="0" count="0"/>
        </references>
      </pivotArea>
    </format>
    <format dxfId="27331">
      <pivotArea dataOnly="0" labelOnly="1" grandRow="1" outline="0" fieldPosition="0"/>
    </format>
    <format dxfId="27330">
      <pivotArea dataOnly="0" labelOnly="1" fieldPosition="0">
        <references count="1">
          <reference field="2" count="0"/>
        </references>
      </pivotArea>
    </format>
    <format dxfId="2732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32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327">
      <pivotArea type="all" dataOnly="0" outline="0" fieldPosition="0"/>
    </format>
    <format dxfId="27326">
      <pivotArea outline="0" collapsedLevelsAreSubtotals="1" fieldPosition="0"/>
    </format>
    <format dxfId="27325">
      <pivotArea dataOnly="0" labelOnly="1" fieldPosition="0">
        <references count="1">
          <reference field="0" count="0"/>
        </references>
      </pivotArea>
    </format>
    <format dxfId="27324">
      <pivotArea dataOnly="0" labelOnly="1" grandRow="1" outline="0" fieldPosition="0"/>
    </format>
    <format dxfId="27323">
      <pivotArea dataOnly="0" labelOnly="1" fieldPosition="0">
        <references count="1">
          <reference field="2" count="0"/>
        </references>
      </pivotArea>
    </format>
    <format dxfId="2732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32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320">
      <pivotArea type="all" dataOnly="0" outline="0" fieldPosition="0"/>
    </format>
    <format dxfId="27319">
      <pivotArea outline="0" collapsedLevelsAreSubtotals="1" fieldPosition="0"/>
    </format>
    <format dxfId="27318">
      <pivotArea dataOnly="0" labelOnly="1" fieldPosition="0">
        <references count="1">
          <reference field="0" count="0"/>
        </references>
      </pivotArea>
    </format>
    <format dxfId="27317">
      <pivotArea dataOnly="0" labelOnly="1" grandRow="1" outline="0" fieldPosition="0"/>
    </format>
    <format dxfId="27316">
      <pivotArea dataOnly="0" labelOnly="1" fieldPosition="0">
        <references count="1">
          <reference field="2" count="0"/>
        </references>
      </pivotArea>
    </format>
    <format dxfId="2731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31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313">
      <pivotArea type="all" dataOnly="0" outline="0" fieldPosition="0"/>
    </format>
    <format dxfId="27312">
      <pivotArea outline="0" collapsedLevelsAreSubtotals="1" fieldPosition="0"/>
    </format>
    <format dxfId="27311">
      <pivotArea dataOnly="0" labelOnly="1" fieldPosition="0">
        <references count="1">
          <reference field="0" count="0"/>
        </references>
      </pivotArea>
    </format>
    <format dxfId="27310">
      <pivotArea dataOnly="0" labelOnly="1" grandRow="1" outline="0" fieldPosition="0"/>
    </format>
    <format dxfId="27309">
      <pivotArea dataOnly="0" labelOnly="1" fieldPosition="0">
        <references count="1">
          <reference field="2" count="0"/>
        </references>
      </pivotArea>
    </format>
    <format dxfId="2730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30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30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730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7304">
      <pivotArea type="all" dataOnly="0" outline="0" fieldPosition="0"/>
    </format>
    <format dxfId="27303">
      <pivotArea outline="0" collapsedLevelsAreSubtotals="1" fieldPosition="0"/>
    </format>
    <format dxfId="27302">
      <pivotArea dataOnly="0" labelOnly="1" fieldPosition="0">
        <references count="1">
          <reference field="0" count="0"/>
        </references>
      </pivotArea>
    </format>
    <format dxfId="27301">
      <pivotArea dataOnly="0" labelOnly="1" grandRow="1" outline="0" fieldPosition="0"/>
    </format>
    <format dxfId="27300">
      <pivotArea dataOnly="0" labelOnly="1" fieldPosition="0">
        <references count="1">
          <reference field="2" count="0"/>
        </references>
      </pivotArea>
    </format>
    <format dxfId="2729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29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297">
      <pivotArea type="all" dataOnly="0" outline="0" fieldPosition="0"/>
    </format>
    <format dxfId="27296">
      <pivotArea outline="0" collapsedLevelsAreSubtotals="1" fieldPosition="0"/>
    </format>
    <format dxfId="27295">
      <pivotArea dataOnly="0" labelOnly="1" fieldPosition="0">
        <references count="1">
          <reference field="0" count="0"/>
        </references>
      </pivotArea>
    </format>
    <format dxfId="27294">
      <pivotArea dataOnly="0" labelOnly="1" grandRow="1" outline="0" fieldPosition="0"/>
    </format>
    <format dxfId="27293">
      <pivotArea dataOnly="0" labelOnly="1" fieldPosition="0">
        <references count="1">
          <reference field="2" count="0"/>
        </references>
      </pivotArea>
    </format>
    <format dxfId="2729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29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290">
      <pivotArea type="all" dataOnly="0" outline="0" fieldPosition="0"/>
    </format>
    <format dxfId="27289">
      <pivotArea outline="0" collapsedLevelsAreSubtotals="1" fieldPosition="0"/>
    </format>
    <format dxfId="27288">
      <pivotArea dataOnly="0" labelOnly="1" fieldPosition="0">
        <references count="1">
          <reference field="0" count="0"/>
        </references>
      </pivotArea>
    </format>
    <format dxfId="27287">
      <pivotArea dataOnly="0" labelOnly="1" grandRow="1" outline="0" fieldPosition="0"/>
    </format>
    <format dxfId="27286">
      <pivotArea dataOnly="0" labelOnly="1" fieldPosition="0">
        <references count="1">
          <reference field="2" count="0"/>
        </references>
      </pivotArea>
    </format>
    <format dxfId="2728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28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283">
      <pivotArea type="all" dataOnly="0" outline="0" fieldPosition="0"/>
    </format>
    <format dxfId="27282">
      <pivotArea outline="0" collapsedLevelsAreSubtotals="1" fieldPosition="0"/>
    </format>
    <format dxfId="27281">
      <pivotArea dataOnly="0" labelOnly="1" fieldPosition="0">
        <references count="1">
          <reference field="0" count="0"/>
        </references>
      </pivotArea>
    </format>
    <format dxfId="27280">
      <pivotArea dataOnly="0" labelOnly="1" grandRow="1" outline="0" fieldPosition="0"/>
    </format>
    <format dxfId="27279">
      <pivotArea dataOnly="0" labelOnly="1" fieldPosition="0">
        <references count="1">
          <reference field="2" count="0"/>
        </references>
      </pivotArea>
    </format>
    <format dxfId="2727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27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27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727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7274">
      <pivotArea type="all" dataOnly="0" outline="0" fieldPosition="0"/>
    </format>
    <format dxfId="27273">
      <pivotArea outline="0" collapsedLevelsAreSubtotals="1" fieldPosition="0"/>
    </format>
    <format dxfId="27272">
      <pivotArea dataOnly="0" labelOnly="1" fieldPosition="0">
        <references count="1">
          <reference field="0" count="0"/>
        </references>
      </pivotArea>
    </format>
    <format dxfId="27271">
      <pivotArea dataOnly="0" labelOnly="1" grandRow="1" outline="0" fieldPosition="0"/>
    </format>
    <format dxfId="27270">
      <pivotArea dataOnly="0" labelOnly="1" fieldPosition="0">
        <references count="1">
          <reference field="2" count="0"/>
        </references>
      </pivotArea>
    </format>
    <format dxfId="2726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26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267">
      <pivotArea type="all" dataOnly="0" outline="0" fieldPosition="0"/>
    </format>
    <format dxfId="27266">
      <pivotArea outline="0" collapsedLevelsAreSubtotals="1" fieldPosition="0"/>
    </format>
    <format dxfId="27265">
      <pivotArea dataOnly="0" labelOnly="1" fieldPosition="0">
        <references count="1">
          <reference field="0" count="0"/>
        </references>
      </pivotArea>
    </format>
    <format dxfId="27264">
      <pivotArea dataOnly="0" labelOnly="1" grandRow="1" outline="0" fieldPosition="0"/>
    </format>
    <format dxfId="27263">
      <pivotArea dataOnly="0" labelOnly="1" fieldPosition="0">
        <references count="1">
          <reference field="2" count="0"/>
        </references>
      </pivotArea>
    </format>
    <format dxfId="2726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26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260">
      <pivotArea type="all" dataOnly="0" outline="0" fieldPosition="0"/>
    </format>
    <format dxfId="27259">
      <pivotArea outline="0" collapsedLevelsAreSubtotals="1" fieldPosition="0"/>
    </format>
    <format dxfId="27258">
      <pivotArea dataOnly="0" labelOnly="1" fieldPosition="0">
        <references count="1">
          <reference field="0" count="0"/>
        </references>
      </pivotArea>
    </format>
    <format dxfId="27257">
      <pivotArea dataOnly="0" labelOnly="1" grandRow="1" outline="0" fieldPosition="0"/>
    </format>
    <format dxfId="27256">
      <pivotArea dataOnly="0" labelOnly="1" fieldPosition="0">
        <references count="1">
          <reference field="2" count="0"/>
        </references>
      </pivotArea>
    </format>
    <format dxfId="2725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25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253">
      <pivotArea type="all" dataOnly="0" outline="0" fieldPosition="0"/>
    </format>
    <format dxfId="27252">
      <pivotArea outline="0" collapsedLevelsAreSubtotals="1" fieldPosition="0"/>
    </format>
    <format dxfId="27251">
      <pivotArea dataOnly="0" labelOnly="1" fieldPosition="0">
        <references count="1">
          <reference field="0" count="0"/>
        </references>
      </pivotArea>
    </format>
    <format dxfId="27250">
      <pivotArea dataOnly="0" labelOnly="1" grandRow="1" outline="0" fieldPosition="0"/>
    </format>
    <format dxfId="27249">
      <pivotArea dataOnly="0" labelOnly="1" fieldPosition="0">
        <references count="1">
          <reference field="2" count="0"/>
        </references>
      </pivotArea>
    </format>
    <format dxfId="2724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24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24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724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7244">
      <pivotArea type="all" dataOnly="0" outline="0" fieldPosition="0"/>
    </format>
    <format dxfId="27243">
      <pivotArea outline="0" collapsedLevelsAreSubtotals="1" fieldPosition="0"/>
    </format>
    <format dxfId="27242">
      <pivotArea dataOnly="0" labelOnly="1" fieldPosition="0">
        <references count="1">
          <reference field="0" count="0"/>
        </references>
      </pivotArea>
    </format>
    <format dxfId="27241">
      <pivotArea dataOnly="0" labelOnly="1" grandRow="1" outline="0" fieldPosition="0"/>
    </format>
    <format dxfId="27240">
      <pivotArea dataOnly="0" labelOnly="1" fieldPosition="0">
        <references count="1">
          <reference field="2" count="0"/>
        </references>
      </pivotArea>
    </format>
    <format dxfId="2723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23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237">
      <pivotArea type="all" dataOnly="0" outline="0" fieldPosition="0"/>
    </format>
    <format dxfId="27236">
      <pivotArea outline="0" collapsedLevelsAreSubtotals="1" fieldPosition="0"/>
    </format>
    <format dxfId="27235">
      <pivotArea dataOnly="0" labelOnly="1" fieldPosition="0">
        <references count="1">
          <reference field="0" count="0"/>
        </references>
      </pivotArea>
    </format>
    <format dxfId="27234">
      <pivotArea dataOnly="0" labelOnly="1" grandRow="1" outline="0" fieldPosition="0"/>
    </format>
    <format dxfId="27233">
      <pivotArea dataOnly="0" labelOnly="1" fieldPosition="0">
        <references count="1">
          <reference field="2" count="0"/>
        </references>
      </pivotArea>
    </format>
    <format dxfId="2723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23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230">
      <pivotArea type="all" dataOnly="0" outline="0" fieldPosition="0"/>
    </format>
    <format dxfId="27229">
      <pivotArea outline="0" collapsedLevelsAreSubtotals="1" fieldPosition="0"/>
    </format>
    <format dxfId="27228">
      <pivotArea dataOnly="0" labelOnly="1" fieldPosition="0">
        <references count="1">
          <reference field="0" count="0"/>
        </references>
      </pivotArea>
    </format>
    <format dxfId="27227">
      <pivotArea dataOnly="0" labelOnly="1" grandRow="1" outline="0" fieldPosition="0"/>
    </format>
    <format dxfId="27226">
      <pivotArea dataOnly="0" labelOnly="1" fieldPosition="0">
        <references count="1">
          <reference field="2" count="0"/>
        </references>
      </pivotArea>
    </format>
    <format dxfId="2722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22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223">
      <pivotArea type="all" dataOnly="0" outline="0" fieldPosition="0"/>
    </format>
    <format dxfId="27222">
      <pivotArea outline="0" collapsedLevelsAreSubtotals="1" fieldPosition="0"/>
    </format>
    <format dxfId="27221">
      <pivotArea dataOnly="0" labelOnly="1" fieldPosition="0">
        <references count="1">
          <reference field="0" count="0"/>
        </references>
      </pivotArea>
    </format>
    <format dxfId="27220">
      <pivotArea dataOnly="0" labelOnly="1" grandRow="1" outline="0" fieldPosition="0"/>
    </format>
    <format dxfId="27219">
      <pivotArea dataOnly="0" labelOnly="1" fieldPosition="0">
        <references count="1">
          <reference field="2" count="0"/>
        </references>
      </pivotArea>
    </format>
    <format dxfId="2721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21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21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721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7214">
      <pivotArea type="all" dataOnly="0" outline="0" fieldPosition="0"/>
    </format>
    <format dxfId="27213">
      <pivotArea outline="0" collapsedLevelsAreSubtotals="1" fieldPosition="0"/>
    </format>
    <format dxfId="27212">
      <pivotArea dataOnly="0" labelOnly="1" fieldPosition="0">
        <references count="1">
          <reference field="0" count="0"/>
        </references>
      </pivotArea>
    </format>
    <format dxfId="27211">
      <pivotArea dataOnly="0" labelOnly="1" grandRow="1" outline="0" fieldPosition="0"/>
    </format>
    <format dxfId="27210">
      <pivotArea dataOnly="0" labelOnly="1" fieldPosition="0">
        <references count="1">
          <reference field="2" count="0"/>
        </references>
      </pivotArea>
    </format>
    <format dxfId="2720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20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207">
      <pivotArea type="all" dataOnly="0" outline="0" fieldPosition="0"/>
    </format>
    <format dxfId="27206">
      <pivotArea outline="0" collapsedLevelsAreSubtotals="1" fieldPosition="0"/>
    </format>
    <format dxfId="27205">
      <pivotArea dataOnly="0" labelOnly="1" fieldPosition="0">
        <references count="1">
          <reference field="0" count="0"/>
        </references>
      </pivotArea>
    </format>
    <format dxfId="27204">
      <pivotArea dataOnly="0" labelOnly="1" grandRow="1" outline="0" fieldPosition="0"/>
    </format>
    <format dxfId="27203">
      <pivotArea dataOnly="0" labelOnly="1" fieldPosition="0">
        <references count="1">
          <reference field="2" count="0"/>
        </references>
      </pivotArea>
    </format>
    <format dxfId="2720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20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200">
      <pivotArea type="all" dataOnly="0" outline="0" fieldPosition="0"/>
    </format>
    <format dxfId="27199">
      <pivotArea outline="0" collapsedLevelsAreSubtotals="1" fieldPosition="0"/>
    </format>
    <format dxfId="27198">
      <pivotArea dataOnly="0" labelOnly="1" fieldPosition="0">
        <references count="1">
          <reference field="0" count="0"/>
        </references>
      </pivotArea>
    </format>
    <format dxfId="27197">
      <pivotArea dataOnly="0" labelOnly="1" grandRow="1" outline="0" fieldPosition="0"/>
    </format>
    <format dxfId="27196">
      <pivotArea dataOnly="0" labelOnly="1" fieldPosition="0">
        <references count="1">
          <reference field="2" count="0"/>
        </references>
      </pivotArea>
    </format>
    <format dxfId="2719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19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193">
      <pivotArea type="all" dataOnly="0" outline="0" fieldPosition="0"/>
    </format>
    <format dxfId="27192">
      <pivotArea outline="0" collapsedLevelsAreSubtotals="1" fieldPosition="0"/>
    </format>
    <format dxfId="27191">
      <pivotArea dataOnly="0" labelOnly="1" fieldPosition="0">
        <references count="1">
          <reference field="0" count="0"/>
        </references>
      </pivotArea>
    </format>
    <format dxfId="27190">
      <pivotArea dataOnly="0" labelOnly="1" grandRow="1" outline="0" fieldPosition="0"/>
    </format>
    <format dxfId="27189">
      <pivotArea dataOnly="0" labelOnly="1" fieldPosition="0">
        <references count="1">
          <reference field="2" count="0"/>
        </references>
      </pivotArea>
    </format>
    <format dxfId="2718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18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18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718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7184">
      <pivotArea type="all" dataOnly="0" outline="0" fieldPosition="0"/>
    </format>
    <format dxfId="27183">
      <pivotArea outline="0" collapsedLevelsAreSubtotals="1" fieldPosition="0"/>
    </format>
    <format dxfId="27182">
      <pivotArea dataOnly="0" labelOnly="1" fieldPosition="0">
        <references count="1">
          <reference field="0" count="0"/>
        </references>
      </pivotArea>
    </format>
    <format dxfId="27181">
      <pivotArea dataOnly="0" labelOnly="1" grandRow="1" outline="0" fieldPosition="0"/>
    </format>
    <format dxfId="27180">
      <pivotArea dataOnly="0" labelOnly="1" fieldPosition="0">
        <references count="1">
          <reference field="2" count="0"/>
        </references>
      </pivotArea>
    </format>
    <format dxfId="2717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17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177">
      <pivotArea type="all" dataOnly="0" outline="0" fieldPosition="0"/>
    </format>
    <format dxfId="27176">
      <pivotArea outline="0" collapsedLevelsAreSubtotals="1" fieldPosition="0"/>
    </format>
    <format dxfId="27175">
      <pivotArea dataOnly="0" labelOnly="1" fieldPosition="0">
        <references count="1">
          <reference field="0" count="0"/>
        </references>
      </pivotArea>
    </format>
    <format dxfId="27174">
      <pivotArea dataOnly="0" labelOnly="1" grandRow="1" outline="0" fieldPosition="0"/>
    </format>
    <format dxfId="27173">
      <pivotArea dataOnly="0" labelOnly="1" fieldPosition="0">
        <references count="1">
          <reference field="2" count="0"/>
        </references>
      </pivotArea>
    </format>
    <format dxfId="2717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17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170">
      <pivotArea type="all" dataOnly="0" outline="0" fieldPosition="0"/>
    </format>
    <format dxfId="27169">
      <pivotArea outline="0" collapsedLevelsAreSubtotals="1" fieldPosition="0"/>
    </format>
    <format dxfId="27168">
      <pivotArea dataOnly="0" labelOnly="1" fieldPosition="0">
        <references count="1">
          <reference field="0" count="0"/>
        </references>
      </pivotArea>
    </format>
    <format dxfId="27167">
      <pivotArea dataOnly="0" labelOnly="1" grandRow="1" outline="0" fieldPosition="0"/>
    </format>
    <format dxfId="27166">
      <pivotArea dataOnly="0" labelOnly="1" fieldPosition="0">
        <references count="1">
          <reference field="2" count="0"/>
        </references>
      </pivotArea>
    </format>
    <format dxfId="2716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16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163">
      <pivotArea type="all" dataOnly="0" outline="0" fieldPosition="0"/>
    </format>
    <format dxfId="27162">
      <pivotArea outline="0" collapsedLevelsAreSubtotals="1" fieldPosition="0"/>
    </format>
    <format dxfId="27161">
      <pivotArea dataOnly="0" labelOnly="1" fieldPosition="0">
        <references count="1">
          <reference field="0" count="0"/>
        </references>
      </pivotArea>
    </format>
    <format dxfId="27160">
      <pivotArea dataOnly="0" labelOnly="1" grandRow="1" outline="0" fieldPosition="0"/>
    </format>
    <format dxfId="27159">
      <pivotArea dataOnly="0" labelOnly="1" fieldPosition="0">
        <references count="1">
          <reference field="2" count="0"/>
        </references>
      </pivotArea>
    </format>
    <format dxfId="2715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15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15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715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7154">
      <pivotArea type="all" dataOnly="0" outline="0" fieldPosition="0"/>
    </format>
    <format dxfId="27153">
      <pivotArea outline="0" collapsedLevelsAreSubtotals="1" fieldPosition="0"/>
    </format>
    <format dxfId="27152">
      <pivotArea dataOnly="0" labelOnly="1" fieldPosition="0">
        <references count="1">
          <reference field="0" count="0"/>
        </references>
      </pivotArea>
    </format>
    <format dxfId="27151">
      <pivotArea dataOnly="0" labelOnly="1" grandRow="1" outline="0" fieldPosition="0"/>
    </format>
    <format dxfId="27150">
      <pivotArea dataOnly="0" labelOnly="1" fieldPosition="0">
        <references count="1">
          <reference field="2" count="0"/>
        </references>
      </pivotArea>
    </format>
    <format dxfId="2714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14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147">
      <pivotArea type="all" dataOnly="0" outline="0" fieldPosition="0"/>
    </format>
    <format dxfId="27146">
      <pivotArea outline="0" collapsedLevelsAreSubtotals="1" fieldPosition="0"/>
    </format>
    <format dxfId="27145">
      <pivotArea dataOnly="0" labelOnly="1" fieldPosition="0">
        <references count="1">
          <reference field="0" count="0"/>
        </references>
      </pivotArea>
    </format>
    <format dxfId="27144">
      <pivotArea dataOnly="0" labelOnly="1" grandRow="1" outline="0" fieldPosition="0"/>
    </format>
    <format dxfId="27143">
      <pivotArea dataOnly="0" labelOnly="1" fieldPosition="0">
        <references count="1">
          <reference field="2" count="0"/>
        </references>
      </pivotArea>
    </format>
    <format dxfId="2714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14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140">
      <pivotArea type="all" dataOnly="0" outline="0" fieldPosition="0"/>
    </format>
    <format dxfId="27139">
      <pivotArea outline="0" collapsedLevelsAreSubtotals="1" fieldPosition="0"/>
    </format>
    <format dxfId="27138">
      <pivotArea dataOnly="0" labelOnly="1" fieldPosition="0">
        <references count="1">
          <reference field="0" count="0"/>
        </references>
      </pivotArea>
    </format>
    <format dxfId="27137">
      <pivotArea dataOnly="0" labelOnly="1" grandRow="1" outline="0" fieldPosition="0"/>
    </format>
    <format dxfId="27136">
      <pivotArea dataOnly="0" labelOnly="1" fieldPosition="0">
        <references count="1">
          <reference field="2" count="0"/>
        </references>
      </pivotArea>
    </format>
    <format dxfId="2713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13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133">
      <pivotArea type="all" dataOnly="0" outline="0" fieldPosition="0"/>
    </format>
    <format dxfId="27132">
      <pivotArea outline="0" collapsedLevelsAreSubtotals="1" fieldPosition="0"/>
    </format>
    <format dxfId="27131">
      <pivotArea dataOnly="0" labelOnly="1" fieldPosition="0">
        <references count="1">
          <reference field="0" count="0"/>
        </references>
      </pivotArea>
    </format>
    <format dxfId="27130">
      <pivotArea dataOnly="0" labelOnly="1" grandRow="1" outline="0" fieldPosition="0"/>
    </format>
    <format dxfId="27129">
      <pivotArea dataOnly="0" labelOnly="1" fieldPosition="0">
        <references count="1">
          <reference field="2" count="0"/>
        </references>
      </pivotArea>
    </format>
    <format dxfId="2712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12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12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712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7124">
      <pivotArea type="all" dataOnly="0" outline="0" fieldPosition="0"/>
    </format>
    <format dxfId="27123">
      <pivotArea outline="0" collapsedLevelsAreSubtotals="1" fieldPosition="0"/>
    </format>
    <format dxfId="27122">
      <pivotArea dataOnly="0" labelOnly="1" fieldPosition="0">
        <references count="1">
          <reference field="0" count="0"/>
        </references>
      </pivotArea>
    </format>
    <format dxfId="27121">
      <pivotArea dataOnly="0" labelOnly="1" grandRow="1" outline="0" fieldPosition="0"/>
    </format>
    <format dxfId="27120">
      <pivotArea dataOnly="0" labelOnly="1" fieldPosition="0">
        <references count="1">
          <reference field="2" count="0"/>
        </references>
      </pivotArea>
    </format>
    <format dxfId="2711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11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117">
      <pivotArea type="all" dataOnly="0" outline="0" fieldPosition="0"/>
    </format>
    <format dxfId="27116">
      <pivotArea outline="0" collapsedLevelsAreSubtotals="1" fieldPosition="0"/>
    </format>
    <format dxfId="27115">
      <pivotArea dataOnly="0" labelOnly="1" fieldPosition="0">
        <references count="1">
          <reference field="0" count="0"/>
        </references>
      </pivotArea>
    </format>
    <format dxfId="27114">
      <pivotArea dataOnly="0" labelOnly="1" grandRow="1" outline="0" fieldPosition="0"/>
    </format>
    <format dxfId="27113">
      <pivotArea dataOnly="0" labelOnly="1" fieldPosition="0">
        <references count="1">
          <reference field="2" count="0"/>
        </references>
      </pivotArea>
    </format>
    <format dxfId="2711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11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110">
      <pivotArea type="all" dataOnly="0" outline="0" fieldPosition="0"/>
    </format>
    <format dxfId="27109">
      <pivotArea outline="0" collapsedLevelsAreSubtotals="1" fieldPosition="0"/>
    </format>
    <format dxfId="27108">
      <pivotArea dataOnly="0" labelOnly="1" fieldPosition="0">
        <references count="1">
          <reference field="0" count="0"/>
        </references>
      </pivotArea>
    </format>
    <format dxfId="27107">
      <pivotArea dataOnly="0" labelOnly="1" grandRow="1" outline="0" fieldPosition="0"/>
    </format>
    <format dxfId="27106">
      <pivotArea dataOnly="0" labelOnly="1" fieldPosition="0">
        <references count="1">
          <reference field="2" count="0"/>
        </references>
      </pivotArea>
    </format>
    <format dxfId="2710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10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103">
      <pivotArea type="all" dataOnly="0" outline="0" fieldPosition="0"/>
    </format>
    <format dxfId="27102">
      <pivotArea outline="0" collapsedLevelsAreSubtotals="1" fieldPosition="0"/>
    </format>
    <format dxfId="27101">
      <pivotArea dataOnly="0" labelOnly="1" fieldPosition="0">
        <references count="1">
          <reference field="0" count="0"/>
        </references>
      </pivotArea>
    </format>
    <format dxfId="27100">
      <pivotArea dataOnly="0" labelOnly="1" grandRow="1" outline="0" fieldPosition="0"/>
    </format>
    <format dxfId="27099">
      <pivotArea dataOnly="0" labelOnly="1" fieldPosition="0">
        <references count="1">
          <reference field="2" count="0"/>
        </references>
      </pivotArea>
    </format>
    <format dxfId="2709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09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09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709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7094">
      <pivotArea type="all" dataOnly="0" outline="0" fieldPosition="0"/>
    </format>
    <format dxfId="27093">
      <pivotArea outline="0" collapsedLevelsAreSubtotals="1" fieldPosition="0"/>
    </format>
    <format dxfId="27092">
      <pivotArea dataOnly="0" labelOnly="1" fieldPosition="0">
        <references count="1">
          <reference field="0" count="0"/>
        </references>
      </pivotArea>
    </format>
    <format dxfId="27091">
      <pivotArea dataOnly="0" labelOnly="1" grandRow="1" outline="0" fieldPosition="0"/>
    </format>
    <format dxfId="27090">
      <pivotArea dataOnly="0" labelOnly="1" fieldPosition="0">
        <references count="1">
          <reference field="2" count="0"/>
        </references>
      </pivotArea>
    </format>
    <format dxfId="2708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08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087">
      <pivotArea type="all" dataOnly="0" outline="0" fieldPosition="0"/>
    </format>
    <format dxfId="27086">
      <pivotArea outline="0" collapsedLevelsAreSubtotals="1" fieldPosition="0"/>
    </format>
    <format dxfId="27085">
      <pivotArea dataOnly="0" labelOnly="1" fieldPosition="0">
        <references count="1">
          <reference field="0" count="0"/>
        </references>
      </pivotArea>
    </format>
    <format dxfId="27084">
      <pivotArea dataOnly="0" labelOnly="1" grandRow="1" outline="0" fieldPosition="0"/>
    </format>
    <format dxfId="27083">
      <pivotArea dataOnly="0" labelOnly="1" fieldPosition="0">
        <references count="1">
          <reference field="2" count="0"/>
        </references>
      </pivotArea>
    </format>
    <format dxfId="2708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08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080">
      <pivotArea type="all" dataOnly="0" outline="0" fieldPosition="0"/>
    </format>
    <format dxfId="27079">
      <pivotArea outline="0" collapsedLevelsAreSubtotals="1" fieldPosition="0"/>
    </format>
    <format dxfId="27078">
      <pivotArea dataOnly="0" labelOnly="1" fieldPosition="0">
        <references count="1">
          <reference field="0" count="0"/>
        </references>
      </pivotArea>
    </format>
    <format dxfId="27077">
      <pivotArea dataOnly="0" labelOnly="1" grandRow="1" outline="0" fieldPosition="0"/>
    </format>
    <format dxfId="27076">
      <pivotArea dataOnly="0" labelOnly="1" fieldPosition="0">
        <references count="1">
          <reference field="2" count="0"/>
        </references>
      </pivotArea>
    </format>
    <format dxfId="2707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07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073">
      <pivotArea type="all" dataOnly="0" outline="0" fieldPosition="0"/>
    </format>
    <format dxfId="27072">
      <pivotArea outline="0" collapsedLevelsAreSubtotals="1" fieldPosition="0"/>
    </format>
    <format dxfId="27071">
      <pivotArea dataOnly="0" labelOnly="1" fieldPosition="0">
        <references count="1">
          <reference field="0" count="0"/>
        </references>
      </pivotArea>
    </format>
    <format dxfId="27070">
      <pivotArea dataOnly="0" labelOnly="1" grandRow="1" outline="0" fieldPosition="0"/>
    </format>
    <format dxfId="27069">
      <pivotArea dataOnly="0" labelOnly="1" fieldPosition="0">
        <references count="1">
          <reference field="2" count="0"/>
        </references>
      </pivotArea>
    </format>
    <format dxfId="2706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06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06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706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7064">
      <pivotArea type="all" dataOnly="0" outline="0" fieldPosition="0"/>
    </format>
    <format dxfId="27063">
      <pivotArea outline="0" collapsedLevelsAreSubtotals="1" fieldPosition="0"/>
    </format>
    <format dxfId="27062">
      <pivotArea dataOnly="0" labelOnly="1" fieldPosition="0">
        <references count="1">
          <reference field="0" count="0"/>
        </references>
      </pivotArea>
    </format>
    <format dxfId="27061">
      <pivotArea dataOnly="0" labelOnly="1" grandRow="1" outline="0" fieldPosition="0"/>
    </format>
    <format dxfId="27060">
      <pivotArea dataOnly="0" labelOnly="1" fieldPosition="0">
        <references count="1">
          <reference field="2" count="0"/>
        </references>
      </pivotArea>
    </format>
    <format dxfId="2705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05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057">
      <pivotArea type="all" dataOnly="0" outline="0" fieldPosition="0"/>
    </format>
    <format dxfId="27056">
      <pivotArea outline="0" collapsedLevelsAreSubtotals="1" fieldPosition="0"/>
    </format>
    <format dxfId="27055">
      <pivotArea dataOnly="0" labelOnly="1" fieldPosition="0">
        <references count="1">
          <reference field="0" count="0"/>
        </references>
      </pivotArea>
    </format>
    <format dxfId="27054">
      <pivotArea dataOnly="0" labelOnly="1" grandRow="1" outline="0" fieldPosition="0"/>
    </format>
    <format dxfId="27053">
      <pivotArea dataOnly="0" labelOnly="1" fieldPosition="0">
        <references count="1">
          <reference field="2" count="0"/>
        </references>
      </pivotArea>
    </format>
    <format dxfId="2705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05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050">
      <pivotArea type="all" dataOnly="0" outline="0" fieldPosition="0"/>
    </format>
    <format dxfId="27049">
      <pivotArea outline="0" collapsedLevelsAreSubtotals="1" fieldPosition="0"/>
    </format>
    <format dxfId="27048">
      <pivotArea dataOnly="0" labelOnly="1" fieldPosition="0">
        <references count="1">
          <reference field="0" count="0"/>
        </references>
      </pivotArea>
    </format>
    <format dxfId="27047">
      <pivotArea dataOnly="0" labelOnly="1" grandRow="1" outline="0" fieldPosition="0"/>
    </format>
    <format dxfId="27046">
      <pivotArea dataOnly="0" labelOnly="1" fieldPosition="0">
        <references count="1">
          <reference field="2" count="0"/>
        </references>
      </pivotArea>
    </format>
    <format dxfId="2704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04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043">
      <pivotArea type="all" dataOnly="0" outline="0" fieldPosition="0"/>
    </format>
    <format dxfId="27042">
      <pivotArea outline="0" collapsedLevelsAreSubtotals="1" fieldPosition="0"/>
    </format>
    <format dxfId="27041">
      <pivotArea dataOnly="0" labelOnly="1" fieldPosition="0">
        <references count="1">
          <reference field="0" count="0"/>
        </references>
      </pivotArea>
    </format>
    <format dxfId="27040">
      <pivotArea dataOnly="0" labelOnly="1" grandRow="1" outline="0" fieldPosition="0"/>
    </format>
    <format dxfId="27039">
      <pivotArea dataOnly="0" labelOnly="1" fieldPosition="0">
        <references count="1">
          <reference field="2" count="0"/>
        </references>
      </pivotArea>
    </format>
    <format dxfId="2703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03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03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703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7034">
      <pivotArea type="all" dataOnly="0" outline="0" fieldPosition="0"/>
    </format>
    <format dxfId="27033">
      <pivotArea outline="0" collapsedLevelsAreSubtotals="1" fieldPosition="0"/>
    </format>
    <format dxfId="27032">
      <pivotArea dataOnly="0" labelOnly="1" fieldPosition="0">
        <references count="1">
          <reference field="0" count="0"/>
        </references>
      </pivotArea>
    </format>
    <format dxfId="27031">
      <pivotArea dataOnly="0" labelOnly="1" grandRow="1" outline="0" fieldPosition="0"/>
    </format>
    <format dxfId="27030">
      <pivotArea dataOnly="0" labelOnly="1" fieldPosition="0">
        <references count="1">
          <reference field="2" count="0"/>
        </references>
      </pivotArea>
    </format>
    <format dxfId="2702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02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027">
      <pivotArea type="all" dataOnly="0" outline="0" fieldPosition="0"/>
    </format>
    <format dxfId="27026">
      <pivotArea outline="0" collapsedLevelsAreSubtotals="1" fieldPosition="0"/>
    </format>
    <format dxfId="27025">
      <pivotArea dataOnly="0" labelOnly="1" fieldPosition="0">
        <references count="1">
          <reference field="0" count="0"/>
        </references>
      </pivotArea>
    </format>
    <format dxfId="27024">
      <pivotArea dataOnly="0" labelOnly="1" grandRow="1" outline="0" fieldPosition="0"/>
    </format>
    <format dxfId="27023">
      <pivotArea dataOnly="0" labelOnly="1" fieldPosition="0">
        <references count="1">
          <reference field="2" count="0"/>
        </references>
      </pivotArea>
    </format>
    <format dxfId="2702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02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020">
      <pivotArea type="all" dataOnly="0" outline="0" fieldPosition="0"/>
    </format>
    <format dxfId="27019">
      <pivotArea outline="0" collapsedLevelsAreSubtotals="1" fieldPosition="0"/>
    </format>
    <format dxfId="27018">
      <pivotArea dataOnly="0" labelOnly="1" fieldPosition="0">
        <references count="1">
          <reference field="0" count="0"/>
        </references>
      </pivotArea>
    </format>
    <format dxfId="27017">
      <pivotArea dataOnly="0" labelOnly="1" grandRow="1" outline="0" fieldPosition="0"/>
    </format>
    <format dxfId="27016">
      <pivotArea dataOnly="0" labelOnly="1" fieldPosition="0">
        <references count="1">
          <reference field="2" count="0"/>
        </references>
      </pivotArea>
    </format>
    <format dxfId="2701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01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013">
      <pivotArea type="all" dataOnly="0" outline="0" fieldPosition="0"/>
    </format>
    <format dxfId="27012">
      <pivotArea outline="0" collapsedLevelsAreSubtotals="1" fieldPosition="0"/>
    </format>
    <format dxfId="27011">
      <pivotArea dataOnly="0" labelOnly="1" fieldPosition="0">
        <references count="1">
          <reference field="0" count="0"/>
        </references>
      </pivotArea>
    </format>
    <format dxfId="27010">
      <pivotArea dataOnly="0" labelOnly="1" grandRow="1" outline="0" fieldPosition="0"/>
    </format>
    <format dxfId="27009">
      <pivotArea dataOnly="0" labelOnly="1" fieldPosition="0">
        <references count="1">
          <reference field="2" count="0"/>
        </references>
      </pivotArea>
    </format>
    <format dxfId="2700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700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700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700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7004">
      <pivotArea type="all" dataOnly="0" outline="0" fieldPosition="0"/>
    </format>
    <format dxfId="27003">
      <pivotArea outline="0" collapsedLevelsAreSubtotals="1" fieldPosition="0"/>
    </format>
    <format dxfId="27002">
      <pivotArea dataOnly="0" labelOnly="1" fieldPosition="0">
        <references count="1">
          <reference field="0" count="0"/>
        </references>
      </pivotArea>
    </format>
    <format dxfId="27001">
      <pivotArea dataOnly="0" labelOnly="1" grandRow="1" outline="0" fieldPosition="0"/>
    </format>
    <format dxfId="27000">
      <pivotArea dataOnly="0" labelOnly="1" fieldPosition="0">
        <references count="1">
          <reference field="2" count="0"/>
        </references>
      </pivotArea>
    </format>
    <format dxfId="2699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99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997">
      <pivotArea type="all" dataOnly="0" outline="0" fieldPosition="0"/>
    </format>
    <format dxfId="26996">
      <pivotArea outline="0" collapsedLevelsAreSubtotals="1" fieldPosition="0"/>
    </format>
    <format dxfId="26995">
      <pivotArea dataOnly="0" labelOnly="1" fieldPosition="0">
        <references count="1">
          <reference field="0" count="0"/>
        </references>
      </pivotArea>
    </format>
    <format dxfId="26994">
      <pivotArea dataOnly="0" labelOnly="1" grandRow="1" outline="0" fieldPosition="0"/>
    </format>
    <format dxfId="26993">
      <pivotArea dataOnly="0" labelOnly="1" fieldPosition="0">
        <references count="1">
          <reference field="2" count="0"/>
        </references>
      </pivotArea>
    </format>
    <format dxfId="2699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99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990">
      <pivotArea type="all" dataOnly="0" outline="0" fieldPosition="0"/>
    </format>
    <format dxfId="26989">
      <pivotArea outline="0" collapsedLevelsAreSubtotals="1" fieldPosition="0"/>
    </format>
    <format dxfId="26988">
      <pivotArea dataOnly="0" labelOnly="1" fieldPosition="0">
        <references count="1">
          <reference field="0" count="0"/>
        </references>
      </pivotArea>
    </format>
    <format dxfId="26987">
      <pivotArea dataOnly="0" labelOnly="1" grandRow="1" outline="0" fieldPosition="0"/>
    </format>
    <format dxfId="26986">
      <pivotArea dataOnly="0" labelOnly="1" fieldPosition="0">
        <references count="1">
          <reference field="2" count="0"/>
        </references>
      </pivotArea>
    </format>
    <format dxfId="2698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98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983">
      <pivotArea type="all" dataOnly="0" outline="0" fieldPosition="0"/>
    </format>
    <format dxfId="26982">
      <pivotArea outline="0" collapsedLevelsAreSubtotals="1" fieldPosition="0"/>
    </format>
    <format dxfId="26981">
      <pivotArea dataOnly="0" labelOnly="1" fieldPosition="0">
        <references count="1">
          <reference field="0" count="0"/>
        </references>
      </pivotArea>
    </format>
    <format dxfId="26980">
      <pivotArea dataOnly="0" labelOnly="1" grandRow="1" outline="0" fieldPosition="0"/>
    </format>
    <format dxfId="26979">
      <pivotArea dataOnly="0" labelOnly="1" fieldPosition="0">
        <references count="1">
          <reference field="2" count="0"/>
        </references>
      </pivotArea>
    </format>
    <format dxfId="2697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97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97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697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6974">
      <pivotArea type="all" dataOnly="0" outline="0" fieldPosition="0"/>
    </format>
    <format dxfId="26973">
      <pivotArea outline="0" collapsedLevelsAreSubtotals="1" fieldPosition="0"/>
    </format>
    <format dxfId="26972">
      <pivotArea dataOnly="0" labelOnly="1" fieldPosition="0">
        <references count="1">
          <reference field="0" count="0"/>
        </references>
      </pivotArea>
    </format>
    <format dxfId="26971">
      <pivotArea dataOnly="0" labelOnly="1" grandRow="1" outline="0" fieldPosition="0"/>
    </format>
    <format dxfId="26970">
      <pivotArea dataOnly="0" labelOnly="1" fieldPosition="0">
        <references count="1">
          <reference field="2" count="0"/>
        </references>
      </pivotArea>
    </format>
    <format dxfId="2696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96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967">
      <pivotArea type="all" dataOnly="0" outline="0" fieldPosition="0"/>
    </format>
    <format dxfId="26966">
      <pivotArea outline="0" collapsedLevelsAreSubtotals="1" fieldPosition="0"/>
    </format>
    <format dxfId="26965">
      <pivotArea dataOnly="0" labelOnly="1" fieldPosition="0">
        <references count="1">
          <reference field="0" count="0"/>
        </references>
      </pivotArea>
    </format>
    <format dxfId="26964">
      <pivotArea dataOnly="0" labelOnly="1" grandRow="1" outline="0" fieldPosition="0"/>
    </format>
    <format dxfId="26963">
      <pivotArea dataOnly="0" labelOnly="1" fieldPosition="0">
        <references count="1">
          <reference field="2" count="0"/>
        </references>
      </pivotArea>
    </format>
    <format dxfId="2696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96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960">
      <pivotArea type="all" dataOnly="0" outline="0" fieldPosition="0"/>
    </format>
    <format dxfId="26959">
      <pivotArea outline="0" collapsedLevelsAreSubtotals="1" fieldPosition="0"/>
    </format>
    <format dxfId="26958">
      <pivotArea dataOnly="0" labelOnly="1" fieldPosition="0">
        <references count="1">
          <reference field="0" count="0"/>
        </references>
      </pivotArea>
    </format>
    <format dxfId="26957">
      <pivotArea dataOnly="0" labelOnly="1" grandRow="1" outline="0" fieldPosition="0"/>
    </format>
    <format dxfId="26956">
      <pivotArea dataOnly="0" labelOnly="1" fieldPosition="0">
        <references count="1">
          <reference field="2" count="0"/>
        </references>
      </pivotArea>
    </format>
    <format dxfId="2695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95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953">
      <pivotArea type="all" dataOnly="0" outline="0" fieldPosition="0"/>
    </format>
    <format dxfId="26952">
      <pivotArea outline="0" collapsedLevelsAreSubtotals="1" fieldPosition="0"/>
    </format>
    <format dxfId="26951">
      <pivotArea dataOnly="0" labelOnly="1" fieldPosition="0">
        <references count="1">
          <reference field="0" count="0"/>
        </references>
      </pivotArea>
    </format>
    <format dxfId="26950">
      <pivotArea dataOnly="0" labelOnly="1" grandRow="1" outline="0" fieldPosition="0"/>
    </format>
    <format dxfId="26949">
      <pivotArea dataOnly="0" labelOnly="1" fieldPosition="0">
        <references count="1">
          <reference field="2" count="0"/>
        </references>
      </pivotArea>
    </format>
    <format dxfId="2694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94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94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694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6944">
      <pivotArea type="all" dataOnly="0" outline="0" fieldPosition="0"/>
    </format>
    <format dxfId="26943">
      <pivotArea outline="0" collapsedLevelsAreSubtotals="1" fieldPosition="0"/>
    </format>
    <format dxfId="26942">
      <pivotArea dataOnly="0" labelOnly="1" fieldPosition="0">
        <references count="1">
          <reference field="0" count="0"/>
        </references>
      </pivotArea>
    </format>
    <format dxfId="26941">
      <pivotArea dataOnly="0" labelOnly="1" grandRow="1" outline="0" fieldPosition="0"/>
    </format>
    <format dxfId="26940">
      <pivotArea dataOnly="0" labelOnly="1" fieldPosition="0">
        <references count="1">
          <reference field="2" count="0"/>
        </references>
      </pivotArea>
    </format>
    <format dxfId="2693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93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937">
      <pivotArea type="all" dataOnly="0" outline="0" fieldPosition="0"/>
    </format>
    <format dxfId="26936">
      <pivotArea outline="0" collapsedLevelsAreSubtotals="1" fieldPosition="0"/>
    </format>
    <format dxfId="26935">
      <pivotArea dataOnly="0" labelOnly="1" fieldPosition="0">
        <references count="1">
          <reference field="0" count="0"/>
        </references>
      </pivotArea>
    </format>
    <format dxfId="26934">
      <pivotArea dataOnly="0" labelOnly="1" grandRow="1" outline="0" fieldPosition="0"/>
    </format>
    <format dxfId="26933">
      <pivotArea dataOnly="0" labelOnly="1" fieldPosition="0">
        <references count="1">
          <reference field="2" count="0"/>
        </references>
      </pivotArea>
    </format>
    <format dxfId="2693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93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930">
      <pivotArea type="all" dataOnly="0" outline="0" fieldPosition="0"/>
    </format>
    <format dxfId="26929">
      <pivotArea outline="0" collapsedLevelsAreSubtotals="1" fieldPosition="0"/>
    </format>
    <format dxfId="26928">
      <pivotArea dataOnly="0" labelOnly="1" fieldPosition="0">
        <references count="1">
          <reference field="0" count="0"/>
        </references>
      </pivotArea>
    </format>
    <format dxfId="26927">
      <pivotArea dataOnly="0" labelOnly="1" grandRow="1" outline="0" fieldPosition="0"/>
    </format>
    <format dxfId="26926">
      <pivotArea dataOnly="0" labelOnly="1" fieldPosition="0">
        <references count="1">
          <reference field="2" count="0"/>
        </references>
      </pivotArea>
    </format>
    <format dxfId="2692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92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923">
      <pivotArea type="all" dataOnly="0" outline="0" fieldPosition="0"/>
    </format>
    <format dxfId="26922">
      <pivotArea outline="0" collapsedLevelsAreSubtotals="1" fieldPosition="0"/>
    </format>
    <format dxfId="26921">
      <pivotArea dataOnly="0" labelOnly="1" fieldPosition="0">
        <references count="1">
          <reference field="0" count="0"/>
        </references>
      </pivotArea>
    </format>
    <format dxfId="26920">
      <pivotArea dataOnly="0" labelOnly="1" grandRow="1" outline="0" fieldPosition="0"/>
    </format>
    <format dxfId="26919">
      <pivotArea dataOnly="0" labelOnly="1" fieldPosition="0">
        <references count="1">
          <reference field="2" count="0"/>
        </references>
      </pivotArea>
    </format>
    <format dxfId="2691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91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91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691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6914">
      <pivotArea type="all" dataOnly="0" outline="0" fieldPosition="0"/>
    </format>
    <format dxfId="26913">
      <pivotArea outline="0" collapsedLevelsAreSubtotals="1" fieldPosition="0"/>
    </format>
    <format dxfId="26912">
      <pivotArea dataOnly="0" labelOnly="1" fieldPosition="0">
        <references count="1">
          <reference field="0" count="0"/>
        </references>
      </pivotArea>
    </format>
    <format dxfId="26911">
      <pivotArea dataOnly="0" labelOnly="1" grandRow="1" outline="0" fieldPosition="0"/>
    </format>
    <format dxfId="26910">
      <pivotArea dataOnly="0" labelOnly="1" fieldPosition="0">
        <references count="1">
          <reference field="2" count="0"/>
        </references>
      </pivotArea>
    </format>
    <format dxfId="2690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90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907">
      <pivotArea type="all" dataOnly="0" outline="0" fieldPosition="0"/>
    </format>
    <format dxfId="26906">
      <pivotArea outline="0" collapsedLevelsAreSubtotals="1" fieldPosition="0"/>
    </format>
    <format dxfId="26905">
      <pivotArea dataOnly="0" labelOnly="1" fieldPosition="0">
        <references count="1">
          <reference field="0" count="0"/>
        </references>
      </pivotArea>
    </format>
    <format dxfId="26904">
      <pivotArea dataOnly="0" labelOnly="1" grandRow="1" outline="0" fieldPosition="0"/>
    </format>
    <format dxfId="26903">
      <pivotArea dataOnly="0" labelOnly="1" fieldPosition="0">
        <references count="1">
          <reference field="2" count="0"/>
        </references>
      </pivotArea>
    </format>
    <format dxfId="2690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90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900">
      <pivotArea type="all" dataOnly="0" outline="0" fieldPosition="0"/>
    </format>
    <format dxfId="26899">
      <pivotArea outline="0" collapsedLevelsAreSubtotals="1" fieldPosition="0"/>
    </format>
    <format dxfId="26898">
      <pivotArea dataOnly="0" labelOnly="1" fieldPosition="0">
        <references count="1">
          <reference field="0" count="0"/>
        </references>
      </pivotArea>
    </format>
    <format dxfId="26897">
      <pivotArea dataOnly="0" labelOnly="1" grandRow="1" outline="0" fieldPosition="0"/>
    </format>
    <format dxfId="26896">
      <pivotArea dataOnly="0" labelOnly="1" fieldPosition="0">
        <references count="1">
          <reference field="2" count="0"/>
        </references>
      </pivotArea>
    </format>
    <format dxfId="2689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89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893">
      <pivotArea type="all" dataOnly="0" outline="0" fieldPosition="0"/>
    </format>
    <format dxfId="26892">
      <pivotArea outline="0" collapsedLevelsAreSubtotals="1" fieldPosition="0"/>
    </format>
    <format dxfId="26891">
      <pivotArea dataOnly="0" labelOnly="1" fieldPosition="0">
        <references count="1">
          <reference field="0" count="0"/>
        </references>
      </pivotArea>
    </format>
    <format dxfId="26890">
      <pivotArea dataOnly="0" labelOnly="1" grandRow="1" outline="0" fieldPosition="0"/>
    </format>
    <format dxfId="26889">
      <pivotArea dataOnly="0" labelOnly="1" fieldPosition="0">
        <references count="1">
          <reference field="2" count="0"/>
        </references>
      </pivotArea>
    </format>
    <format dxfId="2688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88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88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688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6884">
      <pivotArea type="all" dataOnly="0" outline="0" fieldPosition="0"/>
    </format>
    <format dxfId="26883">
      <pivotArea outline="0" collapsedLevelsAreSubtotals="1" fieldPosition="0"/>
    </format>
    <format dxfId="26882">
      <pivotArea dataOnly="0" labelOnly="1" fieldPosition="0">
        <references count="1">
          <reference field="0" count="0"/>
        </references>
      </pivotArea>
    </format>
    <format dxfId="26881">
      <pivotArea dataOnly="0" labelOnly="1" grandRow="1" outline="0" fieldPosition="0"/>
    </format>
    <format dxfId="26880">
      <pivotArea dataOnly="0" labelOnly="1" fieldPosition="0">
        <references count="1">
          <reference field="2" count="0"/>
        </references>
      </pivotArea>
    </format>
    <format dxfId="2687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87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877">
      <pivotArea type="all" dataOnly="0" outline="0" fieldPosition="0"/>
    </format>
    <format dxfId="26876">
      <pivotArea outline="0" collapsedLevelsAreSubtotals="1" fieldPosition="0"/>
    </format>
    <format dxfId="26875">
      <pivotArea dataOnly="0" labelOnly="1" fieldPosition="0">
        <references count="1">
          <reference field="0" count="0"/>
        </references>
      </pivotArea>
    </format>
    <format dxfId="26874">
      <pivotArea dataOnly="0" labelOnly="1" grandRow="1" outline="0" fieldPosition="0"/>
    </format>
    <format dxfId="26873">
      <pivotArea dataOnly="0" labelOnly="1" fieldPosition="0">
        <references count="1">
          <reference field="2" count="0"/>
        </references>
      </pivotArea>
    </format>
    <format dxfId="2687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87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870">
      <pivotArea type="all" dataOnly="0" outline="0" fieldPosition="0"/>
    </format>
    <format dxfId="26869">
      <pivotArea outline="0" collapsedLevelsAreSubtotals="1" fieldPosition="0"/>
    </format>
    <format dxfId="26868">
      <pivotArea dataOnly="0" labelOnly="1" fieldPosition="0">
        <references count="1">
          <reference field="0" count="0"/>
        </references>
      </pivotArea>
    </format>
    <format dxfId="26867">
      <pivotArea dataOnly="0" labelOnly="1" grandRow="1" outline="0" fieldPosition="0"/>
    </format>
    <format dxfId="26866">
      <pivotArea dataOnly="0" labelOnly="1" fieldPosition="0">
        <references count="1">
          <reference field="2" count="0"/>
        </references>
      </pivotArea>
    </format>
    <format dxfId="2686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86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863">
      <pivotArea type="all" dataOnly="0" outline="0" fieldPosition="0"/>
    </format>
    <format dxfId="26862">
      <pivotArea outline="0" collapsedLevelsAreSubtotals="1" fieldPosition="0"/>
    </format>
    <format dxfId="26861">
      <pivotArea dataOnly="0" labelOnly="1" fieldPosition="0">
        <references count="1">
          <reference field="0" count="0"/>
        </references>
      </pivotArea>
    </format>
    <format dxfId="26860">
      <pivotArea dataOnly="0" labelOnly="1" grandRow="1" outline="0" fieldPosition="0"/>
    </format>
    <format dxfId="26859">
      <pivotArea dataOnly="0" labelOnly="1" fieldPosition="0">
        <references count="1">
          <reference field="2" count="0"/>
        </references>
      </pivotArea>
    </format>
    <format dxfId="2685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85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85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685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6854">
      <pivotArea type="all" dataOnly="0" outline="0" fieldPosition="0"/>
    </format>
    <format dxfId="26853">
      <pivotArea outline="0" collapsedLevelsAreSubtotals="1" fieldPosition="0"/>
    </format>
    <format dxfId="26852">
      <pivotArea dataOnly="0" labelOnly="1" fieldPosition="0">
        <references count="1">
          <reference field="0" count="0"/>
        </references>
      </pivotArea>
    </format>
    <format dxfId="26851">
      <pivotArea dataOnly="0" labelOnly="1" grandRow="1" outline="0" fieldPosition="0"/>
    </format>
    <format dxfId="26850">
      <pivotArea dataOnly="0" labelOnly="1" fieldPosition="0">
        <references count="1">
          <reference field="2" count="0"/>
        </references>
      </pivotArea>
    </format>
    <format dxfId="2684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84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847">
      <pivotArea type="all" dataOnly="0" outline="0" fieldPosition="0"/>
    </format>
    <format dxfId="26846">
      <pivotArea outline="0" collapsedLevelsAreSubtotals="1" fieldPosition="0"/>
    </format>
    <format dxfId="26845">
      <pivotArea dataOnly="0" labelOnly="1" fieldPosition="0">
        <references count="1">
          <reference field="0" count="0"/>
        </references>
      </pivotArea>
    </format>
    <format dxfId="26844">
      <pivotArea dataOnly="0" labelOnly="1" grandRow="1" outline="0" fieldPosition="0"/>
    </format>
    <format dxfId="26843">
      <pivotArea dataOnly="0" labelOnly="1" fieldPosition="0">
        <references count="1">
          <reference field="2" count="0"/>
        </references>
      </pivotArea>
    </format>
    <format dxfId="2684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84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840">
      <pivotArea type="all" dataOnly="0" outline="0" fieldPosition="0"/>
    </format>
    <format dxfId="26839">
      <pivotArea outline="0" collapsedLevelsAreSubtotals="1" fieldPosition="0"/>
    </format>
    <format dxfId="26838">
      <pivotArea dataOnly="0" labelOnly="1" fieldPosition="0">
        <references count="1">
          <reference field="0" count="0"/>
        </references>
      </pivotArea>
    </format>
    <format dxfId="26837">
      <pivotArea dataOnly="0" labelOnly="1" grandRow="1" outline="0" fieldPosition="0"/>
    </format>
    <format dxfId="26836">
      <pivotArea dataOnly="0" labelOnly="1" fieldPosition="0">
        <references count="1">
          <reference field="2" count="0"/>
        </references>
      </pivotArea>
    </format>
    <format dxfId="2683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83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833">
      <pivotArea type="all" dataOnly="0" outline="0" fieldPosition="0"/>
    </format>
    <format dxfId="26832">
      <pivotArea outline="0" collapsedLevelsAreSubtotals="1" fieldPosition="0"/>
    </format>
    <format dxfId="26831">
      <pivotArea dataOnly="0" labelOnly="1" fieldPosition="0">
        <references count="1">
          <reference field="0" count="0"/>
        </references>
      </pivotArea>
    </format>
    <format dxfId="26830">
      <pivotArea dataOnly="0" labelOnly="1" grandRow="1" outline="0" fieldPosition="0"/>
    </format>
    <format dxfId="26829">
      <pivotArea dataOnly="0" labelOnly="1" fieldPosition="0">
        <references count="1">
          <reference field="2" count="0"/>
        </references>
      </pivotArea>
    </format>
    <format dxfId="2682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82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82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682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6824">
      <pivotArea type="all" dataOnly="0" outline="0" fieldPosition="0"/>
    </format>
    <format dxfId="26823">
      <pivotArea outline="0" collapsedLevelsAreSubtotals="1" fieldPosition="0"/>
    </format>
    <format dxfId="26822">
      <pivotArea dataOnly="0" labelOnly="1" fieldPosition="0">
        <references count="1">
          <reference field="0" count="0"/>
        </references>
      </pivotArea>
    </format>
    <format dxfId="26821">
      <pivotArea dataOnly="0" labelOnly="1" grandRow="1" outline="0" fieldPosition="0"/>
    </format>
    <format dxfId="26820">
      <pivotArea dataOnly="0" labelOnly="1" fieldPosition="0">
        <references count="1">
          <reference field="2" count="0"/>
        </references>
      </pivotArea>
    </format>
    <format dxfId="2681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81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817">
      <pivotArea type="all" dataOnly="0" outline="0" fieldPosition="0"/>
    </format>
    <format dxfId="26816">
      <pivotArea outline="0" collapsedLevelsAreSubtotals="1" fieldPosition="0"/>
    </format>
    <format dxfId="26815">
      <pivotArea dataOnly="0" labelOnly="1" fieldPosition="0">
        <references count="1">
          <reference field="0" count="0"/>
        </references>
      </pivotArea>
    </format>
    <format dxfId="26814">
      <pivotArea dataOnly="0" labelOnly="1" grandRow="1" outline="0" fieldPosition="0"/>
    </format>
    <format dxfId="26813">
      <pivotArea dataOnly="0" labelOnly="1" fieldPosition="0">
        <references count="1">
          <reference field="2" count="0"/>
        </references>
      </pivotArea>
    </format>
    <format dxfId="2681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81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810">
      <pivotArea type="all" dataOnly="0" outline="0" fieldPosition="0"/>
    </format>
    <format dxfId="26809">
      <pivotArea outline="0" collapsedLevelsAreSubtotals="1" fieldPosition="0"/>
    </format>
    <format dxfId="26808">
      <pivotArea dataOnly="0" labelOnly="1" fieldPosition="0">
        <references count="1">
          <reference field="0" count="0"/>
        </references>
      </pivotArea>
    </format>
    <format dxfId="26807">
      <pivotArea dataOnly="0" labelOnly="1" grandRow="1" outline="0" fieldPosition="0"/>
    </format>
    <format dxfId="26806">
      <pivotArea dataOnly="0" labelOnly="1" fieldPosition="0">
        <references count="1">
          <reference field="2" count="0"/>
        </references>
      </pivotArea>
    </format>
    <format dxfId="2680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80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803">
      <pivotArea type="all" dataOnly="0" outline="0" fieldPosition="0"/>
    </format>
    <format dxfId="26802">
      <pivotArea outline="0" collapsedLevelsAreSubtotals="1" fieldPosition="0"/>
    </format>
    <format dxfId="26801">
      <pivotArea dataOnly="0" labelOnly="1" fieldPosition="0">
        <references count="1">
          <reference field="0" count="0"/>
        </references>
      </pivotArea>
    </format>
    <format dxfId="26800">
      <pivotArea dataOnly="0" labelOnly="1" grandRow="1" outline="0" fieldPosition="0"/>
    </format>
    <format dxfId="26799">
      <pivotArea dataOnly="0" labelOnly="1" fieldPosition="0">
        <references count="1">
          <reference field="2" count="0"/>
        </references>
      </pivotArea>
    </format>
    <format dxfId="2679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79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79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679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6794">
      <pivotArea type="all" dataOnly="0" outline="0" fieldPosition="0"/>
    </format>
    <format dxfId="26793">
      <pivotArea outline="0" collapsedLevelsAreSubtotals="1" fieldPosition="0"/>
    </format>
    <format dxfId="26792">
      <pivotArea dataOnly="0" labelOnly="1" fieldPosition="0">
        <references count="1">
          <reference field="0" count="0"/>
        </references>
      </pivotArea>
    </format>
    <format dxfId="26791">
      <pivotArea dataOnly="0" labelOnly="1" grandRow="1" outline="0" fieldPosition="0"/>
    </format>
    <format dxfId="26790">
      <pivotArea dataOnly="0" labelOnly="1" fieldPosition="0">
        <references count="1">
          <reference field="2" count="0"/>
        </references>
      </pivotArea>
    </format>
    <format dxfId="2678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78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787">
      <pivotArea type="all" dataOnly="0" outline="0" fieldPosition="0"/>
    </format>
    <format dxfId="26786">
      <pivotArea outline="0" collapsedLevelsAreSubtotals="1" fieldPosition="0"/>
    </format>
    <format dxfId="26785">
      <pivotArea dataOnly="0" labelOnly="1" fieldPosition="0">
        <references count="1">
          <reference field="0" count="0"/>
        </references>
      </pivotArea>
    </format>
    <format dxfId="26784">
      <pivotArea dataOnly="0" labelOnly="1" grandRow="1" outline="0" fieldPosition="0"/>
    </format>
    <format dxfId="26783">
      <pivotArea dataOnly="0" labelOnly="1" fieldPosition="0">
        <references count="1">
          <reference field="2" count="0"/>
        </references>
      </pivotArea>
    </format>
    <format dxfId="2678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78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780">
      <pivotArea type="all" dataOnly="0" outline="0" fieldPosition="0"/>
    </format>
    <format dxfId="26779">
      <pivotArea outline="0" collapsedLevelsAreSubtotals="1" fieldPosition="0"/>
    </format>
    <format dxfId="26778">
      <pivotArea dataOnly="0" labelOnly="1" fieldPosition="0">
        <references count="1">
          <reference field="0" count="0"/>
        </references>
      </pivotArea>
    </format>
    <format dxfId="26777">
      <pivotArea dataOnly="0" labelOnly="1" grandRow="1" outline="0" fieldPosition="0"/>
    </format>
    <format dxfId="26776">
      <pivotArea dataOnly="0" labelOnly="1" fieldPosition="0">
        <references count="1">
          <reference field="2" count="0"/>
        </references>
      </pivotArea>
    </format>
    <format dxfId="2677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77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773">
      <pivotArea type="all" dataOnly="0" outline="0" fieldPosition="0"/>
    </format>
    <format dxfId="26772">
      <pivotArea outline="0" collapsedLevelsAreSubtotals="1" fieldPosition="0"/>
    </format>
    <format dxfId="26771">
      <pivotArea dataOnly="0" labelOnly="1" fieldPosition="0">
        <references count="1">
          <reference field="0" count="0"/>
        </references>
      </pivotArea>
    </format>
    <format dxfId="26770">
      <pivotArea dataOnly="0" labelOnly="1" grandRow="1" outline="0" fieldPosition="0"/>
    </format>
    <format dxfId="26769">
      <pivotArea dataOnly="0" labelOnly="1" fieldPosition="0">
        <references count="1">
          <reference field="2" count="0"/>
        </references>
      </pivotArea>
    </format>
    <format dxfId="2676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76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76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676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6764">
      <pivotArea type="all" dataOnly="0" outline="0" fieldPosition="0"/>
    </format>
    <format dxfId="26763">
      <pivotArea outline="0" collapsedLevelsAreSubtotals="1" fieldPosition="0"/>
    </format>
    <format dxfId="26762">
      <pivotArea dataOnly="0" labelOnly="1" fieldPosition="0">
        <references count="1">
          <reference field="0" count="0"/>
        </references>
      </pivotArea>
    </format>
    <format dxfId="26761">
      <pivotArea dataOnly="0" labelOnly="1" grandRow="1" outline="0" fieldPosition="0"/>
    </format>
    <format dxfId="26760">
      <pivotArea dataOnly="0" labelOnly="1" fieldPosition="0">
        <references count="1">
          <reference field="2" count="0"/>
        </references>
      </pivotArea>
    </format>
    <format dxfId="2675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75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757">
      <pivotArea type="all" dataOnly="0" outline="0" fieldPosition="0"/>
    </format>
    <format dxfId="26756">
      <pivotArea outline="0" collapsedLevelsAreSubtotals="1" fieldPosition="0"/>
    </format>
    <format dxfId="26755">
      <pivotArea dataOnly="0" labelOnly="1" fieldPosition="0">
        <references count="1">
          <reference field="0" count="0"/>
        </references>
      </pivotArea>
    </format>
    <format dxfId="26754">
      <pivotArea dataOnly="0" labelOnly="1" grandRow="1" outline="0" fieldPosition="0"/>
    </format>
    <format dxfId="26753">
      <pivotArea dataOnly="0" labelOnly="1" fieldPosition="0">
        <references count="1">
          <reference field="2" count="0"/>
        </references>
      </pivotArea>
    </format>
    <format dxfId="2675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75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750">
      <pivotArea type="all" dataOnly="0" outline="0" fieldPosition="0"/>
    </format>
    <format dxfId="26749">
      <pivotArea outline="0" collapsedLevelsAreSubtotals="1" fieldPosition="0"/>
    </format>
    <format dxfId="26748">
      <pivotArea dataOnly="0" labelOnly="1" fieldPosition="0">
        <references count="1">
          <reference field="0" count="0"/>
        </references>
      </pivotArea>
    </format>
    <format dxfId="26747">
      <pivotArea dataOnly="0" labelOnly="1" grandRow="1" outline="0" fieldPosition="0"/>
    </format>
    <format dxfId="26746">
      <pivotArea dataOnly="0" labelOnly="1" fieldPosition="0">
        <references count="1">
          <reference field="2" count="0"/>
        </references>
      </pivotArea>
    </format>
    <format dxfId="2674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74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743">
      <pivotArea type="all" dataOnly="0" outline="0" fieldPosition="0"/>
    </format>
    <format dxfId="26742">
      <pivotArea outline="0" collapsedLevelsAreSubtotals="1" fieldPosition="0"/>
    </format>
    <format dxfId="26741">
      <pivotArea dataOnly="0" labelOnly="1" fieldPosition="0">
        <references count="1">
          <reference field="0" count="0"/>
        </references>
      </pivotArea>
    </format>
    <format dxfId="26740">
      <pivotArea dataOnly="0" labelOnly="1" grandRow="1" outline="0" fieldPosition="0"/>
    </format>
    <format dxfId="26739">
      <pivotArea dataOnly="0" labelOnly="1" fieldPosition="0">
        <references count="1">
          <reference field="2" count="0"/>
        </references>
      </pivotArea>
    </format>
    <format dxfId="2673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73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73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673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6734">
      <pivotArea type="all" dataOnly="0" outline="0" fieldPosition="0"/>
    </format>
    <format dxfId="26733">
      <pivotArea outline="0" collapsedLevelsAreSubtotals="1" fieldPosition="0"/>
    </format>
    <format dxfId="26732">
      <pivotArea dataOnly="0" labelOnly="1" fieldPosition="0">
        <references count="1">
          <reference field="0" count="0"/>
        </references>
      </pivotArea>
    </format>
    <format dxfId="26731">
      <pivotArea dataOnly="0" labelOnly="1" grandRow="1" outline="0" fieldPosition="0"/>
    </format>
    <format dxfId="26730">
      <pivotArea dataOnly="0" labelOnly="1" fieldPosition="0">
        <references count="1">
          <reference field="2" count="0"/>
        </references>
      </pivotArea>
    </format>
    <format dxfId="2672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72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727">
      <pivotArea type="all" dataOnly="0" outline="0" fieldPosition="0"/>
    </format>
    <format dxfId="26726">
      <pivotArea outline="0" collapsedLevelsAreSubtotals="1" fieldPosition="0"/>
    </format>
    <format dxfId="26725">
      <pivotArea dataOnly="0" labelOnly="1" fieldPosition="0">
        <references count="1">
          <reference field="0" count="0"/>
        </references>
      </pivotArea>
    </format>
    <format dxfId="26724">
      <pivotArea dataOnly="0" labelOnly="1" grandRow="1" outline="0" fieldPosition="0"/>
    </format>
    <format dxfId="26723">
      <pivotArea dataOnly="0" labelOnly="1" fieldPosition="0">
        <references count="1">
          <reference field="2" count="0"/>
        </references>
      </pivotArea>
    </format>
    <format dxfId="2672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72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720">
      <pivotArea type="all" dataOnly="0" outline="0" fieldPosition="0"/>
    </format>
    <format dxfId="26719">
      <pivotArea outline="0" collapsedLevelsAreSubtotals="1" fieldPosition="0"/>
    </format>
    <format dxfId="26718">
      <pivotArea dataOnly="0" labelOnly="1" fieldPosition="0">
        <references count="1">
          <reference field="0" count="0"/>
        </references>
      </pivotArea>
    </format>
    <format dxfId="26717">
      <pivotArea dataOnly="0" labelOnly="1" grandRow="1" outline="0" fieldPosition="0"/>
    </format>
    <format dxfId="26716">
      <pivotArea dataOnly="0" labelOnly="1" fieldPosition="0">
        <references count="1">
          <reference field="2" count="0"/>
        </references>
      </pivotArea>
    </format>
    <format dxfId="2671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71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713">
      <pivotArea type="all" dataOnly="0" outline="0" fieldPosition="0"/>
    </format>
    <format dxfId="26712">
      <pivotArea outline="0" collapsedLevelsAreSubtotals="1" fieldPosition="0"/>
    </format>
    <format dxfId="26711">
      <pivotArea dataOnly="0" labelOnly="1" fieldPosition="0">
        <references count="1">
          <reference field="0" count="0"/>
        </references>
      </pivotArea>
    </format>
    <format dxfId="26710">
      <pivotArea dataOnly="0" labelOnly="1" grandRow="1" outline="0" fieldPosition="0"/>
    </format>
    <format dxfId="26709">
      <pivotArea dataOnly="0" labelOnly="1" fieldPosition="0">
        <references count="1">
          <reference field="2" count="0"/>
        </references>
      </pivotArea>
    </format>
    <format dxfId="2670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70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70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670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6704">
      <pivotArea dataOnly="0" labelOnly="1" fieldPosition="0">
        <references count="1">
          <reference field="0" count="1">
            <x v="2"/>
          </reference>
        </references>
      </pivotArea>
    </format>
    <format dxfId="26703">
      <pivotArea type="all" dataOnly="0" outline="0" fieldPosition="0"/>
    </format>
    <format dxfId="26702">
      <pivotArea outline="0" collapsedLevelsAreSubtotals="1" fieldPosition="0"/>
    </format>
    <format dxfId="26701">
      <pivotArea dataOnly="0" labelOnly="1" fieldPosition="0">
        <references count="1">
          <reference field="0" count="0"/>
        </references>
      </pivotArea>
    </format>
    <format dxfId="26700">
      <pivotArea dataOnly="0" labelOnly="1" grandRow="1" outline="0" fieldPosition="0"/>
    </format>
    <format dxfId="26699">
      <pivotArea dataOnly="0" labelOnly="1" fieldPosition="0">
        <references count="1">
          <reference field="2" count="1">
            <x v="59"/>
          </reference>
        </references>
      </pivotArea>
    </format>
    <format dxfId="2669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697">
      <pivotArea type="all" dataOnly="0" outline="0" fieldPosition="0"/>
    </format>
    <format dxfId="26696">
      <pivotArea outline="0" collapsedLevelsAreSubtotals="1" fieldPosition="0"/>
    </format>
    <format dxfId="26695">
      <pivotArea dataOnly="0" labelOnly="1" fieldPosition="0">
        <references count="1">
          <reference field="0" count="0"/>
        </references>
      </pivotArea>
    </format>
    <format dxfId="26694">
      <pivotArea dataOnly="0" labelOnly="1" grandRow="1" outline="0" fieldPosition="0"/>
    </format>
    <format dxfId="26693">
      <pivotArea dataOnly="0" labelOnly="1" fieldPosition="0">
        <references count="1">
          <reference field="2" count="1">
            <x v="59"/>
          </reference>
        </references>
      </pivotArea>
    </format>
    <format dxfId="2669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691">
      <pivotArea type="all" dataOnly="0" outline="0" fieldPosition="0"/>
    </format>
    <format dxfId="26690">
      <pivotArea outline="0" collapsedLevelsAreSubtotals="1" fieldPosition="0"/>
    </format>
    <format dxfId="26689">
      <pivotArea dataOnly="0" labelOnly="1" fieldPosition="0">
        <references count="1">
          <reference field="0" count="0"/>
        </references>
      </pivotArea>
    </format>
    <format dxfId="26688">
      <pivotArea dataOnly="0" labelOnly="1" grandRow="1" outline="0" fieldPosition="0"/>
    </format>
    <format dxfId="26687">
      <pivotArea dataOnly="0" labelOnly="1" fieldPosition="0">
        <references count="1">
          <reference field="2" count="1">
            <x v="59"/>
          </reference>
        </references>
      </pivotArea>
    </format>
    <format dxfId="2668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685">
      <pivotArea type="all" dataOnly="0" outline="0" fieldPosition="0"/>
    </format>
    <format dxfId="26684">
      <pivotArea outline="0" collapsedLevelsAreSubtotals="1" fieldPosition="0"/>
    </format>
    <format dxfId="26683">
      <pivotArea dataOnly="0" labelOnly="1" fieldPosition="0">
        <references count="1">
          <reference field="0" count="0"/>
        </references>
      </pivotArea>
    </format>
    <format dxfId="26682">
      <pivotArea dataOnly="0" labelOnly="1" grandRow="1" outline="0" fieldPosition="0"/>
    </format>
    <format dxfId="26681">
      <pivotArea dataOnly="0" labelOnly="1" fieldPosition="0">
        <references count="1">
          <reference field="2" count="1">
            <x v="59"/>
          </reference>
        </references>
      </pivotArea>
    </format>
    <format dxfId="2668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67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9"/>
          </reference>
        </references>
      </pivotArea>
    </format>
    <format dxfId="2667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9"/>
          </reference>
        </references>
      </pivotArea>
    </format>
    <format dxfId="2667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667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667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6674">
      <pivotArea type="all" dataOnly="0" outline="0" fieldPosition="0"/>
    </format>
    <format dxfId="26673">
      <pivotArea outline="0" collapsedLevelsAreSubtotals="1" fieldPosition="0"/>
    </format>
    <format dxfId="26672">
      <pivotArea dataOnly="0" labelOnly="1" fieldPosition="0">
        <references count="1">
          <reference field="0" count="0"/>
        </references>
      </pivotArea>
    </format>
    <format dxfId="26671">
      <pivotArea dataOnly="0" labelOnly="1" grandRow="1" outline="0" fieldPosition="0"/>
    </format>
    <format dxfId="26670">
      <pivotArea dataOnly="0" labelOnly="1" fieldPosition="0">
        <references count="1">
          <reference field="2" count="0"/>
        </references>
      </pivotArea>
    </format>
    <format dxfId="2666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66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667">
      <pivotArea type="all" dataOnly="0" outline="0" fieldPosition="0"/>
    </format>
    <format dxfId="26666">
      <pivotArea outline="0" collapsedLevelsAreSubtotals="1" fieldPosition="0"/>
    </format>
    <format dxfId="26665">
      <pivotArea dataOnly="0" labelOnly="1" fieldPosition="0">
        <references count="1">
          <reference field="0" count="0"/>
        </references>
      </pivotArea>
    </format>
    <format dxfId="26664">
      <pivotArea dataOnly="0" labelOnly="1" grandRow="1" outline="0" fieldPosition="0"/>
    </format>
    <format dxfId="26663">
      <pivotArea dataOnly="0" labelOnly="1" fieldPosition="0">
        <references count="1">
          <reference field="2" count="0"/>
        </references>
      </pivotArea>
    </format>
    <format dxfId="2666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66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660">
      <pivotArea type="all" dataOnly="0" outline="0" fieldPosition="0"/>
    </format>
    <format dxfId="26659">
      <pivotArea outline="0" collapsedLevelsAreSubtotals="1" fieldPosition="0"/>
    </format>
    <format dxfId="26658">
      <pivotArea dataOnly="0" labelOnly="1" fieldPosition="0">
        <references count="1">
          <reference field="0" count="0"/>
        </references>
      </pivotArea>
    </format>
    <format dxfId="26657">
      <pivotArea dataOnly="0" labelOnly="1" grandRow="1" outline="0" fieldPosition="0"/>
    </format>
    <format dxfId="26656">
      <pivotArea dataOnly="0" labelOnly="1" fieldPosition="0">
        <references count="1">
          <reference field="2" count="0"/>
        </references>
      </pivotArea>
    </format>
    <format dxfId="2665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65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653">
      <pivotArea type="all" dataOnly="0" outline="0" fieldPosition="0"/>
    </format>
    <format dxfId="26652">
      <pivotArea outline="0" collapsedLevelsAreSubtotals="1" fieldPosition="0"/>
    </format>
    <format dxfId="26651">
      <pivotArea dataOnly="0" labelOnly="1" fieldPosition="0">
        <references count="1">
          <reference field="0" count="0"/>
        </references>
      </pivotArea>
    </format>
    <format dxfId="26650">
      <pivotArea dataOnly="0" labelOnly="1" grandRow="1" outline="0" fieldPosition="0"/>
    </format>
    <format dxfId="26649">
      <pivotArea dataOnly="0" labelOnly="1" fieldPosition="0">
        <references count="1">
          <reference field="2" count="0"/>
        </references>
      </pivotArea>
    </format>
    <format dxfId="2664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64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64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9"/>
          </reference>
        </references>
      </pivotArea>
    </format>
    <format dxfId="2664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9"/>
          </reference>
        </references>
      </pivotArea>
    </format>
    <format dxfId="2664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664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664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664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format>
    <format dxfId="2664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format>
    <format dxfId="2663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663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663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663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9"/>
          </reference>
        </references>
      </pivotArea>
    </format>
    <format dxfId="2663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9"/>
          </reference>
        </references>
      </pivotArea>
    </format>
    <format dxfId="2663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663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663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6631">
      <pivotArea type="all" dataOnly="0" outline="0" fieldPosition="0"/>
    </format>
    <format dxfId="26630">
      <pivotArea outline="0" collapsedLevelsAreSubtotals="1" fieldPosition="0"/>
    </format>
    <format dxfId="26629">
      <pivotArea dataOnly="0" labelOnly="1" fieldPosition="0">
        <references count="1">
          <reference field="0" count="0"/>
        </references>
      </pivotArea>
    </format>
    <format dxfId="26628">
      <pivotArea dataOnly="0" labelOnly="1" grandRow="1" outline="0" fieldPosition="0"/>
    </format>
    <format dxfId="26627">
      <pivotArea dataOnly="0" labelOnly="1" fieldPosition="0">
        <references count="1">
          <reference field="2" count="1">
            <x v="59"/>
          </reference>
        </references>
      </pivotArea>
    </format>
    <format dxfId="2662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625">
      <pivotArea type="all" dataOnly="0" outline="0" fieldPosition="0"/>
    </format>
    <format dxfId="26624">
      <pivotArea outline="0" collapsedLevelsAreSubtotals="1" fieldPosition="0"/>
    </format>
    <format dxfId="26623">
      <pivotArea dataOnly="0" labelOnly="1" fieldPosition="0">
        <references count="1">
          <reference field="0" count="0"/>
        </references>
      </pivotArea>
    </format>
    <format dxfId="26622">
      <pivotArea dataOnly="0" labelOnly="1" grandRow="1" outline="0" fieldPosition="0"/>
    </format>
    <format dxfId="26621">
      <pivotArea dataOnly="0" labelOnly="1" fieldPosition="0">
        <references count="1">
          <reference field="2" count="1">
            <x v="59"/>
          </reference>
        </references>
      </pivotArea>
    </format>
    <format dxfId="2662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619">
      <pivotArea type="all" dataOnly="0" outline="0" fieldPosition="0"/>
    </format>
    <format dxfId="26618">
      <pivotArea outline="0" collapsedLevelsAreSubtotals="1" fieldPosition="0"/>
    </format>
    <format dxfId="26617">
      <pivotArea dataOnly="0" labelOnly="1" fieldPosition="0">
        <references count="1">
          <reference field="0" count="0"/>
        </references>
      </pivotArea>
    </format>
    <format dxfId="26616">
      <pivotArea dataOnly="0" labelOnly="1" grandRow="1" outline="0" fieldPosition="0"/>
    </format>
    <format dxfId="26615">
      <pivotArea dataOnly="0" labelOnly="1" fieldPosition="0">
        <references count="1">
          <reference field="2" count="1">
            <x v="59"/>
          </reference>
        </references>
      </pivotArea>
    </format>
    <format dxfId="2661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613">
      <pivotArea type="all" dataOnly="0" outline="0" fieldPosition="0"/>
    </format>
    <format dxfId="26612">
      <pivotArea outline="0" collapsedLevelsAreSubtotals="1" fieldPosition="0"/>
    </format>
    <format dxfId="26611">
      <pivotArea dataOnly="0" labelOnly="1" fieldPosition="0">
        <references count="1">
          <reference field="0" count="0"/>
        </references>
      </pivotArea>
    </format>
    <format dxfId="26610">
      <pivotArea dataOnly="0" labelOnly="1" grandRow="1" outline="0" fieldPosition="0"/>
    </format>
    <format dxfId="26609">
      <pivotArea dataOnly="0" labelOnly="1" fieldPosition="0">
        <references count="1">
          <reference field="2" count="1">
            <x v="59"/>
          </reference>
        </references>
      </pivotArea>
    </format>
    <format dxfId="2660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60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9"/>
          </reference>
        </references>
      </pivotArea>
    </format>
    <format dxfId="2660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9"/>
          </reference>
        </references>
      </pivotArea>
    </format>
    <format dxfId="2660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660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660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660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format>
    <format dxfId="2660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format>
    <format dxfId="2660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659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659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6597">
      <pivotArea type="all" dataOnly="0" outline="0" fieldPosition="0"/>
    </format>
    <format dxfId="26596">
      <pivotArea outline="0" collapsedLevelsAreSubtotals="1" fieldPosition="0"/>
    </format>
    <format dxfId="26595">
      <pivotArea dataOnly="0" labelOnly="1" fieldPosition="0">
        <references count="1">
          <reference field="0" count="0"/>
        </references>
      </pivotArea>
    </format>
    <format dxfId="26594">
      <pivotArea dataOnly="0" labelOnly="1" grandRow="1" outline="0" fieldPosition="0"/>
    </format>
    <format dxfId="26593">
      <pivotArea dataOnly="0" labelOnly="1" fieldPosition="0">
        <references count="1">
          <reference field="2" count="0"/>
        </references>
      </pivotArea>
    </format>
    <format dxfId="2659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59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590">
      <pivotArea type="all" dataOnly="0" outline="0" fieldPosition="0"/>
    </format>
    <format dxfId="26589">
      <pivotArea outline="0" collapsedLevelsAreSubtotals="1" fieldPosition="0"/>
    </format>
    <format dxfId="26588">
      <pivotArea dataOnly="0" labelOnly="1" fieldPosition="0">
        <references count="1">
          <reference field="0" count="0"/>
        </references>
      </pivotArea>
    </format>
    <format dxfId="26587">
      <pivotArea dataOnly="0" labelOnly="1" grandRow="1" outline="0" fieldPosition="0"/>
    </format>
    <format dxfId="26586">
      <pivotArea dataOnly="0" labelOnly="1" fieldPosition="0">
        <references count="1">
          <reference field="2" count="0"/>
        </references>
      </pivotArea>
    </format>
    <format dxfId="2658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58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583">
      <pivotArea type="all" dataOnly="0" outline="0" fieldPosition="0"/>
    </format>
    <format dxfId="26582">
      <pivotArea outline="0" collapsedLevelsAreSubtotals="1" fieldPosition="0"/>
    </format>
    <format dxfId="26581">
      <pivotArea dataOnly="0" labelOnly="1" fieldPosition="0">
        <references count="1">
          <reference field="0" count="0"/>
        </references>
      </pivotArea>
    </format>
    <format dxfId="26580">
      <pivotArea dataOnly="0" labelOnly="1" grandRow="1" outline="0" fieldPosition="0"/>
    </format>
    <format dxfId="26579">
      <pivotArea dataOnly="0" labelOnly="1" fieldPosition="0">
        <references count="1">
          <reference field="2" count="0"/>
        </references>
      </pivotArea>
    </format>
    <format dxfId="2657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57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576">
      <pivotArea type="all" dataOnly="0" outline="0" fieldPosition="0"/>
    </format>
    <format dxfId="26575">
      <pivotArea outline="0" collapsedLevelsAreSubtotals="1" fieldPosition="0"/>
    </format>
    <format dxfId="26574">
      <pivotArea dataOnly="0" labelOnly="1" fieldPosition="0">
        <references count="1">
          <reference field="0" count="0"/>
        </references>
      </pivotArea>
    </format>
    <format dxfId="26573">
      <pivotArea dataOnly="0" labelOnly="1" grandRow="1" outline="0" fieldPosition="0"/>
    </format>
    <format dxfId="26572">
      <pivotArea dataOnly="0" labelOnly="1" fieldPosition="0">
        <references count="1">
          <reference field="2" count="0"/>
        </references>
      </pivotArea>
    </format>
    <format dxfId="2657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57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56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9"/>
          </reference>
        </references>
      </pivotArea>
    </format>
    <format dxfId="2656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9"/>
          </reference>
        </references>
      </pivotArea>
    </format>
    <format dxfId="2656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656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656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656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format>
    <format dxfId="2656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format>
    <format dxfId="2656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656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656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6559">
      <pivotArea type="all" dataOnly="0" outline="0" fieldPosition="0"/>
    </format>
    <format dxfId="26558">
      <pivotArea outline="0" collapsedLevelsAreSubtotals="1" fieldPosition="0"/>
    </format>
    <format dxfId="26557">
      <pivotArea dataOnly="0" labelOnly="1" fieldPosition="0">
        <references count="1">
          <reference field="0" count="0"/>
        </references>
      </pivotArea>
    </format>
    <format dxfId="26556">
      <pivotArea dataOnly="0" labelOnly="1" grandRow="1" outline="0" fieldPosition="0"/>
    </format>
    <format dxfId="26555">
      <pivotArea dataOnly="0" labelOnly="1" fieldPosition="0">
        <references count="1">
          <reference field="2" count="0"/>
        </references>
      </pivotArea>
    </format>
    <format dxfId="2655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55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552">
      <pivotArea type="all" dataOnly="0" outline="0" fieldPosition="0"/>
    </format>
    <format dxfId="26551">
      <pivotArea outline="0" collapsedLevelsAreSubtotals="1" fieldPosition="0"/>
    </format>
    <format dxfId="26550">
      <pivotArea dataOnly="0" labelOnly="1" fieldPosition="0">
        <references count="1">
          <reference field="0" count="0"/>
        </references>
      </pivotArea>
    </format>
    <format dxfId="26549">
      <pivotArea dataOnly="0" labelOnly="1" grandRow="1" outline="0" fieldPosition="0"/>
    </format>
    <format dxfId="26548">
      <pivotArea dataOnly="0" labelOnly="1" fieldPosition="0">
        <references count="1">
          <reference field="2" count="0"/>
        </references>
      </pivotArea>
    </format>
    <format dxfId="2654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54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545">
      <pivotArea type="all" dataOnly="0" outline="0" fieldPosition="0"/>
    </format>
    <format dxfId="26544">
      <pivotArea outline="0" collapsedLevelsAreSubtotals="1" fieldPosition="0"/>
    </format>
    <format dxfId="26543">
      <pivotArea dataOnly="0" labelOnly="1" fieldPosition="0">
        <references count="1">
          <reference field="0" count="0"/>
        </references>
      </pivotArea>
    </format>
    <format dxfId="26542">
      <pivotArea dataOnly="0" labelOnly="1" grandRow="1" outline="0" fieldPosition="0"/>
    </format>
    <format dxfId="26541">
      <pivotArea dataOnly="0" labelOnly="1" fieldPosition="0">
        <references count="1">
          <reference field="2" count="0"/>
        </references>
      </pivotArea>
    </format>
    <format dxfId="2654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53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538">
      <pivotArea type="all" dataOnly="0" outline="0" fieldPosition="0"/>
    </format>
    <format dxfId="26537">
      <pivotArea outline="0" collapsedLevelsAreSubtotals="1" fieldPosition="0"/>
    </format>
    <format dxfId="26536">
      <pivotArea dataOnly="0" labelOnly="1" fieldPosition="0">
        <references count="1">
          <reference field="0" count="0"/>
        </references>
      </pivotArea>
    </format>
    <format dxfId="26535">
      <pivotArea dataOnly="0" labelOnly="1" grandRow="1" outline="0" fieldPosition="0"/>
    </format>
    <format dxfId="26534">
      <pivotArea dataOnly="0" labelOnly="1" fieldPosition="0">
        <references count="1">
          <reference field="2" count="0"/>
        </references>
      </pivotArea>
    </format>
    <format dxfId="2653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9"/>
          </reference>
        </references>
      </pivotArea>
    </format>
    <format dxfId="2653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6531">
      <pivotArea grandRow="1" outline="0" collapsedLevelsAreSubtotals="1" fieldPosition="0"/>
    </format>
    <format dxfId="26530">
      <pivotArea dataOnly="0" labelOnly="1" grandRow="1" outline="0" fieldPosition="0"/>
    </format>
    <format dxfId="2652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8"/>
          </reference>
        </references>
      </pivotArea>
    </format>
    <format dxfId="2652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8"/>
          </reference>
        </references>
      </pivotArea>
    </format>
    <format dxfId="2652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8"/>
          </reference>
        </references>
      </pivotArea>
    </format>
    <format dxfId="2652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8"/>
          </reference>
        </references>
      </pivotArea>
    </format>
    <format dxfId="2652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7"/>
          </reference>
        </references>
      </pivotArea>
    </format>
    <format dxfId="2652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7"/>
          </reference>
        </references>
      </pivotArea>
    </format>
    <format dxfId="2652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7"/>
          </reference>
        </references>
      </pivotArea>
    </format>
    <format dxfId="2652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7"/>
          </reference>
        </references>
      </pivotArea>
    </format>
    <format dxfId="2652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7"/>
          </reference>
        </references>
      </pivotArea>
    </format>
    <format dxfId="2652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7"/>
          </reference>
        </references>
      </pivotArea>
    </format>
    <format dxfId="2651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7"/>
          </reference>
        </references>
      </pivotArea>
    </format>
    <format dxfId="2651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7"/>
          </reference>
        </references>
      </pivotArea>
    </format>
    <format dxfId="2651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5"/>
          </reference>
        </references>
      </pivotArea>
    </format>
    <format dxfId="2651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5"/>
          </reference>
        </references>
      </pivotArea>
    </format>
    <format dxfId="2651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5"/>
          </reference>
        </references>
      </pivotArea>
    </format>
    <format dxfId="2651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5"/>
          </reference>
        </references>
      </pivotArea>
    </format>
    <format dxfId="2651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6"/>
          </reference>
        </references>
      </pivotArea>
    </format>
    <format dxfId="2651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6"/>
          </reference>
        </references>
      </pivotArea>
    </format>
    <format dxfId="2651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6"/>
          </reference>
        </references>
      </pivotArea>
    </format>
    <format dxfId="2651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6"/>
          </reference>
        </references>
      </pivotArea>
    </format>
    <format dxfId="2650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4"/>
          </reference>
        </references>
      </pivotArea>
    </format>
    <format dxfId="2650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4"/>
          </reference>
        </references>
      </pivotArea>
    </format>
    <format dxfId="2650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4"/>
          </reference>
        </references>
      </pivotArea>
    </format>
    <format dxfId="2650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4"/>
          </reference>
        </references>
      </pivotArea>
    </format>
    <format dxfId="2650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2650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format>
    <format dxfId="2650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3"/>
          </reference>
        </references>
      </pivotArea>
    </format>
    <format dxfId="2650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4"/>
          </reference>
        </references>
      </pivotArea>
    </format>
    <format dxfId="2650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2"/>
          </reference>
        </references>
      </pivotArea>
    </format>
    <format dxfId="2650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2"/>
          </reference>
        </references>
      </pivotArea>
    </format>
    <format dxfId="2649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3"/>
          </reference>
        </references>
      </pivotArea>
    </format>
    <format dxfId="2649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format>
    <format dxfId="2649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1"/>
          </reference>
        </references>
      </pivotArea>
    </format>
    <format dxfId="2649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2"/>
          </reference>
        </references>
      </pivotArea>
    </format>
    <format dxfId="2649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format>
    <format dxfId="2649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0"/>
          </reference>
        </references>
      </pivotArea>
    </format>
    <format dxfId="2649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1"/>
          </reference>
        </references>
      </pivotArea>
    </format>
    <format dxfId="2649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format>
    <format dxfId="2649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9"/>
          </reference>
        </references>
      </pivotArea>
    </format>
    <format dxfId="2649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0"/>
          </reference>
        </references>
      </pivotArea>
    </format>
    <format dxfId="2648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format>
    <format dxfId="2648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8"/>
          </reference>
        </references>
      </pivotArea>
    </format>
    <format dxfId="2648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9"/>
          </reference>
        </references>
      </pivotArea>
    </format>
    <format dxfId="2648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format>
    <format dxfId="2648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7"/>
          </reference>
        </references>
      </pivotArea>
    </format>
    <format dxfId="2648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648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format>
    <format dxfId="2648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format>
    <format dxfId="2648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6"/>
          </reference>
        </references>
      </pivotArea>
    </format>
    <format dxfId="2648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6"/>
          </reference>
        </references>
      </pivotArea>
    </format>
    <format dxfId="2647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647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647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format>
    <format dxfId="2647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5"/>
          </reference>
        </references>
      </pivotArea>
    </format>
    <format dxfId="2647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6"/>
          </reference>
        </references>
      </pivotArea>
    </format>
    <format dxfId="2647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format>
    <format dxfId="2647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4"/>
          </reference>
        </references>
      </pivotArea>
    </format>
    <format dxfId="2647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format>
    <format dxfId="2647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3"/>
          </reference>
        </references>
      </pivotArea>
    </format>
    <format dxfId="2647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format>
    <format dxfId="2646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2"/>
          </reference>
        </references>
      </pivotArea>
    </format>
    <format dxfId="2646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format>
    <format dxfId="2646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1"/>
          </reference>
        </references>
      </pivotArea>
    </format>
    <format dxfId="2646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format>
    <format dxfId="2646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0"/>
          </reference>
        </references>
      </pivotArea>
    </format>
    <format dxfId="2646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format>
    <format dxfId="2646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9"/>
          </reference>
        </references>
      </pivotArea>
    </format>
    <format dxfId="2646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format>
    <format dxfId="2646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8"/>
          </reference>
        </references>
      </pivotArea>
    </format>
    <format dxfId="2646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format>
    <format dxfId="2645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7"/>
          </reference>
        </references>
      </pivotArea>
    </format>
    <format dxfId="2645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format>
    <format dxfId="2645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6"/>
          </reference>
        </references>
      </pivotArea>
    </format>
    <format dxfId="2645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format>
    <format dxfId="2645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5"/>
          </reference>
        </references>
      </pivotArea>
    </format>
    <format dxfId="2645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format>
    <format dxfId="2645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3"/>
          </reference>
        </references>
      </pivotArea>
    </format>
    <format dxfId="2645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format>
    <format dxfId="2645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1"/>
          </reference>
        </references>
      </pivotArea>
    </format>
    <format dxfId="2645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2644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2644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format>
    <format dxfId="2644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8"/>
          </reference>
        </references>
      </pivotArea>
    </format>
    <format dxfId="2644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2644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2644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format>
    <format dxfId="2644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4"/>
          </reference>
        </references>
      </pivotArea>
    </format>
    <format dxfId="2644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format>
    <format dxfId="2644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2"/>
          </reference>
        </references>
      </pivotArea>
    </format>
    <format dxfId="2644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format>
    <format dxfId="2643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0"/>
          </reference>
        </references>
      </pivotArea>
    </format>
    <format dxfId="2643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format>
    <format dxfId="2643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8"/>
          </reference>
        </references>
      </pivotArea>
    </format>
    <format dxfId="2643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format>
    <format dxfId="2643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"/>
          </reference>
        </references>
      </pivotArea>
    </format>
    <format dxfId="2643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format>
    <format dxfId="2643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format>
    <format dxfId="2643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format>
    <format dxfId="2643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format>
    <format dxfId="2643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format>
    <format dxfId="2642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4"/>
          </reference>
        </references>
      </pivotArea>
    </format>
    <format dxfId="2642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format>
    <format dxfId="2642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2"/>
          </reference>
        </references>
      </pivotArea>
    </format>
    <format dxfId="2642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format>
    <format dxfId="2642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format>
    <format dxfId="2642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2642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2642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format>
    <format dxfId="2642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7"/>
          </reference>
        </references>
      </pivotArea>
    </format>
    <format dxfId="2642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format>
    <format dxfId="2641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5"/>
          </reference>
        </references>
      </pivotArea>
    </format>
    <format dxfId="2641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format>
    <format dxfId="2641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3"/>
          </reference>
        </references>
      </pivotArea>
    </format>
    <format dxfId="2641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format>
    <format dxfId="2641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1"/>
          </reference>
        </references>
      </pivotArea>
    </format>
    <format dxfId="2641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format>
    <format dxfId="2641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format>
    <format dxfId="2641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format>
    <format dxfId="2641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format>
    <format dxfId="2641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format>
    <format dxfId="2640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640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format>
    <format dxfId="2640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format>
    <format dxfId="2640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format>
    <format dxfId="2640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format>
  </formats>
  <pivotHierarchies count="1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2" level="1">
        <member name="[DONN_PRIX_VENTE_REQST].[Rang année].&amp;[1]"/>
        <member name="[DONN_PRIX_VENTE_REQST].[Rang année].&amp;[2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Medium2 2 2 2" showRowHeaders="1" showColHeaders="1" showRowStripes="0" showColStripes="0" showLastColumn="1"/>
  <rowHierarchiesUsage count="1">
    <rowHierarchyUsage hierarchyUsage="44"/>
  </rowHierarchiesUsage>
  <colHierarchiesUsage count="2">
    <colHierarchyUsage hierarchyUsage="41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ONN_PRIX_VENTE_REQST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3000000}" name="Transferts de propriété" cacheId="282" applyNumberFormats="0" applyBorderFormats="0" applyFontFormats="0" applyPatternFormats="0" applyAlignmentFormats="0" applyWidthHeightFormats="1" dataCaption="Valeurs" tag="f44b26cf-62ff-43c9-b378-45385f1ff644" updatedVersion="8" minRefreshableVersion="3" subtotalHiddenItems="1" colGrandTotals="0" itemPrintTitles="1" createdVersion="5" indent="0" outline="1" outlineData="1" multipleFieldFilters="0" colHeaderCaption="Mois">
  <location ref="B24:E27" firstHeaderRow="1" firstDataRow="3" firstDataCol="0" rowPageCount="1" colPageCount="1"/>
  <pivotFields count="4">
    <pivotField dataField="1" showAll="0"/>
    <pivotField axis="axisCol" allDrilled="1" showAll="0" dataSourceSort="1" defaultAttributeDrillState="1">
      <items count="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Items count="1">
    <i/>
  </rowItems>
  <colFields count="2">
    <field x="1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2" hier="71" name="[DONN_TRANSF_PROP_REQST].[Rang année].&amp;[1]" cap="1"/>
  </pageFields>
  <dataFields count="2">
    <dataField name="Nbre" fld="0" baseField="1" baseItem="0" numFmtId="3"/>
    <dataField name="Variation % (▲ ou ▼)" fld="3" showDataAs="percentDiff" baseField="1" baseItem="1048828" numFmtId="167">
      <extLst>
        <ext xmlns:x14="http://schemas.microsoft.com/office/spreadsheetml/2009/9/main" uri="{E15A36E0-9728-4e99-A89B-3F7291B0FE68}">
          <x14:dataField sourceField="0" uniqueName="[__Xl2].[Measures].[Somme de Nbre réqui dernier mois]"/>
        </ext>
      </extLst>
    </dataField>
  </dataFields>
  <formats count="1326">
    <format dxfId="29730">
      <pivotArea type="all" dataOnly="0" outline="0" fieldPosition="0"/>
    </format>
    <format dxfId="29729">
      <pivotArea outline="0" collapsedLevelsAreSubtotals="1" fieldPosition="0"/>
    </format>
    <format dxfId="29728">
      <pivotArea type="all" dataOnly="0" outline="0" fieldPosition="0"/>
    </format>
    <format dxfId="29727">
      <pivotArea outline="0" collapsedLevelsAreSubtotals="1" fieldPosition="0"/>
    </format>
    <format dxfId="29726">
      <pivotArea type="all" dataOnly="0" outline="0" fieldPosition="0"/>
    </format>
    <format dxfId="29725">
      <pivotArea type="all" dataOnly="0" outline="0" fieldPosition="0"/>
    </format>
    <format dxfId="29724">
      <pivotArea outline="0" collapsedLevelsAreSubtotals="1" fieldPosition="0"/>
    </format>
    <format dxfId="29723">
      <pivotArea type="all" dataOnly="0" outline="0" fieldPosition="0"/>
    </format>
    <format dxfId="29722">
      <pivotArea outline="0" collapsedLevelsAreSubtotals="1" fieldPosition="0"/>
    </format>
    <format dxfId="29721">
      <pivotArea type="all" dataOnly="0" outline="0" fieldPosition="0"/>
    </format>
    <format dxfId="29720">
      <pivotArea outline="0" collapsedLevelsAreSubtotals="1" fieldPosition="0"/>
    </format>
    <format dxfId="29719">
      <pivotArea type="all" dataOnly="0" outline="0" fieldPosition="0"/>
    </format>
    <format dxfId="29718">
      <pivotArea outline="0" collapsedLevelsAreSubtotals="1" fieldPosition="0"/>
    </format>
    <format dxfId="29717">
      <pivotArea type="all" dataOnly="0" outline="0" fieldPosition="0"/>
    </format>
    <format dxfId="29716">
      <pivotArea outline="0" collapsedLevelsAreSubtotals="1" fieldPosition="0"/>
    </format>
    <format dxfId="29715">
      <pivotArea type="all" dataOnly="0" outline="0" fieldPosition="0"/>
    </format>
    <format dxfId="29714">
      <pivotArea outline="0" collapsedLevelsAreSubtotals="1" fieldPosition="0"/>
    </format>
    <format dxfId="29713">
      <pivotArea type="all" dataOnly="0" outline="0" fieldPosition="0"/>
    </format>
    <format dxfId="29712">
      <pivotArea outline="0" collapsedLevelsAreSubtotals="1" fieldPosition="0"/>
    </format>
    <format dxfId="29711">
      <pivotArea type="all" dataOnly="0" outline="0" fieldPosition="0"/>
    </format>
    <format dxfId="29710">
      <pivotArea outline="0" collapsedLevelsAreSubtotals="1" fieldPosition="0"/>
    </format>
    <format dxfId="29709">
      <pivotArea type="all" dataOnly="0" outline="0" fieldPosition="0"/>
    </format>
    <format dxfId="29708">
      <pivotArea outline="0" collapsedLevelsAreSubtotals="1" fieldPosition="0"/>
    </format>
    <format dxfId="29707">
      <pivotArea type="all" dataOnly="0" outline="0" fieldPosition="0"/>
    </format>
    <format dxfId="29706">
      <pivotArea outline="0" collapsedLevelsAreSubtotals="1" fieldPosition="0"/>
    </format>
    <format dxfId="29705">
      <pivotArea type="all" dataOnly="0" outline="0" fieldPosition="0"/>
    </format>
    <format dxfId="29704">
      <pivotArea outline="0" collapsedLevelsAreSubtotals="1" fieldPosition="0"/>
    </format>
    <format dxfId="29703">
      <pivotArea type="all" dataOnly="0" outline="0" fieldPosition="0"/>
    </format>
    <format dxfId="29702">
      <pivotArea outline="0" collapsedLevelsAreSubtotals="1" fieldPosition="0"/>
    </format>
    <format dxfId="29701">
      <pivotArea type="all" dataOnly="0" outline="0" fieldPosition="0"/>
    </format>
    <format dxfId="29700">
      <pivotArea outline="0" collapsedLevelsAreSubtotals="1" fieldPosition="0"/>
    </format>
    <format dxfId="29699">
      <pivotArea type="all" dataOnly="0" outline="0" fieldPosition="0"/>
    </format>
    <format dxfId="29698">
      <pivotArea outline="0" collapsedLevelsAreSubtotals="1" fieldPosition="0"/>
    </format>
    <format dxfId="29697">
      <pivotArea type="all" dataOnly="0" outline="0" fieldPosition="0"/>
    </format>
    <format dxfId="29696">
      <pivotArea outline="0" collapsedLevelsAreSubtotals="1" fieldPosition="0"/>
    </format>
    <format dxfId="29695">
      <pivotArea type="all" dataOnly="0" outline="0" fieldPosition="0"/>
    </format>
    <format dxfId="29694">
      <pivotArea outline="0" collapsedLevelsAreSubtotals="1" fieldPosition="0"/>
    </format>
    <format dxfId="29693">
      <pivotArea type="all" dataOnly="0" outline="0" fieldPosition="0"/>
    </format>
    <format dxfId="29692">
      <pivotArea outline="0" collapsedLevelsAreSubtotals="1" fieldPosition="0"/>
    </format>
    <format dxfId="29691">
      <pivotArea type="all" dataOnly="0" outline="0" fieldPosition="0"/>
    </format>
    <format dxfId="29690">
      <pivotArea outline="0" collapsedLevelsAreSubtotals="1" fieldPosition="0"/>
    </format>
    <format dxfId="29689">
      <pivotArea type="all" dataOnly="0" outline="0" fieldPosition="0"/>
    </format>
    <format dxfId="29688">
      <pivotArea outline="0" collapsedLevelsAreSubtotals="1" fieldPosition="0"/>
    </format>
    <format dxfId="29687">
      <pivotArea type="all" dataOnly="0" outline="0" fieldPosition="0"/>
    </format>
    <format dxfId="29686">
      <pivotArea outline="0" collapsedLevelsAreSubtotals="1" fieldPosition="0"/>
    </format>
    <format dxfId="29685">
      <pivotArea type="all" dataOnly="0" outline="0" fieldPosition="0"/>
    </format>
    <format dxfId="29684">
      <pivotArea outline="0" collapsedLevelsAreSubtotals="1" fieldPosition="0"/>
    </format>
    <format dxfId="29683">
      <pivotArea type="all" dataOnly="0" outline="0" fieldPosition="0"/>
    </format>
    <format dxfId="29682">
      <pivotArea outline="0" collapsedLevelsAreSubtotals="1" fieldPosition="0"/>
    </format>
    <format dxfId="29681">
      <pivotArea type="all" dataOnly="0" outline="0" fieldPosition="0"/>
    </format>
    <format dxfId="29680">
      <pivotArea outline="0" collapsedLevelsAreSubtotals="1" fieldPosition="0"/>
    </format>
    <format dxfId="29679">
      <pivotArea type="all" dataOnly="0" outline="0" fieldPosition="0"/>
    </format>
    <format dxfId="29678">
      <pivotArea outline="0" collapsedLevelsAreSubtotals="1" fieldPosition="0"/>
    </format>
    <format dxfId="29677">
      <pivotArea type="all" dataOnly="0" outline="0" fieldPosition="0"/>
    </format>
    <format dxfId="29676">
      <pivotArea outline="0" collapsedLevelsAreSubtotals="1" fieldPosition="0"/>
    </format>
    <format dxfId="29675">
      <pivotArea type="all" dataOnly="0" outline="0" fieldPosition="0"/>
    </format>
    <format dxfId="29674">
      <pivotArea outline="0" collapsedLevelsAreSubtotals="1" fieldPosition="0"/>
    </format>
    <format dxfId="29673">
      <pivotArea type="all" dataOnly="0" outline="0" fieldPosition="0"/>
    </format>
    <format dxfId="29672">
      <pivotArea outline="0" collapsedLevelsAreSubtotals="1" fieldPosition="0"/>
    </format>
    <format dxfId="29671">
      <pivotArea type="all" dataOnly="0" outline="0" fieldPosition="0"/>
    </format>
    <format dxfId="29670">
      <pivotArea outline="0" collapsedLevelsAreSubtotals="1" fieldPosition="0"/>
    </format>
    <format dxfId="29669">
      <pivotArea type="all" dataOnly="0" outline="0" fieldPosition="0"/>
    </format>
    <format dxfId="29668">
      <pivotArea outline="0" collapsedLevelsAreSubtotals="1" fieldPosition="0"/>
    </format>
    <format dxfId="29667">
      <pivotArea type="all" dataOnly="0" outline="0" fieldPosition="0"/>
    </format>
    <format dxfId="29666">
      <pivotArea outline="0" collapsedLevelsAreSubtotals="1" fieldPosition="0"/>
    </format>
    <format dxfId="29665">
      <pivotArea type="all" dataOnly="0" outline="0" fieldPosition="0"/>
    </format>
    <format dxfId="29664">
      <pivotArea outline="0" collapsedLevelsAreSubtotals="1" fieldPosition="0"/>
    </format>
    <format dxfId="29663">
      <pivotArea type="all" dataOnly="0" outline="0" fieldPosition="0"/>
    </format>
    <format dxfId="29662">
      <pivotArea outline="0" collapsedLevelsAreSubtotals="1" fieldPosition="0"/>
    </format>
    <format dxfId="29661">
      <pivotArea type="all" dataOnly="0" outline="0" fieldPosition="0"/>
    </format>
    <format dxfId="29660">
      <pivotArea outline="0" collapsedLevelsAreSubtotals="1" fieldPosition="0"/>
    </format>
    <format dxfId="29659">
      <pivotArea type="all" dataOnly="0" outline="0" fieldPosition="0"/>
    </format>
    <format dxfId="29658">
      <pivotArea outline="0" collapsedLevelsAreSubtotals="1" fieldPosition="0"/>
    </format>
    <format dxfId="29657">
      <pivotArea type="all" dataOnly="0" outline="0" fieldPosition="0"/>
    </format>
    <format dxfId="29656">
      <pivotArea outline="0" collapsedLevelsAreSubtotals="1" fieldPosition="0"/>
    </format>
    <format dxfId="29655">
      <pivotArea type="all" dataOnly="0" outline="0" fieldPosition="0"/>
    </format>
    <format dxfId="29654">
      <pivotArea outline="0" collapsedLevelsAreSubtotals="1" fieldPosition="0"/>
    </format>
    <format dxfId="29653">
      <pivotArea type="all" dataOnly="0" outline="0" fieldPosition="0"/>
    </format>
    <format dxfId="29652">
      <pivotArea outline="0" collapsedLevelsAreSubtotals="1" fieldPosition="0"/>
    </format>
    <format dxfId="29651">
      <pivotArea type="all" dataOnly="0" outline="0" fieldPosition="0"/>
    </format>
    <format dxfId="29650">
      <pivotArea outline="0" collapsedLevelsAreSubtotals="1" fieldPosition="0"/>
    </format>
    <format dxfId="29649">
      <pivotArea type="all" dataOnly="0" outline="0" fieldPosition="0"/>
    </format>
    <format dxfId="29648">
      <pivotArea outline="0" collapsedLevelsAreSubtotals="1" fieldPosition="0"/>
    </format>
    <format dxfId="29647">
      <pivotArea type="all" dataOnly="0" outline="0" fieldPosition="0"/>
    </format>
    <format dxfId="29646">
      <pivotArea outline="0" collapsedLevelsAreSubtotals="1" fieldPosition="0"/>
    </format>
    <format dxfId="29645">
      <pivotArea type="all" dataOnly="0" outline="0" fieldPosition="0"/>
    </format>
    <format dxfId="29644">
      <pivotArea outline="0" collapsedLevelsAreSubtotals="1" fieldPosition="0"/>
    </format>
    <format dxfId="29643">
      <pivotArea type="all" dataOnly="0" outline="0" fieldPosition="0"/>
    </format>
    <format dxfId="29642">
      <pivotArea outline="0" collapsedLevelsAreSubtotals="1" fieldPosition="0"/>
    </format>
    <format dxfId="29641">
      <pivotArea type="all" dataOnly="0" outline="0" fieldPosition="0"/>
    </format>
    <format dxfId="29640">
      <pivotArea outline="0" collapsedLevelsAreSubtotals="1" fieldPosition="0"/>
    </format>
    <format dxfId="29639">
      <pivotArea type="all" dataOnly="0" outline="0" fieldPosition="0"/>
    </format>
    <format dxfId="29638">
      <pivotArea outline="0" collapsedLevelsAreSubtotals="1" fieldPosition="0"/>
    </format>
    <format dxfId="29637">
      <pivotArea type="all" dataOnly="0" outline="0" fieldPosition="0"/>
    </format>
    <format dxfId="29636">
      <pivotArea outline="0" collapsedLevelsAreSubtotals="1" fieldPosition="0"/>
    </format>
    <format dxfId="29635">
      <pivotArea type="all" dataOnly="0" outline="0" fieldPosition="0"/>
    </format>
    <format dxfId="29634">
      <pivotArea outline="0" collapsedLevelsAreSubtotals="1" fieldPosition="0"/>
    </format>
    <format dxfId="29633">
      <pivotArea type="all" dataOnly="0" outline="0" fieldPosition="0"/>
    </format>
    <format dxfId="29632">
      <pivotArea outline="0" collapsedLevelsAreSubtotals="1" fieldPosition="0"/>
    </format>
    <format dxfId="29631">
      <pivotArea type="all" dataOnly="0" outline="0" fieldPosition="0"/>
    </format>
    <format dxfId="29630">
      <pivotArea outline="0" collapsedLevelsAreSubtotals="1" fieldPosition="0"/>
    </format>
    <format dxfId="29629">
      <pivotArea type="all" dataOnly="0" outline="0" fieldPosition="0"/>
    </format>
    <format dxfId="29628">
      <pivotArea outline="0" collapsedLevelsAreSubtotals="1" fieldPosition="0"/>
    </format>
    <format dxfId="29627">
      <pivotArea type="all" dataOnly="0" outline="0" fieldPosition="0"/>
    </format>
    <format dxfId="29626">
      <pivotArea outline="0" collapsedLevelsAreSubtotals="1" fieldPosition="0"/>
    </format>
    <format dxfId="29625">
      <pivotArea type="all" dataOnly="0" outline="0" fieldPosition="0"/>
    </format>
    <format dxfId="29624">
      <pivotArea outline="0" collapsedLevelsAreSubtotals="1" fieldPosition="0"/>
    </format>
    <format dxfId="29623">
      <pivotArea type="all" dataOnly="0" outline="0" fieldPosition="0"/>
    </format>
    <format dxfId="29622">
      <pivotArea outline="0" collapsedLevelsAreSubtotals="1" fieldPosition="0"/>
    </format>
    <format dxfId="29621">
      <pivotArea type="all" dataOnly="0" outline="0" fieldPosition="0"/>
    </format>
    <format dxfId="29620">
      <pivotArea outline="0" collapsedLevelsAreSubtotals="1" fieldPosition="0"/>
    </format>
    <format dxfId="29619">
      <pivotArea type="all" dataOnly="0" outline="0" fieldPosition="0"/>
    </format>
    <format dxfId="29618">
      <pivotArea outline="0" collapsedLevelsAreSubtotals="1" fieldPosition="0"/>
    </format>
    <format dxfId="29617">
      <pivotArea type="all" dataOnly="0" outline="0" fieldPosition="0"/>
    </format>
    <format dxfId="29616">
      <pivotArea outline="0" collapsedLevelsAreSubtotals="1" fieldPosition="0"/>
    </format>
    <format dxfId="29615">
      <pivotArea type="all" dataOnly="0" outline="0" fieldPosition="0"/>
    </format>
    <format dxfId="29614">
      <pivotArea outline="0" collapsedLevelsAreSubtotals="1" fieldPosition="0"/>
    </format>
    <format dxfId="29613">
      <pivotArea type="all" dataOnly="0" outline="0" fieldPosition="0"/>
    </format>
    <format dxfId="29612">
      <pivotArea outline="0" collapsedLevelsAreSubtotals="1" fieldPosition="0"/>
    </format>
    <format dxfId="29611">
      <pivotArea type="all" dataOnly="0" outline="0" fieldPosition="0"/>
    </format>
    <format dxfId="29610">
      <pivotArea outline="0" collapsedLevelsAreSubtotals="1" fieldPosition="0"/>
    </format>
    <format dxfId="29609">
      <pivotArea type="all" dataOnly="0" outline="0" fieldPosition="0"/>
    </format>
    <format dxfId="29608">
      <pivotArea outline="0" collapsedLevelsAreSubtotals="1" fieldPosition="0"/>
    </format>
    <format dxfId="29607">
      <pivotArea type="all" dataOnly="0" outline="0" fieldPosition="0"/>
    </format>
    <format dxfId="29606">
      <pivotArea outline="0" collapsedLevelsAreSubtotals="1" fieldPosition="0"/>
    </format>
    <format dxfId="29605">
      <pivotArea type="all" dataOnly="0" outline="0" fieldPosition="0"/>
    </format>
    <format dxfId="29604">
      <pivotArea outline="0" collapsedLevelsAreSubtotals="1" fieldPosition="0"/>
    </format>
    <format dxfId="29603">
      <pivotArea type="all" dataOnly="0" outline="0" fieldPosition="0"/>
    </format>
    <format dxfId="29602">
      <pivotArea outline="0" collapsedLevelsAreSubtotals="1" fieldPosition="0"/>
    </format>
    <format dxfId="29601">
      <pivotArea type="all" dataOnly="0" outline="0" fieldPosition="0"/>
    </format>
    <format dxfId="29600">
      <pivotArea outline="0" collapsedLevelsAreSubtotals="1" fieldPosition="0"/>
    </format>
    <format dxfId="29599">
      <pivotArea type="all" dataOnly="0" outline="0" fieldPosition="0"/>
    </format>
    <format dxfId="29598">
      <pivotArea outline="0" collapsedLevelsAreSubtotals="1" fieldPosition="0"/>
    </format>
    <format dxfId="29597">
      <pivotArea type="all" dataOnly="0" outline="0" fieldPosition="0"/>
    </format>
    <format dxfId="29596">
      <pivotArea outline="0" collapsedLevelsAreSubtotals="1" fieldPosition="0"/>
    </format>
    <format dxfId="29595">
      <pivotArea type="all" dataOnly="0" outline="0" fieldPosition="0"/>
    </format>
    <format dxfId="29594">
      <pivotArea outline="0" collapsedLevelsAreSubtotals="1" fieldPosition="0"/>
    </format>
    <format dxfId="29593">
      <pivotArea type="all" dataOnly="0" outline="0" fieldPosition="0"/>
    </format>
    <format dxfId="29592">
      <pivotArea outline="0" collapsedLevelsAreSubtotals="1" fieldPosition="0"/>
    </format>
    <format dxfId="29591">
      <pivotArea type="all" dataOnly="0" outline="0" fieldPosition="0"/>
    </format>
    <format dxfId="29590">
      <pivotArea outline="0" collapsedLevelsAreSubtotals="1" fieldPosition="0"/>
    </format>
    <format dxfId="29589">
      <pivotArea type="all" dataOnly="0" outline="0" fieldPosition="0"/>
    </format>
    <format dxfId="29588">
      <pivotArea outline="0" collapsedLevelsAreSubtotals="1" fieldPosition="0"/>
    </format>
    <format dxfId="29587">
      <pivotArea type="all" dataOnly="0" outline="0" fieldPosition="0"/>
    </format>
    <format dxfId="29586">
      <pivotArea outline="0" collapsedLevelsAreSubtotals="1" fieldPosition="0"/>
    </format>
    <format dxfId="29585">
      <pivotArea type="all" dataOnly="0" outline="0" fieldPosition="0"/>
    </format>
    <format dxfId="29584">
      <pivotArea outline="0" collapsedLevelsAreSubtotals="1" fieldPosition="0"/>
    </format>
    <format dxfId="29583">
      <pivotArea type="all" dataOnly="0" outline="0" fieldPosition="0"/>
    </format>
    <format dxfId="29582">
      <pivotArea outline="0" collapsedLevelsAreSubtotals="1" fieldPosition="0"/>
    </format>
    <format dxfId="29581">
      <pivotArea type="all" dataOnly="0" outline="0" fieldPosition="0"/>
    </format>
    <format dxfId="29580">
      <pivotArea outline="0" collapsedLevelsAreSubtotals="1" fieldPosition="0"/>
    </format>
    <format dxfId="29579">
      <pivotArea type="all" dataOnly="0" outline="0" fieldPosition="0"/>
    </format>
    <format dxfId="29578">
      <pivotArea outline="0" collapsedLevelsAreSubtotals="1" fieldPosition="0"/>
    </format>
    <format dxfId="29577">
      <pivotArea type="all" dataOnly="0" outline="0" fieldPosition="0"/>
    </format>
    <format dxfId="29576">
      <pivotArea outline="0" collapsedLevelsAreSubtotals="1" fieldPosition="0"/>
    </format>
    <format dxfId="29575">
      <pivotArea type="all" dataOnly="0" outline="0" fieldPosition="0"/>
    </format>
    <format dxfId="29574">
      <pivotArea outline="0" collapsedLevelsAreSubtotals="1" fieldPosition="0"/>
    </format>
    <format dxfId="29573">
      <pivotArea type="all" dataOnly="0" outline="0" fieldPosition="0"/>
    </format>
    <format dxfId="29572">
      <pivotArea outline="0" collapsedLevelsAreSubtotals="1" fieldPosition="0"/>
    </format>
    <format dxfId="29571">
      <pivotArea type="all" dataOnly="0" outline="0" fieldPosition="0"/>
    </format>
    <format dxfId="29570">
      <pivotArea outline="0" collapsedLevelsAreSubtotals="1" fieldPosition="0"/>
    </format>
    <format dxfId="29569">
      <pivotArea type="all" dataOnly="0" outline="0" fieldPosition="0"/>
    </format>
    <format dxfId="29568">
      <pivotArea outline="0" collapsedLevelsAreSubtotals="1" fieldPosition="0"/>
    </format>
    <format dxfId="29567">
      <pivotArea type="all" dataOnly="0" outline="0" fieldPosition="0"/>
    </format>
    <format dxfId="29566">
      <pivotArea outline="0" collapsedLevelsAreSubtotals="1" fieldPosition="0"/>
    </format>
    <format dxfId="29565">
      <pivotArea type="all" dataOnly="0" outline="0" fieldPosition="0"/>
    </format>
    <format dxfId="29564">
      <pivotArea outline="0" collapsedLevelsAreSubtotals="1" fieldPosition="0"/>
    </format>
    <format dxfId="29563">
      <pivotArea type="all" dataOnly="0" outline="0" fieldPosition="0"/>
    </format>
    <format dxfId="29562">
      <pivotArea outline="0" collapsedLevelsAreSubtotals="1" fieldPosition="0"/>
    </format>
    <format dxfId="29561">
      <pivotArea type="all" dataOnly="0" outline="0" fieldPosition="0"/>
    </format>
    <format dxfId="29560">
      <pivotArea outline="0" collapsedLevelsAreSubtotals="1" fieldPosition="0"/>
    </format>
    <format dxfId="29559">
      <pivotArea type="all" dataOnly="0" outline="0" fieldPosition="0"/>
    </format>
    <format dxfId="29558">
      <pivotArea outline="0" collapsedLevelsAreSubtotals="1" fieldPosition="0"/>
    </format>
    <format dxfId="29557">
      <pivotArea type="all" dataOnly="0" outline="0" fieldPosition="0"/>
    </format>
    <format dxfId="29556">
      <pivotArea outline="0" collapsedLevelsAreSubtotals="1" fieldPosition="0"/>
    </format>
    <format dxfId="29555">
      <pivotArea type="all" dataOnly="0" outline="0" fieldPosition="0"/>
    </format>
    <format dxfId="29554">
      <pivotArea outline="0" collapsedLevelsAreSubtotals="1" fieldPosition="0"/>
    </format>
    <format dxfId="29553">
      <pivotArea type="all" dataOnly="0" outline="0" fieldPosition="0"/>
    </format>
    <format dxfId="29552">
      <pivotArea outline="0" collapsedLevelsAreSubtotals="1" fieldPosition="0"/>
    </format>
    <format dxfId="29551">
      <pivotArea type="all" dataOnly="0" outline="0" fieldPosition="0"/>
    </format>
    <format dxfId="29550">
      <pivotArea outline="0" collapsedLevelsAreSubtotals="1" fieldPosition="0"/>
    </format>
    <format dxfId="29549">
      <pivotArea type="all" dataOnly="0" outline="0" fieldPosition="0"/>
    </format>
    <format dxfId="29548">
      <pivotArea outline="0" collapsedLevelsAreSubtotals="1" fieldPosition="0"/>
    </format>
    <format dxfId="29547">
      <pivotArea type="all" dataOnly="0" outline="0" fieldPosition="0"/>
    </format>
    <format dxfId="29546">
      <pivotArea outline="0" collapsedLevelsAreSubtotals="1" fieldPosition="0"/>
    </format>
    <format dxfId="29545">
      <pivotArea type="all" dataOnly="0" outline="0" fieldPosition="0"/>
    </format>
    <format dxfId="29544">
      <pivotArea outline="0" collapsedLevelsAreSubtotals="1" fieldPosition="0"/>
    </format>
    <format dxfId="29543">
      <pivotArea type="all" dataOnly="0" outline="0" fieldPosition="0"/>
    </format>
    <format dxfId="29542">
      <pivotArea outline="0" collapsedLevelsAreSubtotals="1" fieldPosition="0"/>
    </format>
    <format dxfId="29541">
      <pivotArea type="all" dataOnly="0" outline="0" fieldPosition="0"/>
    </format>
    <format dxfId="29540">
      <pivotArea outline="0" collapsedLevelsAreSubtotals="1" fieldPosition="0"/>
    </format>
    <format dxfId="29539">
      <pivotArea type="all" dataOnly="0" outline="0" fieldPosition="0"/>
    </format>
    <format dxfId="29538">
      <pivotArea outline="0" collapsedLevelsAreSubtotals="1" fieldPosition="0"/>
    </format>
    <format dxfId="29537">
      <pivotArea type="origin" dataOnly="0" labelOnly="1" outline="0" fieldPosition="0"/>
    </format>
    <format dxfId="29536">
      <pivotArea dataOnly="0" labelOnly="1" outline="0" axis="axisValues" fieldPosition="0"/>
    </format>
    <format dxfId="29535">
      <pivotArea type="all" dataOnly="0" outline="0" fieldPosition="0"/>
    </format>
    <format dxfId="29534">
      <pivotArea outline="0" collapsedLevelsAreSubtotals="1" fieldPosition="0"/>
    </format>
    <format dxfId="29533">
      <pivotArea type="origin" dataOnly="0" labelOnly="1" outline="0" fieldPosition="0"/>
    </format>
    <format dxfId="29532">
      <pivotArea dataOnly="0" labelOnly="1" outline="0" axis="axisValues" fieldPosition="0"/>
    </format>
    <format dxfId="29531">
      <pivotArea type="all" dataOnly="0" outline="0" fieldPosition="0"/>
    </format>
    <format dxfId="29530">
      <pivotArea outline="0" collapsedLevelsAreSubtotals="1" fieldPosition="0"/>
    </format>
    <format dxfId="29529">
      <pivotArea type="origin" dataOnly="0" labelOnly="1" outline="0" fieldPosition="0"/>
    </format>
    <format dxfId="29528">
      <pivotArea dataOnly="0" labelOnly="1" outline="0" axis="axisValues" fieldPosition="0"/>
    </format>
    <format dxfId="29527">
      <pivotArea type="all" dataOnly="0" outline="0" fieldPosition="0"/>
    </format>
    <format dxfId="29526">
      <pivotArea outline="0" collapsedLevelsAreSubtotals="1" fieldPosition="0"/>
    </format>
    <format dxfId="29525">
      <pivotArea type="origin" dataOnly="0" labelOnly="1" outline="0" fieldPosition="0"/>
    </format>
    <format dxfId="29524">
      <pivotArea dataOnly="0" labelOnly="1" outline="0" axis="axisValues" fieldPosition="0"/>
    </format>
    <format dxfId="29523">
      <pivotArea type="all" dataOnly="0" outline="0" fieldPosition="0"/>
    </format>
    <format dxfId="29522">
      <pivotArea outline="0" collapsedLevelsAreSubtotals="1" fieldPosition="0"/>
    </format>
    <format dxfId="29521">
      <pivotArea type="origin" dataOnly="0" labelOnly="1" outline="0" fieldPosition="0"/>
    </format>
    <format dxfId="29520">
      <pivotArea dataOnly="0" labelOnly="1" outline="0" axis="axisValues" fieldPosition="0"/>
    </format>
    <format dxfId="29519">
      <pivotArea type="all" dataOnly="0" outline="0" fieldPosition="0"/>
    </format>
    <format dxfId="29518">
      <pivotArea outline="0" collapsedLevelsAreSubtotals="1" fieldPosition="0"/>
    </format>
    <format dxfId="29517">
      <pivotArea type="origin" dataOnly="0" labelOnly="1" outline="0" fieldPosition="0"/>
    </format>
    <format dxfId="29516">
      <pivotArea dataOnly="0" labelOnly="1" outline="0" axis="axisValues" fieldPosition="0"/>
    </format>
    <format dxfId="29515">
      <pivotArea type="all" dataOnly="0" outline="0" fieldPosition="0"/>
    </format>
    <format dxfId="29514">
      <pivotArea outline="0" collapsedLevelsAreSubtotals="1" fieldPosition="0"/>
    </format>
    <format dxfId="29513">
      <pivotArea type="origin" dataOnly="0" labelOnly="1" outline="0" fieldPosition="0"/>
    </format>
    <format dxfId="29512">
      <pivotArea dataOnly="0" labelOnly="1" outline="0" axis="axisValues" fieldPosition="0"/>
    </format>
    <format dxfId="29511">
      <pivotArea type="all" dataOnly="0" outline="0" fieldPosition="0"/>
    </format>
    <format dxfId="29510">
      <pivotArea outline="0" collapsedLevelsAreSubtotals="1" fieldPosition="0"/>
    </format>
    <format dxfId="29509">
      <pivotArea type="origin" dataOnly="0" labelOnly="1" outline="0" fieldPosition="0"/>
    </format>
    <format dxfId="29508">
      <pivotArea dataOnly="0" labelOnly="1" outline="0" axis="axisValues" fieldPosition="0"/>
    </format>
    <format dxfId="29507">
      <pivotArea type="all" dataOnly="0" outline="0" fieldPosition="0"/>
    </format>
    <format dxfId="29506">
      <pivotArea outline="0" collapsedLevelsAreSubtotals="1" fieldPosition="0"/>
    </format>
    <format dxfId="29505">
      <pivotArea type="origin" dataOnly="0" labelOnly="1" outline="0" fieldPosition="0"/>
    </format>
    <format dxfId="29504">
      <pivotArea dataOnly="0" labelOnly="1" outline="0" axis="axisValues" fieldPosition="0"/>
    </format>
    <format dxfId="29503">
      <pivotArea type="all" dataOnly="0" outline="0" fieldPosition="0"/>
    </format>
    <format dxfId="29502">
      <pivotArea type="all" dataOnly="0" outline="0" fieldPosition="0"/>
    </format>
    <format dxfId="29501">
      <pivotArea type="all" dataOnly="0" outline="0" fieldPosition="0"/>
    </format>
    <format dxfId="29500">
      <pivotArea type="all" dataOnly="0" outline="0" fieldPosition="0"/>
    </format>
    <format dxfId="29499">
      <pivotArea type="all" dataOnly="0" outline="0" fieldPosition="0"/>
    </format>
    <format dxfId="29498">
      <pivotArea type="all" dataOnly="0" outline="0" fieldPosition="0"/>
    </format>
    <format dxfId="29497">
      <pivotArea type="all" dataOnly="0" outline="0" fieldPosition="0"/>
    </format>
    <format dxfId="29496">
      <pivotArea type="all" dataOnly="0" outline="0" fieldPosition="0"/>
    </format>
    <format dxfId="29495">
      <pivotArea outline="0" collapsedLevelsAreSubtotals="1" fieldPosition="0"/>
    </format>
    <format dxfId="29494">
      <pivotArea type="origin" dataOnly="0" labelOnly="1" outline="0" fieldPosition="0"/>
    </format>
    <format dxfId="29493">
      <pivotArea dataOnly="0" labelOnly="1" outline="0" axis="axisValues" fieldPosition="0"/>
    </format>
    <format dxfId="29492">
      <pivotArea type="all" dataOnly="0" outline="0" fieldPosition="0"/>
    </format>
    <format dxfId="29491">
      <pivotArea outline="0" collapsedLevelsAreSubtotals="1" fieldPosition="0"/>
    </format>
    <format dxfId="29490">
      <pivotArea type="origin" dataOnly="0" labelOnly="1" outline="0" fieldPosition="0"/>
    </format>
    <format dxfId="29489">
      <pivotArea dataOnly="0" labelOnly="1" outline="0" axis="axisValues" fieldPosition="0"/>
    </format>
    <format dxfId="29488">
      <pivotArea type="all" dataOnly="0" outline="0" fieldPosition="0"/>
    </format>
    <format dxfId="29487">
      <pivotArea outline="0" collapsedLevelsAreSubtotals="1" fieldPosition="0"/>
    </format>
    <format dxfId="29486">
      <pivotArea type="origin" dataOnly="0" labelOnly="1" outline="0" fieldPosition="0"/>
    </format>
    <format dxfId="29485">
      <pivotArea dataOnly="0" labelOnly="1" outline="0" axis="axisValues" fieldPosition="0"/>
    </format>
    <format dxfId="29484">
      <pivotArea type="all" dataOnly="0" outline="0" fieldPosition="0"/>
    </format>
    <format dxfId="29483">
      <pivotArea outline="0" collapsedLevelsAreSubtotals="1" fieldPosition="0"/>
    </format>
    <format dxfId="29482">
      <pivotArea type="origin" dataOnly="0" labelOnly="1" outline="0" fieldPosition="0"/>
    </format>
    <format dxfId="29481">
      <pivotArea dataOnly="0" labelOnly="1" outline="0" axis="axisValues" fieldPosition="0"/>
    </format>
    <format dxfId="29480">
      <pivotArea type="all" dataOnly="0" outline="0" fieldPosition="0"/>
    </format>
    <format dxfId="29479">
      <pivotArea outline="0" collapsedLevelsAreSubtotals="1" fieldPosition="0"/>
    </format>
    <format dxfId="29478">
      <pivotArea type="origin" dataOnly="0" labelOnly="1" outline="0" fieldPosition="0"/>
    </format>
    <format dxfId="29477">
      <pivotArea dataOnly="0" labelOnly="1" outline="0" axis="axisValues" fieldPosition="0"/>
    </format>
    <format dxfId="29476">
      <pivotArea type="all" dataOnly="0" outline="0" fieldPosition="0"/>
    </format>
    <format dxfId="29475">
      <pivotArea outline="0" collapsedLevelsAreSubtotals="1" fieldPosition="0"/>
    </format>
    <format dxfId="29474">
      <pivotArea type="origin" dataOnly="0" labelOnly="1" outline="0" fieldPosition="0"/>
    </format>
    <format dxfId="29473">
      <pivotArea dataOnly="0" labelOnly="1" outline="0" axis="axisValues" fieldPosition="0"/>
    </format>
    <format dxfId="29472">
      <pivotArea outline="0" fieldPosition="0">
        <references count="1">
          <reference field="4294967294" count="1">
            <x v="0"/>
          </reference>
        </references>
      </pivotArea>
    </format>
    <format dxfId="29471">
      <pivotArea type="all" dataOnly="0" outline="0" fieldPosition="0"/>
    </format>
    <format dxfId="29470">
      <pivotArea outline="0" collapsedLevelsAreSubtotals="1" fieldPosition="0"/>
    </format>
    <format dxfId="29469">
      <pivotArea type="origin" dataOnly="0" labelOnly="1" outline="0" fieldPosition="0"/>
    </format>
    <format dxfId="29468">
      <pivotArea dataOnly="0" labelOnly="1" outline="0" axis="axisValues" fieldPosition="0"/>
    </format>
    <format dxfId="29467">
      <pivotArea type="all" dataOnly="0" outline="0" fieldPosition="0"/>
    </format>
    <format dxfId="29466">
      <pivotArea outline="0" collapsedLevelsAreSubtotals="1" fieldPosition="0"/>
    </format>
    <format dxfId="29465">
      <pivotArea type="origin" dataOnly="0" labelOnly="1" outline="0" fieldPosition="0"/>
    </format>
    <format dxfId="29464">
      <pivotArea dataOnly="0" labelOnly="1" outline="0" axis="axisValues" fieldPosition="0"/>
    </format>
    <format dxfId="29463">
      <pivotArea type="all" dataOnly="0" outline="0" fieldPosition="0"/>
    </format>
    <format dxfId="29462">
      <pivotArea outline="0" collapsedLevelsAreSubtotals="1" fieldPosition="0"/>
    </format>
    <format dxfId="29461">
      <pivotArea type="origin" dataOnly="0" labelOnly="1" outline="0" fieldPosition="0"/>
    </format>
    <format dxfId="29460">
      <pivotArea dataOnly="0" labelOnly="1" outline="0" axis="axisValues" fieldPosition="0"/>
    </format>
    <format dxfId="29459">
      <pivotArea type="all" dataOnly="0" outline="0" fieldPosition="0"/>
    </format>
    <format dxfId="29458">
      <pivotArea outline="0" collapsedLevelsAreSubtotals="1" fieldPosition="0"/>
    </format>
    <format dxfId="29457">
      <pivotArea type="origin" dataOnly="0" labelOnly="1" outline="0" fieldPosition="0"/>
    </format>
    <format dxfId="29456">
      <pivotArea dataOnly="0" labelOnly="1" outline="0" axis="axisValues" fieldPosition="0"/>
    </format>
    <format dxfId="29455">
      <pivotArea type="all" dataOnly="0" outline="0" fieldPosition="0"/>
    </format>
    <format dxfId="29454">
      <pivotArea outline="0" collapsedLevelsAreSubtotals="1" fieldPosition="0"/>
    </format>
    <format dxfId="29453">
      <pivotArea type="origin" dataOnly="0" labelOnly="1" outline="0" fieldPosition="0"/>
    </format>
    <format dxfId="29452">
      <pivotArea dataOnly="0" labelOnly="1" outline="0" axis="axisValues" fieldPosition="0"/>
    </format>
    <format dxfId="29451">
      <pivotArea type="all" dataOnly="0" outline="0" fieldPosition="0"/>
    </format>
    <format dxfId="29450">
      <pivotArea outline="0" collapsedLevelsAreSubtotals="1" fieldPosition="0"/>
    </format>
    <format dxfId="29449">
      <pivotArea type="origin" dataOnly="0" labelOnly="1" outline="0" fieldPosition="0"/>
    </format>
    <format dxfId="29448">
      <pivotArea dataOnly="0" labelOnly="1" outline="0" axis="axisValues" fieldPosition="0"/>
    </format>
    <format dxfId="29447">
      <pivotArea type="all" dataOnly="0" outline="0" fieldPosition="0"/>
    </format>
    <format dxfId="29446">
      <pivotArea outline="0" collapsedLevelsAreSubtotals="1" fieldPosition="0"/>
    </format>
    <format dxfId="29445">
      <pivotArea dataOnly="0" labelOnly="1" outline="0" axis="axisValues" fieldPosition="0"/>
    </format>
    <format dxfId="29444">
      <pivotArea type="all" dataOnly="0" outline="0" fieldPosition="0"/>
    </format>
    <format dxfId="29443">
      <pivotArea outline="0" collapsedLevelsAreSubtotals="1" fieldPosition="0"/>
    </format>
    <format dxfId="29442">
      <pivotArea dataOnly="0" labelOnly="1" outline="0" axis="axisValues" fieldPosition="0"/>
    </format>
    <format dxfId="29441">
      <pivotArea type="all" dataOnly="0" outline="0" fieldPosition="0"/>
    </format>
    <format dxfId="29440">
      <pivotArea outline="0" collapsedLevelsAreSubtotals="1" fieldPosition="0"/>
    </format>
    <format dxfId="29439">
      <pivotArea dataOnly="0" labelOnly="1" outline="0" axis="axisValues" fieldPosition="0"/>
    </format>
    <format dxfId="29438">
      <pivotArea type="all" dataOnly="0" outline="0" fieldPosition="0"/>
    </format>
    <format dxfId="29437">
      <pivotArea outline="0" collapsedLevelsAreSubtotals="1" fieldPosition="0"/>
    </format>
    <format dxfId="29436">
      <pivotArea dataOnly="0" labelOnly="1" outline="0" axis="axisValues" fieldPosition="0"/>
    </format>
    <format dxfId="29435">
      <pivotArea type="all" dataOnly="0" outline="0" fieldPosition="0"/>
    </format>
    <format dxfId="29434">
      <pivotArea outline="0" collapsedLevelsAreSubtotals="1" fieldPosition="0"/>
    </format>
    <format dxfId="29433">
      <pivotArea dataOnly="0" labelOnly="1" outline="0" axis="axisValues" fieldPosition="0"/>
    </format>
    <format dxfId="29432">
      <pivotArea type="all" dataOnly="0" outline="0" fieldPosition="0"/>
    </format>
    <format dxfId="29431">
      <pivotArea outline="0" collapsedLevelsAreSubtotals="1" fieldPosition="0"/>
    </format>
    <format dxfId="29430">
      <pivotArea dataOnly="0" labelOnly="1" outline="0" axis="axisValues" fieldPosition="0"/>
    </format>
    <format dxfId="29429">
      <pivotArea outline="0" collapsedLevelsAreSubtotals="1" fieldPosition="0"/>
    </format>
    <format dxfId="29428">
      <pivotArea outline="0" collapsedLevelsAreSubtotals="1" fieldPosition="0"/>
    </format>
    <format dxfId="29427">
      <pivotArea type="all" dataOnly="0" outline="0" fieldPosition="0"/>
    </format>
    <format dxfId="29426">
      <pivotArea outline="0" collapsedLevelsAreSubtotals="1" fieldPosition="0"/>
    </format>
    <format dxfId="29425">
      <pivotArea type="origin" dataOnly="0" labelOnly="1" outline="0" fieldPosition="0"/>
    </format>
    <format dxfId="29424">
      <pivotArea dataOnly="0" labelOnly="1" outline="0" axis="axisValues" fieldPosition="0"/>
    </format>
    <format dxfId="29423">
      <pivotArea dataOnly="0" labelOnly="1" fieldPosition="0">
        <references count="1">
          <reference field="1" count="0"/>
        </references>
      </pivotArea>
    </format>
    <format dxfId="29422">
      <pivotArea type="all" dataOnly="0" outline="0" fieldPosition="0"/>
    </format>
    <format dxfId="29421">
      <pivotArea outline="0" collapsedLevelsAreSubtotals="1" fieldPosition="0"/>
    </format>
    <format dxfId="29420">
      <pivotArea type="origin" dataOnly="0" labelOnly="1" outline="0" fieldPosition="0"/>
    </format>
    <format dxfId="29419">
      <pivotArea dataOnly="0" labelOnly="1" outline="0" axis="axisValues" fieldPosition="0"/>
    </format>
    <format dxfId="29418">
      <pivotArea dataOnly="0" labelOnly="1" fieldPosition="0">
        <references count="1">
          <reference field="1" count="0"/>
        </references>
      </pivotArea>
    </format>
    <format dxfId="29417">
      <pivotArea type="all" dataOnly="0" outline="0" fieldPosition="0"/>
    </format>
    <format dxfId="29416">
      <pivotArea outline="0" collapsedLevelsAreSubtotals="1" fieldPosition="0"/>
    </format>
    <format dxfId="29415">
      <pivotArea type="origin" dataOnly="0" labelOnly="1" outline="0" fieldPosition="0"/>
    </format>
    <format dxfId="29414">
      <pivotArea dataOnly="0" labelOnly="1" outline="0" axis="axisValues" fieldPosition="0"/>
    </format>
    <format dxfId="29413">
      <pivotArea dataOnly="0" labelOnly="1" fieldPosition="0">
        <references count="1">
          <reference field="1" count="0"/>
        </references>
      </pivotArea>
    </format>
    <format dxfId="29412">
      <pivotArea type="all" dataOnly="0" outline="0" fieldPosition="0"/>
    </format>
    <format dxfId="29411">
      <pivotArea outline="0" collapsedLevelsAreSubtotals="1" fieldPosition="0"/>
    </format>
    <format dxfId="29410">
      <pivotArea type="origin" dataOnly="0" labelOnly="1" outline="0" fieldPosition="0"/>
    </format>
    <format dxfId="29409">
      <pivotArea dataOnly="0" labelOnly="1" outline="0" axis="axisValues" fieldPosition="0"/>
    </format>
    <format dxfId="29408">
      <pivotArea dataOnly="0" labelOnly="1" fieldPosition="0">
        <references count="1">
          <reference field="1" count="0"/>
        </references>
      </pivotArea>
    </format>
    <format dxfId="29407">
      <pivotArea type="all" dataOnly="0" outline="0" fieldPosition="0"/>
    </format>
    <format dxfId="29406">
      <pivotArea outline="0" collapsedLevelsAreSubtotals="1" fieldPosition="0"/>
    </format>
    <format dxfId="29405">
      <pivotArea type="origin" dataOnly="0" labelOnly="1" outline="0" fieldPosition="0"/>
    </format>
    <format dxfId="29404">
      <pivotArea dataOnly="0" labelOnly="1" outline="0" axis="axisValues" fieldPosition="0"/>
    </format>
    <format dxfId="29403">
      <pivotArea dataOnly="0" labelOnly="1" fieldPosition="0">
        <references count="1">
          <reference field="1" count="0"/>
        </references>
      </pivotArea>
    </format>
    <format dxfId="29402">
      <pivotArea type="all" dataOnly="0" outline="0" fieldPosition="0"/>
    </format>
    <format dxfId="29401">
      <pivotArea outline="0" collapsedLevelsAreSubtotals="1" fieldPosition="0"/>
    </format>
    <format dxfId="29400">
      <pivotArea type="origin" dataOnly="0" labelOnly="1" outline="0" fieldPosition="0"/>
    </format>
    <format dxfId="29399">
      <pivotArea dataOnly="0" labelOnly="1" outline="0" axis="axisValues" fieldPosition="0"/>
    </format>
    <format dxfId="29398">
      <pivotArea dataOnly="0" labelOnly="1" fieldPosition="0">
        <references count="1">
          <reference field="1" count="0"/>
        </references>
      </pivotArea>
    </format>
    <format dxfId="29397">
      <pivotArea outline="0" collapsedLevelsAreSubtotals="1" fieldPosition="0">
        <references count="1">
          <reference field="1" count="1" selected="0">
            <x v="59"/>
          </reference>
        </references>
      </pivotArea>
    </format>
    <format dxfId="29396">
      <pivotArea outline="0" collapsedLevelsAreSubtotals="1" fieldPosition="0">
        <references count="1">
          <reference field="1" count="1" selected="0">
            <x v="59"/>
          </reference>
        </references>
      </pivotArea>
    </format>
    <format dxfId="29395">
      <pivotArea outline="0" collapsedLevelsAreSubtotals="1" fieldPosition="0">
        <references count="1">
          <reference field="1" count="1" selected="0">
            <x v="59"/>
          </reference>
        </references>
      </pivotArea>
    </format>
    <format dxfId="29394">
      <pivotArea type="all" dataOnly="0" outline="0" fieldPosition="0"/>
    </format>
    <format dxfId="29393">
      <pivotArea outline="0" collapsedLevelsAreSubtotals="1" fieldPosition="0"/>
    </format>
    <format dxfId="29392">
      <pivotArea dataOnly="0" labelOnly="1" fieldPosition="0">
        <references count="1">
          <reference field="1" count="0"/>
        </references>
      </pivotArea>
    </format>
    <format dxfId="2939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39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389">
      <pivotArea type="all" dataOnly="0" outline="0" fieldPosition="0"/>
    </format>
    <format dxfId="29388">
      <pivotArea outline="0" collapsedLevelsAreSubtotals="1" fieldPosition="0"/>
    </format>
    <format dxfId="29387">
      <pivotArea dataOnly="0" labelOnly="1" fieldPosition="0">
        <references count="1">
          <reference field="1" count="0"/>
        </references>
      </pivotArea>
    </format>
    <format dxfId="2938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38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384">
      <pivotArea type="all" dataOnly="0" outline="0" fieldPosition="0"/>
    </format>
    <format dxfId="29383">
      <pivotArea outline="0" collapsedLevelsAreSubtotals="1" fieldPosition="0"/>
    </format>
    <format dxfId="29382">
      <pivotArea dataOnly="0" labelOnly="1" fieldPosition="0">
        <references count="1">
          <reference field="1" count="0"/>
        </references>
      </pivotArea>
    </format>
    <format dxfId="2938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38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379">
      <pivotArea type="all" dataOnly="0" outline="0" fieldPosition="0"/>
    </format>
    <format dxfId="29378">
      <pivotArea outline="0" collapsedLevelsAreSubtotals="1" fieldPosition="0"/>
    </format>
    <format dxfId="29377">
      <pivotArea dataOnly="0" labelOnly="1" fieldPosition="0">
        <references count="1">
          <reference field="1" count="0"/>
        </references>
      </pivotArea>
    </format>
    <format dxfId="2937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37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374">
      <pivotArea type="all" dataOnly="0" outline="0" fieldPosition="0"/>
    </format>
    <format dxfId="29373">
      <pivotArea outline="0" collapsedLevelsAreSubtotals="1" fieldPosition="0"/>
    </format>
    <format dxfId="29372">
      <pivotArea dataOnly="0" labelOnly="1" fieldPosition="0">
        <references count="1">
          <reference field="1" count="0"/>
        </references>
      </pivotArea>
    </format>
    <format dxfId="2937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37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369">
      <pivotArea type="all" dataOnly="0" outline="0" fieldPosition="0"/>
    </format>
    <format dxfId="29368">
      <pivotArea outline="0" collapsedLevelsAreSubtotals="1" fieldPosition="0"/>
    </format>
    <format dxfId="29367">
      <pivotArea dataOnly="0" labelOnly="1" fieldPosition="0">
        <references count="1">
          <reference field="1" count="0"/>
        </references>
      </pivotArea>
    </format>
    <format dxfId="2936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36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36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format>
    <format dxfId="2936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format>
    <format dxfId="2936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936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936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935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9358">
      <pivotArea type="all" dataOnly="0" outline="0" fieldPosition="0"/>
    </format>
    <format dxfId="29357">
      <pivotArea outline="0" collapsedLevelsAreSubtotals="1" fieldPosition="0"/>
    </format>
    <format dxfId="29356">
      <pivotArea dataOnly="0" labelOnly="1" fieldPosition="0">
        <references count="1">
          <reference field="1" count="0"/>
        </references>
      </pivotArea>
    </format>
    <format dxfId="2935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35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353">
      <pivotArea type="all" dataOnly="0" outline="0" fieldPosition="0"/>
    </format>
    <format dxfId="29352">
      <pivotArea outline="0" collapsedLevelsAreSubtotals="1" fieldPosition="0"/>
    </format>
    <format dxfId="29351">
      <pivotArea dataOnly="0" labelOnly="1" fieldPosition="0">
        <references count="1">
          <reference field="1" count="0"/>
        </references>
      </pivotArea>
    </format>
    <format dxfId="2935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34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348">
      <pivotArea type="all" dataOnly="0" outline="0" fieldPosition="0"/>
    </format>
    <format dxfId="29347">
      <pivotArea outline="0" collapsedLevelsAreSubtotals="1" fieldPosition="0"/>
    </format>
    <format dxfId="29346">
      <pivotArea dataOnly="0" labelOnly="1" fieldPosition="0">
        <references count="1">
          <reference field="1" count="0"/>
        </references>
      </pivotArea>
    </format>
    <format dxfId="2934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34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343">
      <pivotArea type="all" dataOnly="0" outline="0" fieldPosition="0"/>
    </format>
    <format dxfId="29342">
      <pivotArea outline="0" collapsedLevelsAreSubtotals="1" fieldPosition="0"/>
    </format>
    <format dxfId="29341">
      <pivotArea dataOnly="0" labelOnly="1" fieldPosition="0">
        <references count="1">
          <reference field="1" count="0"/>
        </references>
      </pivotArea>
    </format>
    <format dxfId="2934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33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338">
      <pivotArea type="all" dataOnly="0" outline="0" fieldPosition="0"/>
    </format>
    <format dxfId="29337">
      <pivotArea outline="0" collapsedLevelsAreSubtotals="1" fieldPosition="0"/>
    </format>
    <format dxfId="29336">
      <pivotArea dataOnly="0" labelOnly="1" fieldPosition="0">
        <references count="1">
          <reference field="1" count="0"/>
        </references>
      </pivotArea>
    </format>
    <format dxfId="2933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33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333">
      <pivotArea type="all" dataOnly="0" outline="0" fieldPosition="0"/>
    </format>
    <format dxfId="29332">
      <pivotArea outline="0" collapsedLevelsAreSubtotals="1" fieldPosition="0"/>
    </format>
    <format dxfId="29331">
      <pivotArea dataOnly="0" labelOnly="1" fieldPosition="0">
        <references count="1">
          <reference field="1" count="0"/>
        </references>
      </pivotArea>
    </format>
    <format dxfId="2933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32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32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format>
    <format dxfId="2932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format>
    <format dxfId="2932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932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932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932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9322">
      <pivotArea outline="0" fieldPosition="0">
        <references count="1">
          <reference field="4294967294" count="1">
            <x v="1"/>
          </reference>
        </references>
      </pivotArea>
    </format>
    <format dxfId="29321">
      <pivotArea type="all" dataOnly="0" outline="0" fieldPosition="0"/>
    </format>
    <format dxfId="29320">
      <pivotArea outline="0" collapsedLevelsAreSubtotals="1" fieldPosition="0"/>
    </format>
    <format dxfId="29319">
      <pivotArea dataOnly="0" labelOnly="1" fieldPosition="0">
        <references count="1">
          <reference field="1" count="0"/>
        </references>
      </pivotArea>
    </format>
    <format dxfId="2931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31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316">
      <pivotArea type="all" dataOnly="0" outline="0" fieldPosition="0"/>
    </format>
    <format dxfId="29315">
      <pivotArea outline="0" collapsedLevelsAreSubtotals="1" fieldPosition="0"/>
    </format>
    <format dxfId="29314">
      <pivotArea dataOnly="0" labelOnly="1" fieldPosition="0">
        <references count="1">
          <reference field="1" count="0"/>
        </references>
      </pivotArea>
    </format>
    <format dxfId="2931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31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311">
      <pivotArea type="all" dataOnly="0" outline="0" fieldPosition="0"/>
    </format>
    <format dxfId="29310">
      <pivotArea outline="0" collapsedLevelsAreSubtotals="1" fieldPosition="0"/>
    </format>
    <format dxfId="29309">
      <pivotArea dataOnly="0" labelOnly="1" fieldPosition="0">
        <references count="1">
          <reference field="1" count="0"/>
        </references>
      </pivotArea>
    </format>
    <format dxfId="2930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30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306">
      <pivotArea type="all" dataOnly="0" outline="0" fieldPosition="0"/>
    </format>
    <format dxfId="29305">
      <pivotArea outline="0" collapsedLevelsAreSubtotals="1" fieldPosition="0"/>
    </format>
    <format dxfId="29304">
      <pivotArea dataOnly="0" labelOnly="1" fieldPosition="0">
        <references count="1">
          <reference field="1" count="0"/>
        </references>
      </pivotArea>
    </format>
    <format dxfId="2930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30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301">
      <pivotArea type="all" dataOnly="0" outline="0" fieldPosition="0"/>
    </format>
    <format dxfId="29300">
      <pivotArea outline="0" collapsedLevelsAreSubtotals="1" fieldPosition="0"/>
    </format>
    <format dxfId="29299">
      <pivotArea dataOnly="0" labelOnly="1" fieldPosition="0">
        <references count="1">
          <reference field="1" count="0"/>
        </references>
      </pivotArea>
    </format>
    <format dxfId="2929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29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296">
      <pivotArea type="all" dataOnly="0" outline="0" fieldPosition="0"/>
    </format>
    <format dxfId="29295">
      <pivotArea outline="0" collapsedLevelsAreSubtotals="1" fieldPosition="0"/>
    </format>
    <format dxfId="29294">
      <pivotArea dataOnly="0" labelOnly="1" fieldPosition="0">
        <references count="1">
          <reference field="1" count="0"/>
        </references>
      </pivotArea>
    </format>
    <format dxfId="2929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29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29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format>
    <format dxfId="2929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format>
    <format dxfId="2928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928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928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928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9285">
      <pivotArea type="all" dataOnly="0" outline="0" fieldPosition="0"/>
    </format>
    <format dxfId="29284">
      <pivotArea outline="0" collapsedLevelsAreSubtotals="1" fieldPosition="0"/>
    </format>
    <format dxfId="29283">
      <pivotArea dataOnly="0" labelOnly="1" fieldPosition="0">
        <references count="1">
          <reference field="1" count="0"/>
        </references>
      </pivotArea>
    </format>
    <format dxfId="2928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28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280">
      <pivotArea type="all" dataOnly="0" outline="0" fieldPosition="0"/>
    </format>
    <format dxfId="29279">
      <pivotArea outline="0" collapsedLevelsAreSubtotals="1" fieldPosition="0"/>
    </format>
    <format dxfId="29278">
      <pivotArea dataOnly="0" labelOnly="1" fieldPosition="0">
        <references count="1">
          <reference field="1" count="0"/>
        </references>
      </pivotArea>
    </format>
    <format dxfId="2927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27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275">
      <pivotArea type="all" dataOnly="0" outline="0" fieldPosition="0"/>
    </format>
    <format dxfId="29274">
      <pivotArea outline="0" collapsedLevelsAreSubtotals="1" fieldPosition="0"/>
    </format>
    <format dxfId="29273">
      <pivotArea dataOnly="0" labelOnly="1" fieldPosition="0">
        <references count="1">
          <reference field="1" count="0"/>
        </references>
      </pivotArea>
    </format>
    <format dxfId="2927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27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270">
      <pivotArea type="all" dataOnly="0" outline="0" fieldPosition="0"/>
    </format>
    <format dxfId="29269">
      <pivotArea outline="0" collapsedLevelsAreSubtotals="1" fieldPosition="0"/>
    </format>
    <format dxfId="29268">
      <pivotArea dataOnly="0" labelOnly="1" fieldPosition="0">
        <references count="1">
          <reference field="1" count="0"/>
        </references>
      </pivotArea>
    </format>
    <format dxfId="2926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26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265">
      <pivotArea type="all" dataOnly="0" outline="0" fieldPosition="0"/>
    </format>
    <format dxfId="29264">
      <pivotArea outline="0" collapsedLevelsAreSubtotals="1" fieldPosition="0"/>
    </format>
    <format dxfId="29263">
      <pivotArea dataOnly="0" labelOnly="1" fieldPosition="0">
        <references count="1">
          <reference field="1" count="0"/>
        </references>
      </pivotArea>
    </format>
    <format dxfId="2926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26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260">
      <pivotArea type="all" dataOnly="0" outline="0" fieldPosition="0"/>
    </format>
    <format dxfId="29259">
      <pivotArea outline="0" collapsedLevelsAreSubtotals="1" fieldPosition="0"/>
    </format>
    <format dxfId="29258">
      <pivotArea dataOnly="0" labelOnly="1" fieldPosition="0">
        <references count="1">
          <reference field="1" count="0"/>
        </references>
      </pivotArea>
    </format>
    <format dxfId="2925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25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25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format>
    <format dxfId="2925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format>
    <format dxfId="2925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925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925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925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9249">
      <pivotArea type="all" dataOnly="0" outline="0" fieldPosition="0"/>
    </format>
    <format dxfId="29248">
      <pivotArea outline="0" collapsedLevelsAreSubtotals="1" fieldPosition="0"/>
    </format>
    <format dxfId="29247">
      <pivotArea dataOnly="0" labelOnly="1" fieldPosition="0">
        <references count="1">
          <reference field="1" count="0"/>
        </references>
      </pivotArea>
    </format>
    <format dxfId="2924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24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244">
      <pivotArea type="all" dataOnly="0" outline="0" fieldPosition="0"/>
    </format>
    <format dxfId="29243">
      <pivotArea outline="0" collapsedLevelsAreSubtotals="1" fieldPosition="0"/>
    </format>
    <format dxfId="29242">
      <pivotArea dataOnly="0" labelOnly="1" fieldPosition="0">
        <references count="1">
          <reference field="1" count="0"/>
        </references>
      </pivotArea>
    </format>
    <format dxfId="2924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24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239">
      <pivotArea type="all" dataOnly="0" outline="0" fieldPosition="0"/>
    </format>
    <format dxfId="29238">
      <pivotArea outline="0" collapsedLevelsAreSubtotals="1" fieldPosition="0"/>
    </format>
    <format dxfId="29237">
      <pivotArea dataOnly="0" labelOnly="1" fieldPosition="0">
        <references count="1">
          <reference field="1" count="0"/>
        </references>
      </pivotArea>
    </format>
    <format dxfId="2923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23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234">
      <pivotArea type="all" dataOnly="0" outline="0" fieldPosition="0"/>
    </format>
    <format dxfId="29233">
      <pivotArea outline="0" collapsedLevelsAreSubtotals="1" fieldPosition="0"/>
    </format>
    <format dxfId="29232">
      <pivotArea dataOnly="0" labelOnly="1" fieldPosition="0">
        <references count="1">
          <reference field="1" count="0"/>
        </references>
      </pivotArea>
    </format>
    <format dxfId="2923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23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229">
      <pivotArea type="all" dataOnly="0" outline="0" fieldPosition="0"/>
    </format>
    <format dxfId="29228">
      <pivotArea outline="0" collapsedLevelsAreSubtotals="1" fieldPosition="0"/>
    </format>
    <format dxfId="29227">
      <pivotArea dataOnly="0" labelOnly="1" fieldPosition="0">
        <references count="1">
          <reference field="1" count="0"/>
        </references>
      </pivotArea>
    </format>
    <format dxfId="2922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22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224">
      <pivotArea type="all" dataOnly="0" outline="0" fieldPosition="0"/>
    </format>
    <format dxfId="29223">
      <pivotArea outline="0" collapsedLevelsAreSubtotals="1" fieldPosition="0"/>
    </format>
    <format dxfId="29222">
      <pivotArea dataOnly="0" labelOnly="1" fieldPosition="0">
        <references count="1">
          <reference field="1" count="0"/>
        </references>
      </pivotArea>
    </format>
    <format dxfId="2922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22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21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format>
    <format dxfId="2921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format>
    <format dxfId="2921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921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921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921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9213">
      <pivotArea type="all" dataOnly="0" outline="0" fieldPosition="0"/>
    </format>
    <format dxfId="29212">
      <pivotArea outline="0" collapsedLevelsAreSubtotals="1" fieldPosition="0"/>
    </format>
    <format dxfId="29211">
      <pivotArea dataOnly="0" labelOnly="1" fieldPosition="0">
        <references count="1">
          <reference field="1" count="0"/>
        </references>
      </pivotArea>
    </format>
    <format dxfId="2921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20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208">
      <pivotArea type="all" dataOnly="0" outline="0" fieldPosition="0"/>
    </format>
    <format dxfId="29207">
      <pivotArea outline="0" collapsedLevelsAreSubtotals="1" fieldPosition="0"/>
    </format>
    <format dxfId="29206">
      <pivotArea dataOnly="0" labelOnly="1" fieldPosition="0">
        <references count="1">
          <reference field="1" count="0"/>
        </references>
      </pivotArea>
    </format>
    <format dxfId="2920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20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203">
      <pivotArea type="all" dataOnly="0" outline="0" fieldPosition="0"/>
    </format>
    <format dxfId="29202">
      <pivotArea outline="0" collapsedLevelsAreSubtotals="1" fieldPosition="0"/>
    </format>
    <format dxfId="29201">
      <pivotArea dataOnly="0" labelOnly="1" fieldPosition="0">
        <references count="1">
          <reference field="1" count="0"/>
        </references>
      </pivotArea>
    </format>
    <format dxfId="2920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19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198">
      <pivotArea type="all" dataOnly="0" outline="0" fieldPosition="0"/>
    </format>
    <format dxfId="29197">
      <pivotArea outline="0" collapsedLevelsAreSubtotals="1" fieldPosition="0"/>
    </format>
    <format dxfId="29196">
      <pivotArea dataOnly="0" labelOnly="1" fieldPosition="0">
        <references count="1">
          <reference field="1" count="0"/>
        </references>
      </pivotArea>
    </format>
    <format dxfId="2919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19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193">
      <pivotArea type="all" dataOnly="0" outline="0" fieldPosition="0"/>
    </format>
    <format dxfId="29192">
      <pivotArea outline="0" collapsedLevelsAreSubtotals="1" fieldPosition="0"/>
    </format>
    <format dxfId="29191">
      <pivotArea dataOnly="0" labelOnly="1" fieldPosition="0">
        <references count="1">
          <reference field="1" count="0"/>
        </references>
      </pivotArea>
    </format>
    <format dxfId="2919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18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188">
      <pivotArea type="all" dataOnly="0" outline="0" fieldPosition="0"/>
    </format>
    <format dxfId="29187">
      <pivotArea outline="0" collapsedLevelsAreSubtotals="1" fieldPosition="0"/>
    </format>
    <format dxfId="29186">
      <pivotArea dataOnly="0" labelOnly="1" fieldPosition="0">
        <references count="1">
          <reference field="1" count="0"/>
        </references>
      </pivotArea>
    </format>
    <format dxfId="2918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18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18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918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9181">
      <pivotArea type="all" dataOnly="0" outline="0" fieldPosition="0"/>
    </format>
    <format dxfId="29180">
      <pivotArea outline="0" collapsedLevelsAreSubtotals="1" fieldPosition="0"/>
    </format>
    <format dxfId="29179">
      <pivotArea dataOnly="0" labelOnly="1" fieldPosition="0">
        <references count="1">
          <reference field="1" count="0"/>
        </references>
      </pivotArea>
    </format>
    <format dxfId="2917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17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176">
      <pivotArea type="all" dataOnly="0" outline="0" fieldPosition="0"/>
    </format>
    <format dxfId="29175">
      <pivotArea outline="0" collapsedLevelsAreSubtotals="1" fieldPosition="0"/>
    </format>
    <format dxfId="29174">
      <pivotArea dataOnly="0" labelOnly="1" fieldPosition="0">
        <references count="1">
          <reference field="1" count="0"/>
        </references>
      </pivotArea>
    </format>
    <format dxfId="2917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17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171">
      <pivotArea type="all" dataOnly="0" outline="0" fieldPosition="0"/>
    </format>
    <format dxfId="29170">
      <pivotArea outline="0" collapsedLevelsAreSubtotals="1" fieldPosition="0"/>
    </format>
    <format dxfId="29169">
      <pivotArea dataOnly="0" labelOnly="1" fieldPosition="0">
        <references count="1">
          <reference field="1" count="0"/>
        </references>
      </pivotArea>
    </format>
    <format dxfId="2916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16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166">
      <pivotArea type="all" dataOnly="0" outline="0" fieldPosition="0"/>
    </format>
    <format dxfId="29165">
      <pivotArea outline="0" collapsedLevelsAreSubtotals="1" fieldPosition="0"/>
    </format>
    <format dxfId="29164">
      <pivotArea dataOnly="0" labelOnly="1" fieldPosition="0">
        <references count="1">
          <reference field="1" count="0"/>
        </references>
      </pivotArea>
    </format>
    <format dxfId="2916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16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161">
      <pivotArea type="all" dataOnly="0" outline="0" fieldPosition="0"/>
    </format>
    <format dxfId="29160">
      <pivotArea outline="0" collapsedLevelsAreSubtotals="1" fieldPosition="0"/>
    </format>
    <format dxfId="29159">
      <pivotArea dataOnly="0" labelOnly="1" fieldPosition="0">
        <references count="1">
          <reference field="1" count="0"/>
        </references>
      </pivotArea>
    </format>
    <format dxfId="2915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15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156">
      <pivotArea type="all" dataOnly="0" outline="0" fieldPosition="0"/>
    </format>
    <format dxfId="29155">
      <pivotArea outline="0" collapsedLevelsAreSubtotals="1" fieldPosition="0"/>
    </format>
    <format dxfId="29154">
      <pivotArea dataOnly="0" labelOnly="1" fieldPosition="0">
        <references count="1">
          <reference field="1" count="0"/>
        </references>
      </pivotArea>
    </format>
    <format dxfId="2915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15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15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915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9149">
      <pivotArea type="all" dataOnly="0" outline="0" fieldPosition="0"/>
    </format>
    <format dxfId="29148">
      <pivotArea outline="0" collapsedLevelsAreSubtotals="1" fieldPosition="0"/>
    </format>
    <format dxfId="29147">
      <pivotArea dataOnly="0" labelOnly="1" fieldPosition="0">
        <references count="1">
          <reference field="1" count="0"/>
        </references>
      </pivotArea>
    </format>
    <format dxfId="2914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14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144">
      <pivotArea type="all" dataOnly="0" outline="0" fieldPosition="0"/>
    </format>
    <format dxfId="29143">
      <pivotArea outline="0" collapsedLevelsAreSubtotals="1" fieldPosition="0"/>
    </format>
    <format dxfId="29142">
      <pivotArea dataOnly="0" labelOnly="1" fieldPosition="0">
        <references count="1">
          <reference field="1" count="0"/>
        </references>
      </pivotArea>
    </format>
    <format dxfId="2914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14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139">
      <pivotArea type="all" dataOnly="0" outline="0" fieldPosition="0"/>
    </format>
    <format dxfId="29138">
      <pivotArea outline="0" collapsedLevelsAreSubtotals="1" fieldPosition="0"/>
    </format>
    <format dxfId="29137">
      <pivotArea dataOnly="0" labelOnly="1" fieldPosition="0">
        <references count="1">
          <reference field="1" count="0"/>
        </references>
      </pivotArea>
    </format>
    <format dxfId="2913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13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134">
      <pivotArea type="all" dataOnly="0" outline="0" fieldPosition="0"/>
    </format>
    <format dxfId="29133">
      <pivotArea outline="0" collapsedLevelsAreSubtotals="1" fieldPosition="0"/>
    </format>
    <format dxfId="29132">
      <pivotArea dataOnly="0" labelOnly="1" fieldPosition="0">
        <references count="1">
          <reference field="1" count="0"/>
        </references>
      </pivotArea>
    </format>
    <format dxfId="2913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13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129">
      <pivotArea type="all" dataOnly="0" outline="0" fieldPosition="0"/>
    </format>
    <format dxfId="29128">
      <pivotArea outline="0" collapsedLevelsAreSubtotals="1" fieldPosition="0"/>
    </format>
    <format dxfId="29127">
      <pivotArea dataOnly="0" labelOnly="1" fieldPosition="0">
        <references count="1">
          <reference field="1" count="0"/>
        </references>
      </pivotArea>
    </format>
    <format dxfId="2912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12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124">
      <pivotArea type="all" dataOnly="0" outline="0" fieldPosition="0"/>
    </format>
    <format dxfId="29123">
      <pivotArea outline="0" collapsedLevelsAreSubtotals="1" fieldPosition="0"/>
    </format>
    <format dxfId="29122">
      <pivotArea dataOnly="0" labelOnly="1" fieldPosition="0">
        <references count="1">
          <reference field="1" count="0"/>
        </references>
      </pivotArea>
    </format>
    <format dxfId="2912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12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11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911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9117">
      <pivotArea type="all" dataOnly="0" outline="0" fieldPosition="0"/>
    </format>
    <format dxfId="29116">
      <pivotArea outline="0" collapsedLevelsAreSubtotals="1" fieldPosition="0"/>
    </format>
    <format dxfId="29115">
      <pivotArea dataOnly="0" labelOnly="1" fieldPosition="0">
        <references count="1">
          <reference field="1" count="0"/>
        </references>
      </pivotArea>
    </format>
    <format dxfId="2911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11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112">
      <pivotArea type="all" dataOnly="0" outline="0" fieldPosition="0"/>
    </format>
    <format dxfId="29111">
      <pivotArea outline="0" collapsedLevelsAreSubtotals="1" fieldPosition="0"/>
    </format>
    <format dxfId="29110">
      <pivotArea dataOnly="0" labelOnly="1" fieldPosition="0">
        <references count="1">
          <reference field="1" count="0"/>
        </references>
      </pivotArea>
    </format>
    <format dxfId="2910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10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107">
      <pivotArea type="all" dataOnly="0" outline="0" fieldPosition="0"/>
    </format>
    <format dxfId="29106">
      <pivotArea outline="0" collapsedLevelsAreSubtotals="1" fieldPosition="0"/>
    </format>
    <format dxfId="29105">
      <pivotArea dataOnly="0" labelOnly="1" fieldPosition="0">
        <references count="1">
          <reference field="1" count="0"/>
        </references>
      </pivotArea>
    </format>
    <format dxfId="2910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10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102">
      <pivotArea type="all" dataOnly="0" outline="0" fieldPosition="0"/>
    </format>
    <format dxfId="29101">
      <pivotArea outline="0" collapsedLevelsAreSubtotals="1" fieldPosition="0"/>
    </format>
    <format dxfId="29100">
      <pivotArea dataOnly="0" labelOnly="1" fieldPosition="0">
        <references count="1">
          <reference field="1" count="0"/>
        </references>
      </pivotArea>
    </format>
    <format dxfId="2909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09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097">
      <pivotArea type="all" dataOnly="0" outline="0" fieldPosition="0"/>
    </format>
    <format dxfId="29096">
      <pivotArea outline="0" collapsedLevelsAreSubtotals="1" fieldPosition="0"/>
    </format>
    <format dxfId="29095">
      <pivotArea dataOnly="0" labelOnly="1" fieldPosition="0">
        <references count="1">
          <reference field="1" count="0"/>
        </references>
      </pivotArea>
    </format>
    <format dxfId="2909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09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092">
      <pivotArea type="all" dataOnly="0" outline="0" fieldPosition="0"/>
    </format>
    <format dxfId="29091">
      <pivotArea outline="0" collapsedLevelsAreSubtotals="1" fieldPosition="0"/>
    </format>
    <format dxfId="29090">
      <pivotArea dataOnly="0" labelOnly="1" fieldPosition="0">
        <references count="1">
          <reference field="1" count="0"/>
        </references>
      </pivotArea>
    </format>
    <format dxfId="2908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08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08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908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9085">
      <pivotArea type="all" dataOnly="0" outline="0" fieldPosition="0"/>
    </format>
    <format dxfId="29084">
      <pivotArea outline="0" collapsedLevelsAreSubtotals="1" fieldPosition="0"/>
    </format>
    <format dxfId="29083">
      <pivotArea dataOnly="0" labelOnly="1" fieldPosition="0">
        <references count="1">
          <reference field="1" count="0"/>
        </references>
      </pivotArea>
    </format>
    <format dxfId="2908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08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080">
      <pivotArea type="all" dataOnly="0" outline="0" fieldPosition="0"/>
    </format>
    <format dxfId="29079">
      <pivotArea outline="0" collapsedLevelsAreSubtotals="1" fieldPosition="0"/>
    </format>
    <format dxfId="29078">
      <pivotArea dataOnly="0" labelOnly="1" fieldPosition="0">
        <references count="1">
          <reference field="1" count="0"/>
        </references>
      </pivotArea>
    </format>
    <format dxfId="2907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07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075">
      <pivotArea type="all" dataOnly="0" outline="0" fieldPosition="0"/>
    </format>
    <format dxfId="29074">
      <pivotArea outline="0" collapsedLevelsAreSubtotals="1" fieldPosition="0"/>
    </format>
    <format dxfId="29073">
      <pivotArea dataOnly="0" labelOnly="1" fieldPosition="0">
        <references count="1">
          <reference field="1" count="0"/>
        </references>
      </pivotArea>
    </format>
    <format dxfId="2907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07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070">
      <pivotArea type="all" dataOnly="0" outline="0" fieldPosition="0"/>
    </format>
    <format dxfId="29069">
      <pivotArea outline="0" collapsedLevelsAreSubtotals="1" fieldPosition="0"/>
    </format>
    <format dxfId="29068">
      <pivotArea dataOnly="0" labelOnly="1" fieldPosition="0">
        <references count="1">
          <reference field="1" count="0"/>
        </references>
      </pivotArea>
    </format>
    <format dxfId="2906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06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065">
      <pivotArea type="all" dataOnly="0" outline="0" fieldPosition="0"/>
    </format>
    <format dxfId="29064">
      <pivotArea outline="0" collapsedLevelsAreSubtotals="1" fieldPosition="0"/>
    </format>
    <format dxfId="29063">
      <pivotArea dataOnly="0" labelOnly="1" fieldPosition="0">
        <references count="1">
          <reference field="1" count="0"/>
        </references>
      </pivotArea>
    </format>
    <format dxfId="2906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06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060">
      <pivotArea type="all" dataOnly="0" outline="0" fieldPosition="0"/>
    </format>
    <format dxfId="29059">
      <pivotArea outline="0" collapsedLevelsAreSubtotals="1" fieldPosition="0"/>
    </format>
    <format dxfId="29058">
      <pivotArea dataOnly="0" labelOnly="1" fieldPosition="0">
        <references count="1">
          <reference field="1" count="0"/>
        </references>
      </pivotArea>
    </format>
    <format dxfId="2905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05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05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905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9053">
      <pivotArea type="all" dataOnly="0" outline="0" fieldPosition="0"/>
    </format>
    <format dxfId="29052">
      <pivotArea outline="0" collapsedLevelsAreSubtotals="1" fieldPosition="0"/>
    </format>
    <format dxfId="29051">
      <pivotArea dataOnly="0" labelOnly="1" fieldPosition="0">
        <references count="1">
          <reference field="1" count="0"/>
        </references>
      </pivotArea>
    </format>
    <format dxfId="2905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04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048">
      <pivotArea type="all" dataOnly="0" outline="0" fieldPosition="0"/>
    </format>
    <format dxfId="29047">
      <pivotArea outline="0" collapsedLevelsAreSubtotals="1" fieldPosition="0"/>
    </format>
    <format dxfId="29046">
      <pivotArea dataOnly="0" labelOnly="1" fieldPosition="0">
        <references count="1">
          <reference field="1" count="0"/>
        </references>
      </pivotArea>
    </format>
    <format dxfId="2904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04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043">
      <pivotArea type="all" dataOnly="0" outline="0" fieldPosition="0"/>
    </format>
    <format dxfId="29042">
      <pivotArea outline="0" collapsedLevelsAreSubtotals="1" fieldPosition="0"/>
    </format>
    <format dxfId="29041">
      <pivotArea dataOnly="0" labelOnly="1" fieldPosition="0">
        <references count="1">
          <reference field="1" count="0"/>
        </references>
      </pivotArea>
    </format>
    <format dxfId="2904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03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038">
      <pivotArea type="all" dataOnly="0" outline="0" fieldPosition="0"/>
    </format>
    <format dxfId="29037">
      <pivotArea outline="0" collapsedLevelsAreSubtotals="1" fieldPosition="0"/>
    </format>
    <format dxfId="29036">
      <pivotArea dataOnly="0" labelOnly="1" fieldPosition="0">
        <references count="1">
          <reference field="1" count="0"/>
        </references>
      </pivotArea>
    </format>
    <format dxfId="2903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03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033">
      <pivotArea type="all" dataOnly="0" outline="0" fieldPosition="0"/>
    </format>
    <format dxfId="29032">
      <pivotArea outline="0" collapsedLevelsAreSubtotals="1" fieldPosition="0"/>
    </format>
    <format dxfId="29031">
      <pivotArea dataOnly="0" labelOnly="1" fieldPosition="0">
        <references count="1">
          <reference field="1" count="0"/>
        </references>
      </pivotArea>
    </format>
    <format dxfId="2903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02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028">
      <pivotArea type="all" dataOnly="0" outline="0" fieldPosition="0"/>
    </format>
    <format dxfId="29027">
      <pivotArea outline="0" collapsedLevelsAreSubtotals="1" fieldPosition="0"/>
    </format>
    <format dxfId="29026">
      <pivotArea dataOnly="0" labelOnly="1" fieldPosition="0">
        <references count="1">
          <reference field="1" count="0"/>
        </references>
      </pivotArea>
    </format>
    <format dxfId="2902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02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02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902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9021">
      <pivotArea type="all" dataOnly="0" outline="0" fieldPosition="0"/>
    </format>
    <format dxfId="29020">
      <pivotArea outline="0" collapsedLevelsAreSubtotals="1" fieldPosition="0"/>
    </format>
    <format dxfId="29019">
      <pivotArea dataOnly="0" labelOnly="1" fieldPosition="0">
        <references count="1">
          <reference field="1" count="0"/>
        </references>
      </pivotArea>
    </format>
    <format dxfId="2901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01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016">
      <pivotArea type="all" dataOnly="0" outline="0" fieldPosition="0"/>
    </format>
    <format dxfId="29015">
      <pivotArea outline="0" collapsedLevelsAreSubtotals="1" fieldPosition="0"/>
    </format>
    <format dxfId="29014">
      <pivotArea dataOnly="0" labelOnly="1" fieldPosition="0">
        <references count="1">
          <reference field="1" count="0"/>
        </references>
      </pivotArea>
    </format>
    <format dxfId="2901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01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011">
      <pivotArea type="all" dataOnly="0" outline="0" fieldPosition="0"/>
    </format>
    <format dxfId="29010">
      <pivotArea outline="0" collapsedLevelsAreSubtotals="1" fieldPosition="0"/>
    </format>
    <format dxfId="29009">
      <pivotArea dataOnly="0" labelOnly="1" fieldPosition="0">
        <references count="1">
          <reference field="1" count="0"/>
        </references>
      </pivotArea>
    </format>
    <format dxfId="2900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00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006">
      <pivotArea type="all" dataOnly="0" outline="0" fieldPosition="0"/>
    </format>
    <format dxfId="29005">
      <pivotArea outline="0" collapsedLevelsAreSubtotals="1" fieldPosition="0"/>
    </format>
    <format dxfId="29004">
      <pivotArea dataOnly="0" labelOnly="1" fieldPosition="0">
        <references count="1">
          <reference field="1" count="0"/>
        </references>
      </pivotArea>
    </format>
    <format dxfId="2900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00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001">
      <pivotArea type="all" dataOnly="0" outline="0" fieldPosition="0"/>
    </format>
    <format dxfId="29000">
      <pivotArea outline="0" collapsedLevelsAreSubtotals="1" fieldPosition="0"/>
    </format>
    <format dxfId="28999">
      <pivotArea dataOnly="0" labelOnly="1" fieldPosition="0">
        <references count="1">
          <reference field="1" count="0"/>
        </references>
      </pivotArea>
    </format>
    <format dxfId="2899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99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996">
      <pivotArea type="all" dataOnly="0" outline="0" fieldPosition="0"/>
    </format>
    <format dxfId="28995">
      <pivotArea outline="0" collapsedLevelsAreSubtotals="1" fieldPosition="0"/>
    </format>
    <format dxfId="28994">
      <pivotArea dataOnly="0" labelOnly="1" fieldPosition="0">
        <references count="1">
          <reference field="1" count="0"/>
        </references>
      </pivotArea>
    </format>
    <format dxfId="2899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99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99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899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8989">
      <pivotArea type="all" dataOnly="0" outline="0" fieldPosition="0"/>
    </format>
    <format dxfId="28988">
      <pivotArea outline="0" collapsedLevelsAreSubtotals="1" fieldPosition="0"/>
    </format>
    <format dxfId="28987">
      <pivotArea dataOnly="0" labelOnly="1" fieldPosition="0">
        <references count="1">
          <reference field="1" count="0"/>
        </references>
      </pivotArea>
    </format>
    <format dxfId="2898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98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984">
      <pivotArea type="all" dataOnly="0" outline="0" fieldPosition="0"/>
    </format>
    <format dxfId="28983">
      <pivotArea outline="0" collapsedLevelsAreSubtotals="1" fieldPosition="0"/>
    </format>
    <format dxfId="28982">
      <pivotArea dataOnly="0" labelOnly="1" fieldPosition="0">
        <references count="1">
          <reference field="1" count="0"/>
        </references>
      </pivotArea>
    </format>
    <format dxfId="2898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98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979">
      <pivotArea type="all" dataOnly="0" outline="0" fieldPosition="0"/>
    </format>
    <format dxfId="28978">
      <pivotArea outline="0" collapsedLevelsAreSubtotals="1" fieldPosition="0"/>
    </format>
    <format dxfId="28977">
      <pivotArea dataOnly="0" labelOnly="1" fieldPosition="0">
        <references count="1">
          <reference field="1" count="0"/>
        </references>
      </pivotArea>
    </format>
    <format dxfId="2897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97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974">
      <pivotArea type="all" dataOnly="0" outline="0" fieldPosition="0"/>
    </format>
    <format dxfId="28973">
      <pivotArea outline="0" collapsedLevelsAreSubtotals="1" fieldPosition="0"/>
    </format>
    <format dxfId="28972">
      <pivotArea dataOnly="0" labelOnly="1" fieldPosition="0">
        <references count="1">
          <reference field="1" count="0"/>
        </references>
      </pivotArea>
    </format>
    <format dxfId="2897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97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969">
      <pivotArea type="all" dataOnly="0" outline="0" fieldPosition="0"/>
    </format>
    <format dxfId="28968">
      <pivotArea outline="0" collapsedLevelsAreSubtotals="1" fieldPosition="0"/>
    </format>
    <format dxfId="28967">
      <pivotArea dataOnly="0" labelOnly="1" fieldPosition="0">
        <references count="1">
          <reference field="1" count="0"/>
        </references>
      </pivotArea>
    </format>
    <format dxfId="2896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96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964">
      <pivotArea type="all" dataOnly="0" outline="0" fieldPosition="0"/>
    </format>
    <format dxfId="28963">
      <pivotArea outline="0" collapsedLevelsAreSubtotals="1" fieldPosition="0"/>
    </format>
    <format dxfId="28962">
      <pivotArea dataOnly="0" labelOnly="1" fieldPosition="0">
        <references count="1">
          <reference field="1" count="0"/>
        </references>
      </pivotArea>
    </format>
    <format dxfId="2896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96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95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895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8957">
      <pivotArea type="all" dataOnly="0" outline="0" fieldPosition="0"/>
    </format>
    <format dxfId="28956">
      <pivotArea outline="0" collapsedLevelsAreSubtotals="1" fieldPosition="0"/>
    </format>
    <format dxfId="28955">
      <pivotArea dataOnly="0" labelOnly="1" fieldPosition="0">
        <references count="1">
          <reference field="1" count="0"/>
        </references>
      </pivotArea>
    </format>
    <format dxfId="2895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95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952">
      <pivotArea type="all" dataOnly="0" outline="0" fieldPosition="0"/>
    </format>
    <format dxfId="28951">
      <pivotArea outline="0" collapsedLevelsAreSubtotals="1" fieldPosition="0"/>
    </format>
    <format dxfId="28950">
      <pivotArea dataOnly="0" labelOnly="1" fieldPosition="0">
        <references count="1">
          <reference field="1" count="0"/>
        </references>
      </pivotArea>
    </format>
    <format dxfId="2894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94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947">
      <pivotArea type="all" dataOnly="0" outline="0" fieldPosition="0"/>
    </format>
    <format dxfId="28946">
      <pivotArea outline="0" collapsedLevelsAreSubtotals="1" fieldPosition="0"/>
    </format>
    <format dxfId="28945">
      <pivotArea dataOnly="0" labelOnly="1" fieldPosition="0">
        <references count="1">
          <reference field="1" count="0"/>
        </references>
      </pivotArea>
    </format>
    <format dxfId="2894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94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942">
      <pivotArea type="all" dataOnly="0" outline="0" fieldPosition="0"/>
    </format>
    <format dxfId="28941">
      <pivotArea outline="0" collapsedLevelsAreSubtotals="1" fieldPosition="0"/>
    </format>
    <format dxfId="28940">
      <pivotArea dataOnly="0" labelOnly="1" fieldPosition="0">
        <references count="1">
          <reference field="1" count="0"/>
        </references>
      </pivotArea>
    </format>
    <format dxfId="2893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93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937">
      <pivotArea type="all" dataOnly="0" outline="0" fieldPosition="0"/>
    </format>
    <format dxfId="28936">
      <pivotArea outline="0" collapsedLevelsAreSubtotals="1" fieldPosition="0"/>
    </format>
    <format dxfId="28935">
      <pivotArea dataOnly="0" labelOnly="1" fieldPosition="0">
        <references count="1">
          <reference field="1" count="0"/>
        </references>
      </pivotArea>
    </format>
    <format dxfId="2893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93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932">
      <pivotArea type="all" dataOnly="0" outline="0" fieldPosition="0"/>
    </format>
    <format dxfId="28931">
      <pivotArea outline="0" collapsedLevelsAreSubtotals="1" fieldPosition="0"/>
    </format>
    <format dxfId="28930">
      <pivotArea dataOnly="0" labelOnly="1" fieldPosition="0">
        <references count="1">
          <reference field="1" count="0"/>
        </references>
      </pivotArea>
    </format>
    <format dxfId="2892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92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92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892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8925">
      <pivotArea type="all" dataOnly="0" outline="0" fieldPosition="0"/>
    </format>
    <format dxfId="28924">
      <pivotArea outline="0" collapsedLevelsAreSubtotals="1" fieldPosition="0"/>
    </format>
    <format dxfId="28923">
      <pivotArea dataOnly="0" labelOnly="1" fieldPosition="0">
        <references count="1">
          <reference field="1" count="0"/>
        </references>
      </pivotArea>
    </format>
    <format dxfId="2892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92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920">
      <pivotArea type="all" dataOnly="0" outline="0" fieldPosition="0"/>
    </format>
    <format dxfId="28919">
      <pivotArea outline="0" collapsedLevelsAreSubtotals="1" fieldPosition="0"/>
    </format>
    <format dxfId="28918">
      <pivotArea dataOnly="0" labelOnly="1" fieldPosition="0">
        <references count="1">
          <reference field="1" count="0"/>
        </references>
      </pivotArea>
    </format>
    <format dxfId="2891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91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915">
      <pivotArea type="all" dataOnly="0" outline="0" fieldPosition="0"/>
    </format>
    <format dxfId="28914">
      <pivotArea outline="0" collapsedLevelsAreSubtotals="1" fieldPosition="0"/>
    </format>
    <format dxfId="28913">
      <pivotArea dataOnly="0" labelOnly="1" fieldPosition="0">
        <references count="1">
          <reference field="1" count="0"/>
        </references>
      </pivotArea>
    </format>
    <format dxfId="2891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91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910">
      <pivotArea type="all" dataOnly="0" outline="0" fieldPosition="0"/>
    </format>
    <format dxfId="28909">
      <pivotArea outline="0" collapsedLevelsAreSubtotals="1" fieldPosition="0"/>
    </format>
    <format dxfId="28908">
      <pivotArea dataOnly="0" labelOnly="1" fieldPosition="0">
        <references count="1">
          <reference field="1" count="0"/>
        </references>
      </pivotArea>
    </format>
    <format dxfId="2890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90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905">
      <pivotArea type="all" dataOnly="0" outline="0" fieldPosition="0"/>
    </format>
    <format dxfId="28904">
      <pivotArea outline="0" collapsedLevelsAreSubtotals="1" fieldPosition="0"/>
    </format>
    <format dxfId="28903">
      <pivotArea dataOnly="0" labelOnly="1" fieldPosition="0">
        <references count="1">
          <reference field="1" count="0"/>
        </references>
      </pivotArea>
    </format>
    <format dxfId="2890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90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900">
      <pivotArea type="all" dataOnly="0" outline="0" fieldPosition="0"/>
    </format>
    <format dxfId="28899">
      <pivotArea outline="0" collapsedLevelsAreSubtotals="1" fieldPosition="0"/>
    </format>
    <format dxfId="28898">
      <pivotArea dataOnly="0" labelOnly="1" fieldPosition="0">
        <references count="1">
          <reference field="1" count="0"/>
        </references>
      </pivotArea>
    </format>
    <format dxfId="2889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89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89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889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8893">
      <pivotArea type="all" dataOnly="0" outline="0" fieldPosition="0"/>
    </format>
    <format dxfId="28892">
      <pivotArea outline="0" collapsedLevelsAreSubtotals="1" fieldPosition="0"/>
    </format>
    <format dxfId="28891">
      <pivotArea dataOnly="0" labelOnly="1" fieldPosition="0">
        <references count="1">
          <reference field="1" count="0"/>
        </references>
      </pivotArea>
    </format>
    <format dxfId="2889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88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888">
      <pivotArea type="all" dataOnly="0" outline="0" fieldPosition="0"/>
    </format>
    <format dxfId="28887">
      <pivotArea outline="0" collapsedLevelsAreSubtotals="1" fieldPosition="0"/>
    </format>
    <format dxfId="28886">
      <pivotArea dataOnly="0" labelOnly="1" fieldPosition="0">
        <references count="1">
          <reference field="1" count="0"/>
        </references>
      </pivotArea>
    </format>
    <format dxfId="2888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88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883">
      <pivotArea type="all" dataOnly="0" outline="0" fieldPosition="0"/>
    </format>
    <format dxfId="28882">
      <pivotArea outline="0" collapsedLevelsAreSubtotals="1" fieldPosition="0"/>
    </format>
    <format dxfId="28881">
      <pivotArea dataOnly="0" labelOnly="1" fieldPosition="0">
        <references count="1">
          <reference field="1" count="0"/>
        </references>
      </pivotArea>
    </format>
    <format dxfId="2888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87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878">
      <pivotArea type="all" dataOnly="0" outline="0" fieldPosition="0"/>
    </format>
    <format dxfId="28877">
      <pivotArea outline="0" collapsedLevelsAreSubtotals="1" fieldPosition="0"/>
    </format>
    <format dxfId="28876">
      <pivotArea dataOnly="0" labelOnly="1" fieldPosition="0">
        <references count="1">
          <reference field="1" count="0"/>
        </references>
      </pivotArea>
    </format>
    <format dxfId="2887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87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873">
      <pivotArea type="all" dataOnly="0" outline="0" fieldPosition="0"/>
    </format>
    <format dxfId="28872">
      <pivotArea outline="0" collapsedLevelsAreSubtotals="1" fieldPosition="0"/>
    </format>
    <format dxfId="28871">
      <pivotArea dataOnly="0" labelOnly="1" fieldPosition="0">
        <references count="1">
          <reference field="1" count="0"/>
        </references>
      </pivotArea>
    </format>
    <format dxfId="2887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86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868">
      <pivotArea type="all" dataOnly="0" outline="0" fieldPosition="0"/>
    </format>
    <format dxfId="28867">
      <pivotArea outline="0" collapsedLevelsAreSubtotals="1" fieldPosition="0"/>
    </format>
    <format dxfId="28866">
      <pivotArea dataOnly="0" labelOnly="1" fieldPosition="0">
        <references count="1">
          <reference field="1" count="0"/>
        </references>
      </pivotArea>
    </format>
    <format dxfId="2886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86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86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886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8861">
      <pivotArea type="all" dataOnly="0" outline="0" fieldPosition="0"/>
    </format>
    <format dxfId="28860">
      <pivotArea outline="0" collapsedLevelsAreSubtotals="1" fieldPosition="0"/>
    </format>
    <format dxfId="28859">
      <pivotArea dataOnly="0" labelOnly="1" fieldPosition="0">
        <references count="1">
          <reference field="1" count="0"/>
        </references>
      </pivotArea>
    </format>
    <format dxfId="2885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85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856">
      <pivotArea type="all" dataOnly="0" outline="0" fieldPosition="0"/>
    </format>
    <format dxfId="28855">
      <pivotArea outline="0" collapsedLevelsAreSubtotals="1" fieldPosition="0"/>
    </format>
    <format dxfId="28854">
      <pivotArea dataOnly="0" labelOnly="1" fieldPosition="0">
        <references count="1">
          <reference field="1" count="0"/>
        </references>
      </pivotArea>
    </format>
    <format dxfId="2885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85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851">
      <pivotArea type="all" dataOnly="0" outline="0" fieldPosition="0"/>
    </format>
    <format dxfId="28850">
      <pivotArea outline="0" collapsedLevelsAreSubtotals="1" fieldPosition="0"/>
    </format>
    <format dxfId="28849">
      <pivotArea dataOnly="0" labelOnly="1" fieldPosition="0">
        <references count="1">
          <reference field="1" count="0"/>
        </references>
      </pivotArea>
    </format>
    <format dxfId="2884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84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846">
      <pivotArea type="all" dataOnly="0" outline="0" fieldPosition="0"/>
    </format>
    <format dxfId="28845">
      <pivotArea outline="0" collapsedLevelsAreSubtotals="1" fieldPosition="0"/>
    </format>
    <format dxfId="28844">
      <pivotArea dataOnly="0" labelOnly="1" fieldPosition="0">
        <references count="1">
          <reference field="1" count="0"/>
        </references>
      </pivotArea>
    </format>
    <format dxfId="2884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84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841">
      <pivotArea type="all" dataOnly="0" outline="0" fieldPosition="0"/>
    </format>
    <format dxfId="28840">
      <pivotArea outline="0" collapsedLevelsAreSubtotals="1" fieldPosition="0"/>
    </format>
    <format dxfId="28839">
      <pivotArea dataOnly="0" labelOnly="1" fieldPosition="0">
        <references count="1">
          <reference field="1" count="0"/>
        </references>
      </pivotArea>
    </format>
    <format dxfId="2883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83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836">
      <pivotArea type="all" dataOnly="0" outline="0" fieldPosition="0"/>
    </format>
    <format dxfId="28835">
      <pivotArea outline="0" collapsedLevelsAreSubtotals="1" fieldPosition="0"/>
    </format>
    <format dxfId="28834">
      <pivotArea dataOnly="0" labelOnly="1" fieldPosition="0">
        <references count="1">
          <reference field="1" count="0"/>
        </references>
      </pivotArea>
    </format>
    <format dxfId="2883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83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83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883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8829">
      <pivotArea type="all" dataOnly="0" outline="0" fieldPosition="0"/>
    </format>
    <format dxfId="28828">
      <pivotArea outline="0" collapsedLevelsAreSubtotals="1" fieldPosition="0"/>
    </format>
    <format dxfId="28827">
      <pivotArea dataOnly="0" labelOnly="1" fieldPosition="0">
        <references count="1">
          <reference field="1" count="0"/>
        </references>
      </pivotArea>
    </format>
    <format dxfId="2882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82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824">
      <pivotArea type="all" dataOnly="0" outline="0" fieldPosition="0"/>
    </format>
    <format dxfId="28823">
      <pivotArea outline="0" collapsedLevelsAreSubtotals="1" fieldPosition="0"/>
    </format>
    <format dxfId="28822">
      <pivotArea dataOnly="0" labelOnly="1" fieldPosition="0">
        <references count="1">
          <reference field="1" count="0"/>
        </references>
      </pivotArea>
    </format>
    <format dxfId="2882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82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819">
      <pivotArea type="all" dataOnly="0" outline="0" fieldPosition="0"/>
    </format>
    <format dxfId="28818">
      <pivotArea outline="0" collapsedLevelsAreSubtotals="1" fieldPosition="0"/>
    </format>
    <format dxfId="28817">
      <pivotArea dataOnly="0" labelOnly="1" fieldPosition="0">
        <references count="1">
          <reference field="1" count="0"/>
        </references>
      </pivotArea>
    </format>
    <format dxfId="2881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81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814">
      <pivotArea type="all" dataOnly="0" outline="0" fieldPosition="0"/>
    </format>
    <format dxfId="28813">
      <pivotArea outline="0" collapsedLevelsAreSubtotals="1" fieldPosition="0"/>
    </format>
    <format dxfId="28812">
      <pivotArea dataOnly="0" labelOnly="1" fieldPosition="0">
        <references count="1">
          <reference field="1" count="0"/>
        </references>
      </pivotArea>
    </format>
    <format dxfId="2881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81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809">
      <pivotArea type="all" dataOnly="0" outline="0" fieldPosition="0"/>
    </format>
    <format dxfId="28808">
      <pivotArea outline="0" collapsedLevelsAreSubtotals="1" fieldPosition="0"/>
    </format>
    <format dxfId="28807">
      <pivotArea dataOnly="0" labelOnly="1" fieldPosition="0">
        <references count="1">
          <reference field="1" count="0"/>
        </references>
      </pivotArea>
    </format>
    <format dxfId="2880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80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804">
      <pivotArea type="all" dataOnly="0" outline="0" fieldPosition="0"/>
    </format>
    <format dxfId="28803">
      <pivotArea outline="0" collapsedLevelsAreSubtotals="1" fieldPosition="0"/>
    </format>
    <format dxfId="28802">
      <pivotArea dataOnly="0" labelOnly="1" fieldPosition="0">
        <references count="1">
          <reference field="1" count="0"/>
        </references>
      </pivotArea>
    </format>
    <format dxfId="2880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80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79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879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8797">
      <pivotArea type="all" dataOnly="0" outline="0" fieldPosition="0"/>
    </format>
    <format dxfId="28796">
      <pivotArea outline="0" collapsedLevelsAreSubtotals="1" fieldPosition="0"/>
    </format>
    <format dxfId="28795">
      <pivotArea dataOnly="0" labelOnly="1" fieldPosition="0">
        <references count="1">
          <reference field="1" count="0"/>
        </references>
      </pivotArea>
    </format>
    <format dxfId="2879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79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792">
      <pivotArea type="all" dataOnly="0" outline="0" fieldPosition="0"/>
    </format>
    <format dxfId="28791">
      <pivotArea outline="0" collapsedLevelsAreSubtotals="1" fieldPosition="0"/>
    </format>
    <format dxfId="28790">
      <pivotArea dataOnly="0" labelOnly="1" fieldPosition="0">
        <references count="1">
          <reference field="1" count="0"/>
        </references>
      </pivotArea>
    </format>
    <format dxfId="2878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78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787">
      <pivotArea type="all" dataOnly="0" outline="0" fieldPosition="0"/>
    </format>
    <format dxfId="28786">
      <pivotArea outline="0" collapsedLevelsAreSubtotals="1" fieldPosition="0"/>
    </format>
    <format dxfId="28785">
      <pivotArea dataOnly="0" labelOnly="1" fieldPosition="0">
        <references count="1">
          <reference field="1" count="0"/>
        </references>
      </pivotArea>
    </format>
    <format dxfId="2878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78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782">
      <pivotArea type="all" dataOnly="0" outline="0" fieldPosition="0"/>
    </format>
    <format dxfId="28781">
      <pivotArea outline="0" collapsedLevelsAreSubtotals="1" fieldPosition="0"/>
    </format>
    <format dxfId="28780">
      <pivotArea dataOnly="0" labelOnly="1" fieldPosition="0">
        <references count="1">
          <reference field="1" count="0"/>
        </references>
      </pivotArea>
    </format>
    <format dxfId="2877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77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777">
      <pivotArea type="all" dataOnly="0" outline="0" fieldPosition="0"/>
    </format>
    <format dxfId="28776">
      <pivotArea outline="0" collapsedLevelsAreSubtotals="1" fieldPosition="0"/>
    </format>
    <format dxfId="28775">
      <pivotArea dataOnly="0" labelOnly="1" fieldPosition="0">
        <references count="1">
          <reference field="1" count="0"/>
        </references>
      </pivotArea>
    </format>
    <format dxfId="2877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77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772">
      <pivotArea type="all" dataOnly="0" outline="0" fieldPosition="0"/>
    </format>
    <format dxfId="28771">
      <pivotArea outline="0" collapsedLevelsAreSubtotals="1" fieldPosition="0"/>
    </format>
    <format dxfId="28770">
      <pivotArea dataOnly="0" labelOnly="1" fieldPosition="0">
        <references count="1">
          <reference field="1" count="0"/>
        </references>
      </pivotArea>
    </format>
    <format dxfId="2876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76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76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876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8765">
      <pivotArea type="all" dataOnly="0" outline="0" fieldPosition="0"/>
    </format>
    <format dxfId="28764">
      <pivotArea outline="0" collapsedLevelsAreSubtotals="1" fieldPosition="0"/>
    </format>
    <format dxfId="28763">
      <pivotArea dataOnly="0" labelOnly="1" fieldPosition="0">
        <references count="1">
          <reference field="1" count="0"/>
        </references>
      </pivotArea>
    </format>
    <format dxfId="2876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76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760">
      <pivotArea type="all" dataOnly="0" outline="0" fieldPosition="0"/>
    </format>
    <format dxfId="28759">
      <pivotArea outline="0" collapsedLevelsAreSubtotals="1" fieldPosition="0"/>
    </format>
    <format dxfId="28758">
      <pivotArea dataOnly="0" labelOnly="1" fieldPosition="0">
        <references count="1">
          <reference field="1" count="0"/>
        </references>
      </pivotArea>
    </format>
    <format dxfId="2875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75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755">
      <pivotArea type="all" dataOnly="0" outline="0" fieldPosition="0"/>
    </format>
    <format dxfId="28754">
      <pivotArea outline="0" collapsedLevelsAreSubtotals="1" fieldPosition="0"/>
    </format>
    <format dxfId="28753">
      <pivotArea dataOnly="0" labelOnly="1" fieldPosition="0">
        <references count="1">
          <reference field="1" count="0"/>
        </references>
      </pivotArea>
    </format>
    <format dxfId="2875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75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750">
      <pivotArea type="all" dataOnly="0" outline="0" fieldPosition="0"/>
    </format>
    <format dxfId="28749">
      <pivotArea outline="0" collapsedLevelsAreSubtotals="1" fieldPosition="0"/>
    </format>
    <format dxfId="28748">
      <pivotArea dataOnly="0" labelOnly="1" fieldPosition="0">
        <references count="1">
          <reference field="1" count="0"/>
        </references>
      </pivotArea>
    </format>
    <format dxfId="2874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74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745">
      <pivotArea type="all" dataOnly="0" outline="0" fieldPosition="0"/>
    </format>
    <format dxfId="28744">
      <pivotArea outline="0" collapsedLevelsAreSubtotals="1" fieldPosition="0"/>
    </format>
    <format dxfId="28743">
      <pivotArea dataOnly="0" labelOnly="1" fieldPosition="0">
        <references count="1">
          <reference field="1" count="0"/>
        </references>
      </pivotArea>
    </format>
    <format dxfId="2874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74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740">
      <pivotArea type="all" dataOnly="0" outline="0" fieldPosition="0"/>
    </format>
    <format dxfId="28739">
      <pivotArea outline="0" collapsedLevelsAreSubtotals="1" fieldPosition="0"/>
    </format>
    <format dxfId="28738">
      <pivotArea dataOnly="0" labelOnly="1" fieldPosition="0">
        <references count="1">
          <reference field="1" count="0"/>
        </references>
      </pivotArea>
    </format>
    <format dxfId="2873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73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73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873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8733">
      <pivotArea type="all" dataOnly="0" outline="0" fieldPosition="0"/>
    </format>
    <format dxfId="28732">
      <pivotArea outline="0" collapsedLevelsAreSubtotals="1" fieldPosition="0"/>
    </format>
    <format dxfId="28731">
      <pivotArea dataOnly="0" labelOnly="1" fieldPosition="0">
        <references count="1">
          <reference field="1" count="0"/>
        </references>
      </pivotArea>
    </format>
    <format dxfId="2873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72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728">
      <pivotArea type="all" dataOnly="0" outline="0" fieldPosition="0"/>
    </format>
    <format dxfId="28727">
      <pivotArea outline="0" collapsedLevelsAreSubtotals="1" fieldPosition="0"/>
    </format>
    <format dxfId="28726">
      <pivotArea dataOnly="0" labelOnly="1" fieldPosition="0">
        <references count="1">
          <reference field="1" count="0"/>
        </references>
      </pivotArea>
    </format>
    <format dxfId="2872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72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723">
      <pivotArea type="all" dataOnly="0" outline="0" fieldPosition="0"/>
    </format>
    <format dxfId="28722">
      <pivotArea outline="0" collapsedLevelsAreSubtotals="1" fieldPosition="0"/>
    </format>
    <format dxfId="28721">
      <pivotArea dataOnly="0" labelOnly="1" fieldPosition="0">
        <references count="1">
          <reference field="1" count="0"/>
        </references>
      </pivotArea>
    </format>
    <format dxfId="2872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71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718">
      <pivotArea type="all" dataOnly="0" outline="0" fieldPosition="0"/>
    </format>
    <format dxfId="28717">
      <pivotArea outline="0" collapsedLevelsAreSubtotals="1" fieldPosition="0"/>
    </format>
    <format dxfId="28716">
      <pivotArea dataOnly="0" labelOnly="1" fieldPosition="0">
        <references count="1">
          <reference field="1" count="0"/>
        </references>
      </pivotArea>
    </format>
    <format dxfId="2871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71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713">
      <pivotArea type="all" dataOnly="0" outline="0" fieldPosition="0"/>
    </format>
    <format dxfId="28712">
      <pivotArea outline="0" collapsedLevelsAreSubtotals="1" fieldPosition="0"/>
    </format>
    <format dxfId="28711">
      <pivotArea dataOnly="0" labelOnly="1" fieldPosition="0">
        <references count="1">
          <reference field="1" count="0"/>
        </references>
      </pivotArea>
    </format>
    <format dxfId="2871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70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708">
      <pivotArea type="all" dataOnly="0" outline="0" fieldPosition="0"/>
    </format>
    <format dxfId="28707">
      <pivotArea outline="0" collapsedLevelsAreSubtotals="1" fieldPosition="0"/>
    </format>
    <format dxfId="28706">
      <pivotArea dataOnly="0" labelOnly="1" fieldPosition="0">
        <references count="1">
          <reference field="1" count="0"/>
        </references>
      </pivotArea>
    </format>
    <format dxfId="2870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70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70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870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8701">
      <pivotArea type="all" dataOnly="0" outline="0" fieldPosition="0"/>
    </format>
    <format dxfId="28700">
      <pivotArea outline="0" collapsedLevelsAreSubtotals="1" fieldPosition="0"/>
    </format>
    <format dxfId="28699">
      <pivotArea dataOnly="0" labelOnly="1" fieldPosition="0">
        <references count="1">
          <reference field="1" count="0"/>
        </references>
      </pivotArea>
    </format>
    <format dxfId="2869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69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696">
      <pivotArea type="all" dataOnly="0" outline="0" fieldPosition="0"/>
    </format>
    <format dxfId="28695">
      <pivotArea outline="0" collapsedLevelsAreSubtotals="1" fieldPosition="0"/>
    </format>
    <format dxfId="28694">
      <pivotArea dataOnly="0" labelOnly="1" fieldPosition="0">
        <references count="1">
          <reference field="1" count="0"/>
        </references>
      </pivotArea>
    </format>
    <format dxfId="2869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69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691">
      <pivotArea type="all" dataOnly="0" outline="0" fieldPosition="0"/>
    </format>
    <format dxfId="28690">
      <pivotArea outline="0" collapsedLevelsAreSubtotals="1" fieldPosition="0"/>
    </format>
    <format dxfId="28689">
      <pivotArea dataOnly="0" labelOnly="1" fieldPosition="0">
        <references count="1">
          <reference field="1" count="0"/>
        </references>
      </pivotArea>
    </format>
    <format dxfId="2868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68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686">
      <pivotArea type="all" dataOnly="0" outline="0" fieldPosition="0"/>
    </format>
    <format dxfId="28685">
      <pivotArea outline="0" collapsedLevelsAreSubtotals="1" fieldPosition="0"/>
    </format>
    <format dxfId="28684">
      <pivotArea dataOnly="0" labelOnly="1" fieldPosition="0">
        <references count="1">
          <reference field="1" count="0"/>
        </references>
      </pivotArea>
    </format>
    <format dxfId="2868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68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681">
      <pivotArea type="all" dataOnly="0" outline="0" fieldPosition="0"/>
    </format>
    <format dxfId="28680">
      <pivotArea outline="0" collapsedLevelsAreSubtotals="1" fieldPosition="0"/>
    </format>
    <format dxfId="28679">
      <pivotArea dataOnly="0" labelOnly="1" fieldPosition="0">
        <references count="1">
          <reference field="1" count="0"/>
        </references>
      </pivotArea>
    </format>
    <format dxfId="2867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67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676">
      <pivotArea type="all" dataOnly="0" outline="0" fieldPosition="0"/>
    </format>
    <format dxfId="28675">
      <pivotArea outline="0" collapsedLevelsAreSubtotals="1" fieldPosition="0"/>
    </format>
    <format dxfId="28674">
      <pivotArea dataOnly="0" labelOnly="1" fieldPosition="0">
        <references count="1">
          <reference field="1" count="0"/>
        </references>
      </pivotArea>
    </format>
    <format dxfId="2867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67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67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867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8669">
      <pivotArea type="all" dataOnly="0" outline="0" fieldPosition="0"/>
    </format>
    <format dxfId="28668">
      <pivotArea outline="0" collapsedLevelsAreSubtotals="1" fieldPosition="0"/>
    </format>
    <format dxfId="28667">
      <pivotArea dataOnly="0" labelOnly="1" fieldPosition="0">
        <references count="1">
          <reference field="1" count="0"/>
        </references>
      </pivotArea>
    </format>
    <format dxfId="2866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66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664">
      <pivotArea type="all" dataOnly="0" outline="0" fieldPosition="0"/>
    </format>
    <format dxfId="28663">
      <pivotArea outline="0" collapsedLevelsAreSubtotals="1" fieldPosition="0"/>
    </format>
    <format dxfId="28662">
      <pivotArea dataOnly="0" labelOnly="1" fieldPosition="0">
        <references count="1">
          <reference field="1" count="0"/>
        </references>
      </pivotArea>
    </format>
    <format dxfId="2866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66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659">
      <pivotArea type="all" dataOnly="0" outline="0" fieldPosition="0"/>
    </format>
    <format dxfId="28658">
      <pivotArea outline="0" collapsedLevelsAreSubtotals="1" fieldPosition="0"/>
    </format>
    <format dxfId="28657">
      <pivotArea dataOnly="0" labelOnly="1" fieldPosition="0">
        <references count="1">
          <reference field="1" count="0"/>
        </references>
      </pivotArea>
    </format>
    <format dxfId="2865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65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654">
      <pivotArea type="all" dataOnly="0" outline="0" fieldPosition="0"/>
    </format>
    <format dxfId="28653">
      <pivotArea outline="0" collapsedLevelsAreSubtotals="1" fieldPosition="0"/>
    </format>
    <format dxfId="28652">
      <pivotArea dataOnly="0" labelOnly="1" fieldPosition="0">
        <references count="1">
          <reference field="1" count="0"/>
        </references>
      </pivotArea>
    </format>
    <format dxfId="2865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65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649">
      <pivotArea type="all" dataOnly="0" outline="0" fieldPosition="0"/>
    </format>
    <format dxfId="28648">
      <pivotArea outline="0" collapsedLevelsAreSubtotals="1" fieldPosition="0"/>
    </format>
    <format dxfId="28647">
      <pivotArea dataOnly="0" labelOnly="1" fieldPosition="0">
        <references count="1">
          <reference field="1" count="0"/>
        </references>
      </pivotArea>
    </format>
    <format dxfId="2864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64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644">
      <pivotArea type="all" dataOnly="0" outline="0" fieldPosition="0"/>
    </format>
    <format dxfId="28643">
      <pivotArea outline="0" collapsedLevelsAreSubtotals="1" fieldPosition="0"/>
    </format>
    <format dxfId="28642">
      <pivotArea dataOnly="0" labelOnly="1" fieldPosition="0">
        <references count="1">
          <reference field="1" count="0"/>
        </references>
      </pivotArea>
    </format>
    <format dxfId="2864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64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63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863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863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format>
    <format dxfId="2863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format>
    <format dxfId="2863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863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863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8632">
      <pivotArea type="all" dataOnly="0" outline="0" fieldPosition="0"/>
    </format>
    <format dxfId="28631">
      <pivotArea outline="0" collapsedLevelsAreSubtotals="1" fieldPosition="0"/>
    </format>
    <format dxfId="28630">
      <pivotArea dataOnly="0" labelOnly="1" fieldPosition="0">
        <references count="1">
          <reference field="1" count="1">
            <x v="59"/>
          </reference>
        </references>
      </pivotArea>
    </format>
    <format dxfId="2862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628">
      <pivotArea type="all" dataOnly="0" outline="0" fieldPosition="0"/>
    </format>
    <format dxfId="28627">
      <pivotArea outline="0" collapsedLevelsAreSubtotals="1" fieldPosition="0"/>
    </format>
    <format dxfId="28626">
      <pivotArea dataOnly="0" labelOnly="1" fieldPosition="0">
        <references count="1">
          <reference field="1" count="1">
            <x v="59"/>
          </reference>
        </references>
      </pivotArea>
    </format>
    <format dxfId="2862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624">
      <pivotArea type="all" dataOnly="0" outline="0" fieldPosition="0"/>
    </format>
    <format dxfId="28623">
      <pivotArea outline="0" collapsedLevelsAreSubtotals="1" fieldPosition="0"/>
    </format>
    <format dxfId="28622">
      <pivotArea dataOnly="0" labelOnly="1" fieldPosition="0">
        <references count="1">
          <reference field="1" count="1">
            <x v="59"/>
          </reference>
        </references>
      </pivotArea>
    </format>
    <format dxfId="2862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620">
      <pivotArea type="all" dataOnly="0" outline="0" fieldPosition="0"/>
    </format>
    <format dxfId="28619">
      <pivotArea outline="0" collapsedLevelsAreSubtotals="1" fieldPosition="0"/>
    </format>
    <format dxfId="28618">
      <pivotArea dataOnly="0" labelOnly="1" fieldPosition="0">
        <references count="1">
          <reference field="1" count="1">
            <x v="59"/>
          </reference>
        </references>
      </pivotArea>
    </format>
    <format dxfId="2861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616">
      <pivotArea type="all" dataOnly="0" outline="0" fieldPosition="0"/>
    </format>
    <format dxfId="28615">
      <pivotArea outline="0" collapsedLevelsAreSubtotals="1" fieldPosition="0"/>
    </format>
    <format dxfId="28614">
      <pivotArea dataOnly="0" labelOnly="1" fieldPosition="0">
        <references count="1">
          <reference field="1" count="1">
            <x v="59"/>
          </reference>
        </references>
      </pivotArea>
    </format>
    <format dxfId="2861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612">
      <pivotArea type="all" dataOnly="0" outline="0" fieldPosition="0"/>
    </format>
    <format dxfId="28611">
      <pivotArea outline="0" collapsedLevelsAreSubtotals="1" fieldPosition="0"/>
    </format>
    <format dxfId="28610">
      <pivotArea dataOnly="0" labelOnly="1" fieldPosition="0">
        <references count="1">
          <reference field="1" count="1">
            <x v="59"/>
          </reference>
        </references>
      </pivotArea>
    </format>
    <format dxfId="2860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60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format>
    <format dxfId="2860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format>
    <format dxfId="2860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860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860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860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860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860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860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859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8598">
      <pivotArea type="all" dataOnly="0" outline="0" fieldPosition="0"/>
    </format>
    <format dxfId="28597">
      <pivotArea outline="0" collapsedLevelsAreSubtotals="1" fieldPosition="0"/>
    </format>
    <format dxfId="28596">
      <pivotArea dataOnly="0" labelOnly="1" fieldPosition="0">
        <references count="1">
          <reference field="1" count="0"/>
        </references>
      </pivotArea>
    </format>
    <format dxfId="2859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59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593">
      <pivotArea type="all" dataOnly="0" outline="0" fieldPosition="0"/>
    </format>
    <format dxfId="28592">
      <pivotArea outline="0" collapsedLevelsAreSubtotals="1" fieldPosition="0"/>
    </format>
    <format dxfId="28591">
      <pivotArea dataOnly="0" labelOnly="1" fieldPosition="0">
        <references count="1">
          <reference field="1" count="0"/>
        </references>
      </pivotArea>
    </format>
    <format dxfId="2859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58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588">
      <pivotArea type="all" dataOnly="0" outline="0" fieldPosition="0"/>
    </format>
    <format dxfId="28587">
      <pivotArea outline="0" collapsedLevelsAreSubtotals="1" fieldPosition="0"/>
    </format>
    <format dxfId="28586">
      <pivotArea dataOnly="0" labelOnly="1" fieldPosition="0">
        <references count="1">
          <reference field="1" count="0"/>
        </references>
      </pivotArea>
    </format>
    <format dxfId="2858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58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583">
      <pivotArea type="all" dataOnly="0" outline="0" fieldPosition="0"/>
    </format>
    <format dxfId="28582">
      <pivotArea outline="0" collapsedLevelsAreSubtotals="1" fieldPosition="0"/>
    </format>
    <format dxfId="28581">
      <pivotArea dataOnly="0" labelOnly="1" fieldPosition="0">
        <references count="1">
          <reference field="1" count="0"/>
        </references>
      </pivotArea>
    </format>
    <format dxfId="2858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57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578">
      <pivotArea type="all" dataOnly="0" outline="0" fieldPosition="0"/>
    </format>
    <format dxfId="28577">
      <pivotArea outline="0" collapsedLevelsAreSubtotals="1" fieldPosition="0"/>
    </format>
    <format dxfId="28576">
      <pivotArea dataOnly="0" labelOnly="1" fieldPosition="0">
        <references count="1">
          <reference field="1" count="0"/>
        </references>
      </pivotArea>
    </format>
    <format dxfId="2857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57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573">
      <pivotArea type="all" dataOnly="0" outline="0" fieldPosition="0"/>
    </format>
    <format dxfId="28572">
      <pivotArea outline="0" collapsedLevelsAreSubtotals="1" fieldPosition="0"/>
    </format>
    <format dxfId="28571">
      <pivotArea dataOnly="0" labelOnly="1" fieldPosition="0">
        <references count="1">
          <reference field="1" count="0"/>
        </references>
      </pivotArea>
    </format>
    <format dxfId="2857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56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56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format>
    <format dxfId="2856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format>
    <format dxfId="2856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856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856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856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856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856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856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855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8558">
      <pivotArea type="all" dataOnly="0" outline="0" fieldPosition="0"/>
    </format>
    <format dxfId="28557">
      <pivotArea outline="0" collapsedLevelsAreSubtotals="1" fieldPosition="0"/>
    </format>
    <format dxfId="28556">
      <pivotArea dataOnly="0" labelOnly="1" fieldPosition="0">
        <references count="1">
          <reference field="1" count="0"/>
        </references>
      </pivotArea>
    </format>
    <format dxfId="2855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55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553">
      <pivotArea type="all" dataOnly="0" outline="0" fieldPosition="0"/>
    </format>
    <format dxfId="28552">
      <pivotArea outline="0" collapsedLevelsAreSubtotals="1" fieldPosition="0"/>
    </format>
    <format dxfId="28551">
      <pivotArea dataOnly="0" labelOnly="1" fieldPosition="0">
        <references count="1">
          <reference field="1" count="0"/>
        </references>
      </pivotArea>
    </format>
    <format dxfId="2855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54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548">
      <pivotArea type="all" dataOnly="0" outline="0" fieldPosition="0"/>
    </format>
    <format dxfId="28547">
      <pivotArea outline="0" collapsedLevelsAreSubtotals="1" fieldPosition="0"/>
    </format>
    <format dxfId="28546">
      <pivotArea dataOnly="0" labelOnly="1" fieldPosition="0">
        <references count="1">
          <reference field="1" count="0"/>
        </references>
      </pivotArea>
    </format>
    <format dxfId="2854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54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543">
      <pivotArea type="all" dataOnly="0" outline="0" fieldPosition="0"/>
    </format>
    <format dxfId="28542">
      <pivotArea outline="0" collapsedLevelsAreSubtotals="1" fieldPosition="0"/>
    </format>
    <format dxfId="28541">
      <pivotArea dataOnly="0" labelOnly="1" fieldPosition="0">
        <references count="1">
          <reference field="1" count="0"/>
        </references>
      </pivotArea>
    </format>
    <format dxfId="2854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53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538">
      <pivotArea type="all" dataOnly="0" outline="0" fieldPosition="0"/>
    </format>
    <format dxfId="28537">
      <pivotArea outline="0" collapsedLevelsAreSubtotals="1" fieldPosition="0"/>
    </format>
    <format dxfId="28536">
      <pivotArea dataOnly="0" labelOnly="1" fieldPosition="0">
        <references count="1">
          <reference field="1" count="0"/>
        </references>
      </pivotArea>
    </format>
    <format dxfId="2853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53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533">
      <pivotArea type="all" dataOnly="0" outline="0" fieldPosition="0"/>
    </format>
    <format dxfId="28532">
      <pivotArea outline="0" collapsedLevelsAreSubtotals="1" fieldPosition="0"/>
    </format>
    <format dxfId="28531">
      <pivotArea dataOnly="0" labelOnly="1" fieldPosition="0">
        <references count="1">
          <reference field="1" count="0"/>
        </references>
      </pivotArea>
    </format>
    <format dxfId="2853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852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852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format>
    <format dxfId="2852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format>
    <format dxfId="2852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8"/>
          </reference>
        </references>
      </pivotArea>
    </format>
    <format dxfId="2852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8"/>
          </reference>
        </references>
      </pivotArea>
    </format>
    <format dxfId="2852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format>
    <format dxfId="2852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format>
    <format dxfId="2852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7"/>
          </reference>
        </references>
      </pivotArea>
    </format>
    <format dxfId="2852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7"/>
          </reference>
        </references>
      </pivotArea>
    </format>
    <format dxfId="2852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851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851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851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851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format>
    <format dxfId="2851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format>
    <format dxfId="2851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5"/>
          </reference>
        </references>
      </pivotArea>
    </format>
    <format dxfId="2851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5"/>
          </reference>
        </references>
      </pivotArea>
    </format>
    <format dxfId="2851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format>
    <format dxfId="2851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format>
    <format dxfId="2851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6"/>
          </reference>
        </references>
      </pivotArea>
    </format>
    <format dxfId="2850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6"/>
          </reference>
        </references>
      </pivotArea>
    </format>
    <format dxfId="2850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format>
    <format dxfId="2850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format>
    <format dxfId="2850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4"/>
          </reference>
        </references>
      </pivotArea>
    </format>
    <format dxfId="2850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4"/>
          </reference>
        </references>
      </pivotArea>
    </format>
    <format dxfId="2850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850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format>
    <format dxfId="2850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3"/>
          </reference>
        </references>
      </pivotArea>
    </format>
    <format dxfId="2850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4"/>
          </reference>
        </references>
      </pivotArea>
    </format>
    <format dxfId="2850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format>
    <format dxfId="2849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2"/>
          </reference>
        </references>
      </pivotArea>
    </format>
    <format dxfId="2849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3"/>
          </reference>
        </references>
      </pivotArea>
    </format>
    <format dxfId="2849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format>
    <format dxfId="2849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1"/>
          </reference>
        </references>
      </pivotArea>
    </format>
    <format dxfId="2849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2"/>
          </reference>
        </references>
      </pivotArea>
    </format>
    <format dxfId="2849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format>
    <format dxfId="2849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0"/>
          </reference>
        </references>
      </pivotArea>
    </format>
    <format dxfId="2849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1"/>
          </reference>
        </references>
      </pivotArea>
    </format>
    <format dxfId="2849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format>
    <format dxfId="2849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9"/>
          </reference>
        </references>
      </pivotArea>
    </format>
    <format dxfId="2848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0"/>
          </reference>
        </references>
      </pivotArea>
    </format>
    <format dxfId="2848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format>
    <format dxfId="2848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8"/>
          </reference>
        </references>
      </pivotArea>
    </format>
    <format dxfId="2848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9"/>
          </reference>
        </references>
      </pivotArea>
    </format>
    <format dxfId="2848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format>
    <format dxfId="2848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7"/>
          </reference>
        </references>
      </pivotArea>
    </format>
    <format dxfId="2848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848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format>
    <format dxfId="2848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format>
    <format dxfId="2848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6"/>
          </reference>
        </references>
      </pivotArea>
    </format>
    <format dxfId="2847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6"/>
          </reference>
        </references>
      </pivotArea>
    </format>
    <format dxfId="2847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847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format>
    <format dxfId="2847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5"/>
          </reference>
        </references>
      </pivotArea>
    </format>
    <format dxfId="2847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6"/>
          </reference>
        </references>
      </pivotArea>
    </format>
    <format dxfId="2847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format>
    <format dxfId="2847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4"/>
          </reference>
        </references>
      </pivotArea>
    </format>
    <format dxfId="2847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format>
    <format dxfId="2847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3"/>
          </reference>
        </references>
      </pivotArea>
    </format>
    <format dxfId="2847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format>
    <format dxfId="2846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2"/>
          </reference>
        </references>
      </pivotArea>
    </format>
    <format dxfId="2846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format>
    <format dxfId="2846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1"/>
          </reference>
        </references>
      </pivotArea>
    </format>
    <format dxfId="2846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format>
    <format dxfId="2846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0"/>
          </reference>
        </references>
      </pivotArea>
    </format>
    <format dxfId="2846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format>
    <format dxfId="2846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9"/>
          </reference>
        </references>
      </pivotArea>
    </format>
    <format dxfId="2846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format>
    <format dxfId="2846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8"/>
          </reference>
        </references>
      </pivotArea>
    </format>
    <format dxfId="2846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format>
    <format dxfId="2845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7"/>
          </reference>
        </references>
      </pivotArea>
    </format>
    <format dxfId="2845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format>
    <format dxfId="2845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6"/>
          </reference>
        </references>
      </pivotArea>
    </format>
    <format dxfId="2845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format>
    <format dxfId="2845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5"/>
          </reference>
        </references>
      </pivotArea>
    </format>
    <format dxfId="2845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format>
    <format dxfId="2845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3"/>
          </reference>
        </references>
      </pivotArea>
    </format>
    <format dxfId="2845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format>
    <format dxfId="2845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1"/>
          </reference>
        </references>
      </pivotArea>
    </format>
    <format dxfId="2845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2844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2844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format>
    <format dxfId="2844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format>
    <format dxfId="2844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2844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2844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format>
    <format dxfId="2844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4"/>
          </reference>
        </references>
      </pivotArea>
    </format>
    <format dxfId="2844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format>
    <format dxfId="2844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2"/>
          </reference>
        </references>
      </pivotArea>
    </format>
    <format dxfId="2844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format>
    <format dxfId="2843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format>
    <format dxfId="2843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format>
    <format dxfId="2843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format>
    <format dxfId="2843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format>
    <format dxfId="2843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format>
    <format dxfId="2843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format>
    <format dxfId="2843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format>
    <format dxfId="2843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format>
    <format dxfId="2843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format>
    <format dxfId="2843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format>
    <format dxfId="2842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4"/>
          </reference>
        </references>
      </pivotArea>
    </format>
    <format dxfId="2842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format>
    <format dxfId="2842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2"/>
          </reference>
        </references>
      </pivotArea>
    </format>
    <format dxfId="2842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format>
    <format dxfId="2842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0"/>
          </reference>
        </references>
      </pivotArea>
    </format>
    <format dxfId="2842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2842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2842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format>
    <format dxfId="2842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2842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format>
    <format dxfId="2841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5"/>
          </reference>
        </references>
      </pivotArea>
    </format>
    <format dxfId="2841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format>
    <format dxfId="2841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3"/>
          </reference>
        </references>
      </pivotArea>
    </format>
    <format dxfId="2841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format>
    <format dxfId="2841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format>
    <format dxfId="2841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format>
    <format dxfId="2841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format>
    <format dxfId="2841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format>
    <format dxfId="2841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7"/>
          </reference>
        </references>
      </pivotArea>
    </format>
    <format dxfId="2841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format>
    <format dxfId="2840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2840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format>
    <format dxfId="2840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format>
    <format dxfId="2840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format>
    <format dxfId="2840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format>
  </formats>
  <pivotHierarchies count="1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2" level="1">
        <member name="[DONN_TRANSF_PROP_REQST].[Rang année].&amp;[1]"/>
        <member name="[DONN_TRANSF_PROP_REQST].[Rang année].&amp;[2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Medium2 2" showRowHeaders="1" showColHeaders="1" showRowStripes="0" showColStripes="0" showLastColumn="1"/>
  <colHierarchiesUsage count="2">
    <colHierarchyUsage hierarchyUsage="59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DONN_TRANSF_PROP_REQST">
        <x15:activeTabTopLevelEntity name="[DONN_TRANSF_PROP_REQST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Hypothèques" cacheId="290" applyNumberFormats="0" applyBorderFormats="0" applyFontFormats="0" applyPatternFormats="0" applyAlignmentFormats="0" applyWidthHeightFormats="1" dataCaption="Valeurs" tag="fb17ef1f-7ba5-4a7d-9928-29a1e9a4fafb" updatedVersion="8" minRefreshableVersion="3" subtotalHiddenItems="1" colGrandTotals="0" itemPrintTitles="1" createdVersion="5" indent="0" outline="1" outlineData="1" multipleFieldFilters="0" colHeaderCaption="Mois">
  <location ref="B36:E39" firstHeaderRow="1" firstDataRow="3" firstDataCol="0" rowPageCount="1" colPageCount="1"/>
  <pivotFields count="4">
    <pivotField dataField="1" showAll="0"/>
    <pivotField axis="axisCol" allDrilled="1" showAll="0" dataSourceSort="1" defaultAttributeDrillState="1">
      <items count="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Items count="1">
    <i/>
  </rowItems>
  <colFields count="2">
    <field x="1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2" hier="35" name="[DONN_HYPOTH_ORG_REQST].[Rang année].&amp;[1]" cap="1"/>
  </pageFields>
  <dataFields count="2">
    <dataField name="Nbre" fld="0" baseField="1" baseItem="0" numFmtId="3"/>
    <dataField name="Variation % (▲ ou ▼)" fld="3" showDataAs="percentDiff" baseField="1" baseItem="1048828" numFmtId="167">
      <extLst>
        <ext xmlns:x14="http://schemas.microsoft.com/office/spreadsheetml/2009/9/main" uri="{E15A36E0-9728-4e99-A89B-3F7291B0FE68}">
          <x14:dataField sourceField="0" uniqueName="[__Xl2].[Measures].[Somme de Nbre réqui dernier mois 2]"/>
        </ext>
      </extLst>
    </dataField>
  </dataFields>
  <formats count="606">
    <format dxfId="30336">
      <pivotArea type="all" dataOnly="0" outline="0" fieldPosition="0"/>
    </format>
    <format dxfId="30335">
      <pivotArea outline="0" collapsedLevelsAreSubtotals="1" fieldPosition="0"/>
    </format>
    <format dxfId="30334">
      <pivotArea type="all" dataOnly="0" outline="0" fieldPosition="0"/>
    </format>
    <format dxfId="30333">
      <pivotArea type="all" dataOnly="0" outline="0" fieldPosition="0"/>
    </format>
    <format dxfId="30332">
      <pivotArea type="all" dataOnly="0" outline="0" fieldPosition="0"/>
    </format>
    <format dxfId="30331">
      <pivotArea type="all" dataOnly="0" outline="0" fieldPosition="0"/>
    </format>
    <format dxfId="30330">
      <pivotArea type="all" dataOnly="0" outline="0" fieldPosition="0"/>
    </format>
    <format dxfId="30329">
      <pivotArea type="all" dataOnly="0" outline="0" fieldPosition="0"/>
    </format>
    <format dxfId="30328">
      <pivotArea type="all" dataOnly="0" outline="0" fieldPosition="0"/>
    </format>
    <format dxfId="30327">
      <pivotArea type="all" dataOnly="0" outline="0" fieldPosition="0"/>
    </format>
    <format dxfId="30326">
      <pivotArea type="all" dataOnly="0" outline="0" fieldPosition="0"/>
    </format>
    <format dxfId="30325">
      <pivotArea type="all" dataOnly="0" outline="0" fieldPosition="0"/>
    </format>
    <format dxfId="30324">
      <pivotArea type="all" dataOnly="0" outline="0" fieldPosition="0"/>
    </format>
    <format dxfId="30323">
      <pivotArea type="all" dataOnly="0" outline="0" fieldPosition="0"/>
    </format>
    <format dxfId="30322">
      <pivotArea type="all" dataOnly="0" outline="0" fieldPosition="0"/>
    </format>
    <format dxfId="30321">
      <pivotArea type="all" dataOnly="0" outline="0" fieldPosition="0"/>
    </format>
    <format dxfId="30320">
      <pivotArea type="all" dataOnly="0" outline="0" fieldPosition="0"/>
    </format>
    <format dxfId="30319">
      <pivotArea type="all" dataOnly="0" outline="0" fieldPosition="0"/>
    </format>
    <format dxfId="30318">
      <pivotArea type="all" dataOnly="0" outline="0" fieldPosition="0"/>
    </format>
    <format dxfId="30317">
      <pivotArea type="all" dataOnly="0" outline="0" fieldPosition="0"/>
    </format>
    <format dxfId="30316">
      <pivotArea type="all" dataOnly="0" outline="0" fieldPosition="0"/>
    </format>
    <format dxfId="30315">
      <pivotArea type="all" dataOnly="0" outline="0" fieldPosition="0"/>
    </format>
    <format dxfId="30314">
      <pivotArea type="all" dataOnly="0" outline="0" fieldPosition="0"/>
    </format>
    <format dxfId="30313">
      <pivotArea type="all" dataOnly="0" outline="0" fieldPosition="0"/>
    </format>
    <format dxfId="30312">
      <pivotArea type="all" dataOnly="0" outline="0" fieldPosition="0"/>
    </format>
    <format dxfId="30311">
      <pivotArea type="all" dataOnly="0" outline="0" fieldPosition="0"/>
    </format>
    <format dxfId="30310">
      <pivotArea type="all" dataOnly="0" outline="0" fieldPosition="0"/>
    </format>
    <format dxfId="30309">
      <pivotArea type="all" dataOnly="0" outline="0" fieldPosition="0"/>
    </format>
    <format dxfId="30308">
      <pivotArea type="all" dataOnly="0" outline="0" fieldPosition="0"/>
    </format>
    <format dxfId="30307">
      <pivotArea type="all" dataOnly="0" outline="0" fieldPosition="0"/>
    </format>
    <format dxfId="30306">
      <pivotArea type="all" dataOnly="0" outline="0" fieldPosition="0"/>
    </format>
    <format dxfId="30305">
      <pivotArea type="all" dataOnly="0" outline="0" fieldPosition="0"/>
    </format>
    <format dxfId="30304">
      <pivotArea type="all" dataOnly="0" outline="0" fieldPosition="0"/>
    </format>
    <format dxfId="30303">
      <pivotArea type="all" dataOnly="0" outline="0" fieldPosition="0"/>
    </format>
    <format dxfId="30302">
      <pivotArea type="all" dataOnly="0" outline="0" fieldPosition="0"/>
    </format>
    <format dxfId="30301">
      <pivotArea type="all" dataOnly="0" outline="0" fieldPosition="0"/>
    </format>
    <format dxfId="30300">
      <pivotArea type="all" dataOnly="0" outline="0" fieldPosition="0"/>
    </format>
    <format dxfId="30299">
      <pivotArea type="all" dataOnly="0" outline="0" fieldPosition="0"/>
    </format>
    <format dxfId="30298">
      <pivotArea type="all" dataOnly="0" outline="0" fieldPosition="0"/>
    </format>
    <format dxfId="30297">
      <pivotArea type="all" dataOnly="0" outline="0" fieldPosition="0"/>
    </format>
    <format dxfId="30296">
      <pivotArea type="all" dataOnly="0" outline="0" fieldPosition="0"/>
    </format>
    <format dxfId="30295">
      <pivotArea type="all" dataOnly="0" outline="0" fieldPosition="0"/>
    </format>
    <format dxfId="30294">
      <pivotArea type="all" dataOnly="0" outline="0" fieldPosition="0"/>
    </format>
    <format dxfId="30293">
      <pivotArea type="all" dataOnly="0" outline="0" fieldPosition="0"/>
    </format>
    <format dxfId="30292">
      <pivotArea type="all" dataOnly="0" outline="0" fieldPosition="0"/>
    </format>
    <format dxfId="30291">
      <pivotArea type="all" dataOnly="0" outline="0" fieldPosition="0"/>
    </format>
    <format dxfId="30290">
      <pivotArea type="all" dataOnly="0" outline="0" fieldPosition="0"/>
    </format>
    <format dxfId="30289">
      <pivotArea type="all" dataOnly="0" outline="0" fieldPosition="0"/>
    </format>
    <format dxfId="30288">
      <pivotArea type="all" dataOnly="0" outline="0" fieldPosition="0"/>
    </format>
    <format dxfId="30287">
      <pivotArea type="all" dataOnly="0" outline="0" fieldPosition="0"/>
    </format>
    <format dxfId="30286">
      <pivotArea type="all" dataOnly="0" outline="0" fieldPosition="0"/>
    </format>
    <format dxfId="30285">
      <pivotArea type="all" dataOnly="0" outline="0" fieldPosition="0"/>
    </format>
    <format dxfId="30284">
      <pivotArea type="all" dataOnly="0" outline="0" fieldPosition="0"/>
    </format>
    <format dxfId="30283">
      <pivotArea type="all" dataOnly="0" outline="0" fieldPosition="0"/>
    </format>
    <format dxfId="30282">
      <pivotArea type="all" dataOnly="0" outline="0" fieldPosition="0"/>
    </format>
    <format dxfId="30281">
      <pivotArea type="all" dataOnly="0" outline="0" fieldPosition="0"/>
    </format>
    <format dxfId="30280">
      <pivotArea type="all" dataOnly="0" outline="0" fieldPosition="0"/>
    </format>
    <format dxfId="30279">
      <pivotArea type="all" dataOnly="0" outline="0" fieldPosition="0"/>
    </format>
    <format dxfId="30278">
      <pivotArea type="all" dataOnly="0" outline="0" fieldPosition="0"/>
    </format>
    <format dxfId="30277">
      <pivotArea type="all" dataOnly="0" outline="0" fieldPosition="0"/>
    </format>
    <format dxfId="30276">
      <pivotArea type="all" dataOnly="0" outline="0" fieldPosition="0"/>
    </format>
    <format dxfId="30275">
      <pivotArea type="all" dataOnly="0" outline="0" fieldPosition="0"/>
    </format>
    <format dxfId="30274">
      <pivotArea type="all" dataOnly="0" outline="0" fieldPosition="0"/>
    </format>
    <format dxfId="30273">
      <pivotArea type="all" dataOnly="0" outline="0" fieldPosition="0"/>
    </format>
    <format dxfId="30272">
      <pivotArea type="all" dataOnly="0" outline="0" fieldPosition="0"/>
    </format>
    <format dxfId="30271">
      <pivotArea type="all" dataOnly="0" outline="0" fieldPosition="0"/>
    </format>
    <format dxfId="30270">
      <pivotArea type="all" dataOnly="0" outline="0" fieldPosition="0"/>
    </format>
    <format dxfId="30269">
      <pivotArea type="all" dataOnly="0" outline="0" fieldPosition="0"/>
    </format>
    <format dxfId="30268">
      <pivotArea type="all" dataOnly="0" outline="0" fieldPosition="0"/>
    </format>
    <format dxfId="30267">
      <pivotArea type="all" dataOnly="0" outline="0" fieldPosition="0"/>
    </format>
    <format dxfId="30266">
      <pivotArea type="all" dataOnly="0" outline="0" fieldPosition="0"/>
    </format>
    <format dxfId="30265">
      <pivotArea type="all" dataOnly="0" outline="0" fieldPosition="0"/>
    </format>
    <format dxfId="30264">
      <pivotArea type="all" dataOnly="0" outline="0" fieldPosition="0"/>
    </format>
    <format dxfId="30263">
      <pivotArea type="all" dataOnly="0" outline="0" fieldPosition="0"/>
    </format>
    <format dxfId="30262">
      <pivotArea type="all" dataOnly="0" outline="0" fieldPosition="0"/>
    </format>
    <format dxfId="30261">
      <pivotArea type="all" dataOnly="0" outline="0" fieldPosition="0"/>
    </format>
    <format dxfId="30260">
      <pivotArea type="all" dataOnly="0" outline="0" fieldPosition="0"/>
    </format>
    <format dxfId="30259">
      <pivotArea type="all" dataOnly="0" outline="0" fieldPosition="0"/>
    </format>
    <format dxfId="30258">
      <pivotArea type="origin" dataOnly="0" labelOnly="1" outline="0" fieldPosition="0"/>
    </format>
    <format dxfId="30257">
      <pivotArea dataOnly="0" labelOnly="1" outline="0" axis="axisValues" fieldPosition="0"/>
    </format>
    <format dxfId="30256">
      <pivotArea type="all" dataOnly="0" outline="0" fieldPosition="0"/>
    </format>
    <format dxfId="30255">
      <pivotArea type="origin" dataOnly="0" labelOnly="1" outline="0" fieldPosition="0"/>
    </format>
    <format dxfId="30254">
      <pivotArea dataOnly="0" labelOnly="1" outline="0" axis="axisValues" fieldPosition="0"/>
    </format>
    <format dxfId="30253">
      <pivotArea type="all" dataOnly="0" outline="0" fieldPosition="0"/>
    </format>
    <format dxfId="30252">
      <pivotArea type="origin" dataOnly="0" labelOnly="1" outline="0" fieldPosition="0"/>
    </format>
    <format dxfId="30251">
      <pivotArea dataOnly="0" labelOnly="1" outline="0" axis="axisValues" fieldPosition="0"/>
    </format>
    <format dxfId="30250">
      <pivotArea type="all" dataOnly="0" outline="0" fieldPosition="0"/>
    </format>
    <format dxfId="30249">
      <pivotArea type="origin" dataOnly="0" labelOnly="1" outline="0" fieldPosition="0"/>
    </format>
    <format dxfId="30248">
      <pivotArea dataOnly="0" labelOnly="1" outline="0" axis="axisValues" fieldPosition="0"/>
    </format>
    <format dxfId="30247">
      <pivotArea type="all" dataOnly="0" outline="0" fieldPosition="0"/>
    </format>
    <format dxfId="30246">
      <pivotArea type="origin" dataOnly="0" labelOnly="1" outline="0" fieldPosition="0"/>
    </format>
    <format dxfId="30245">
      <pivotArea dataOnly="0" labelOnly="1" outline="0" axis="axisValues" fieldPosition="0"/>
    </format>
    <format dxfId="30244">
      <pivotArea type="all" dataOnly="0" outline="0" fieldPosition="0"/>
    </format>
    <format dxfId="30243">
      <pivotArea type="origin" dataOnly="0" labelOnly="1" outline="0" fieldPosition="0"/>
    </format>
    <format dxfId="30242">
      <pivotArea dataOnly="0" labelOnly="1" outline="0" axis="axisValues" fieldPosition="0"/>
    </format>
    <format dxfId="30241">
      <pivotArea type="all" dataOnly="0" outline="0" fieldPosition="0"/>
    </format>
    <format dxfId="30240">
      <pivotArea type="origin" dataOnly="0" labelOnly="1" outline="0" fieldPosition="0"/>
    </format>
    <format dxfId="30239">
      <pivotArea dataOnly="0" labelOnly="1" outline="0" axis="axisValues" fieldPosition="0"/>
    </format>
    <format dxfId="30238">
      <pivotArea type="all" dataOnly="0" outline="0" fieldPosition="0"/>
    </format>
    <format dxfId="30237">
      <pivotArea type="origin" dataOnly="0" labelOnly="1" outline="0" fieldPosition="0"/>
    </format>
    <format dxfId="30236">
      <pivotArea dataOnly="0" labelOnly="1" outline="0" axis="axisValues" fieldPosition="0"/>
    </format>
    <format dxfId="30235">
      <pivotArea type="all" dataOnly="0" outline="0" fieldPosition="0"/>
    </format>
    <format dxfId="30234">
      <pivotArea type="origin" dataOnly="0" labelOnly="1" outline="0" fieldPosition="0"/>
    </format>
    <format dxfId="30233">
      <pivotArea dataOnly="0" labelOnly="1" outline="0" axis="axisValues" fieldPosition="0"/>
    </format>
    <format dxfId="30232">
      <pivotArea type="all" dataOnly="0" outline="0" fieldPosition="0"/>
    </format>
    <format dxfId="30231">
      <pivotArea type="all" dataOnly="0" outline="0" fieldPosition="0"/>
    </format>
    <format dxfId="30230">
      <pivotArea type="all" dataOnly="0" outline="0" fieldPosition="0"/>
    </format>
    <format dxfId="30229">
      <pivotArea type="all" dataOnly="0" outline="0" fieldPosition="0"/>
    </format>
    <format dxfId="30228">
      <pivotArea type="all" dataOnly="0" outline="0" fieldPosition="0"/>
    </format>
    <format dxfId="30227">
      <pivotArea type="all" dataOnly="0" outline="0" fieldPosition="0"/>
    </format>
    <format dxfId="30226">
      <pivotArea type="all" dataOnly="0" outline="0" fieldPosition="0"/>
    </format>
    <format dxfId="30225">
      <pivotArea type="all" dataOnly="0" outline="0" fieldPosition="0"/>
    </format>
    <format dxfId="30224">
      <pivotArea type="origin" dataOnly="0" labelOnly="1" outline="0" fieldPosition="0"/>
    </format>
    <format dxfId="30223">
      <pivotArea dataOnly="0" labelOnly="1" outline="0" axis="axisValues" fieldPosition="0"/>
    </format>
    <format dxfId="30222">
      <pivotArea type="all" dataOnly="0" outline="0" fieldPosition="0"/>
    </format>
    <format dxfId="30221">
      <pivotArea type="origin" dataOnly="0" labelOnly="1" outline="0" fieldPosition="0"/>
    </format>
    <format dxfId="30220">
      <pivotArea dataOnly="0" labelOnly="1" outline="0" axis="axisValues" fieldPosition="0"/>
    </format>
    <format dxfId="30219">
      <pivotArea type="all" dataOnly="0" outline="0" fieldPosition="0"/>
    </format>
    <format dxfId="30218">
      <pivotArea type="origin" dataOnly="0" labelOnly="1" outline="0" fieldPosition="0"/>
    </format>
    <format dxfId="30217">
      <pivotArea dataOnly="0" labelOnly="1" outline="0" axis="axisValues" fieldPosition="0"/>
    </format>
    <format dxfId="30216">
      <pivotArea type="all" dataOnly="0" outline="0" fieldPosition="0"/>
    </format>
    <format dxfId="30215">
      <pivotArea type="origin" dataOnly="0" labelOnly="1" outline="0" fieldPosition="0"/>
    </format>
    <format dxfId="30214">
      <pivotArea dataOnly="0" labelOnly="1" outline="0" axis="axisValues" fieldPosition="0"/>
    </format>
    <format dxfId="30213">
      <pivotArea type="all" dataOnly="0" outline="0" fieldPosition="0"/>
    </format>
    <format dxfId="30212">
      <pivotArea type="origin" dataOnly="0" labelOnly="1" outline="0" fieldPosition="0"/>
    </format>
    <format dxfId="30211">
      <pivotArea dataOnly="0" labelOnly="1" outline="0" axis="axisValues" fieldPosition="0"/>
    </format>
    <format dxfId="30210">
      <pivotArea type="all" dataOnly="0" outline="0" fieldPosition="0"/>
    </format>
    <format dxfId="30209">
      <pivotArea type="origin" dataOnly="0" labelOnly="1" outline="0" fieldPosition="0"/>
    </format>
    <format dxfId="30208">
      <pivotArea dataOnly="0" labelOnly="1" outline="0" axis="axisValues" fieldPosition="0"/>
    </format>
    <format dxfId="30207">
      <pivotArea outline="0" fieldPosition="0">
        <references count="1">
          <reference field="4294967294" count="1">
            <x v="0"/>
          </reference>
        </references>
      </pivotArea>
    </format>
    <format dxfId="30206">
      <pivotArea type="all" dataOnly="0" outline="0" fieldPosition="0"/>
    </format>
    <format dxfId="30205">
      <pivotArea type="origin" dataOnly="0" labelOnly="1" outline="0" fieldPosition="0"/>
    </format>
    <format dxfId="30204">
      <pivotArea dataOnly="0" labelOnly="1" outline="0" axis="axisValues" fieldPosition="0"/>
    </format>
    <format dxfId="30203">
      <pivotArea type="all" dataOnly="0" outline="0" fieldPosition="0"/>
    </format>
    <format dxfId="30202">
      <pivotArea type="origin" dataOnly="0" labelOnly="1" outline="0" fieldPosition="0"/>
    </format>
    <format dxfId="30201">
      <pivotArea dataOnly="0" labelOnly="1" outline="0" axis="axisValues" fieldPosition="0"/>
    </format>
    <format dxfId="30200">
      <pivotArea type="all" dataOnly="0" outline="0" fieldPosition="0"/>
    </format>
    <format dxfId="30199">
      <pivotArea type="origin" dataOnly="0" labelOnly="1" outline="0" fieldPosition="0"/>
    </format>
    <format dxfId="30198">
      <pivotArea dataOnly="0" labelOnly="1" outline="0" axis="axisValues" fieldPosition="0"/>
    </format>
    <format dxfId="30197">
      <pivotArea type="all" dataOnly="0" outline="0" fieldPosition="0"/>
    </format>
    <format dxfId="30196">
      <pivotArea type="origin" dataOnly="0" labelOnly="1" outline="0" fieldPosition="0"/>
    </format>
    <format dxfId="30195">
      <pivotArea dataOnly="0" labelOnly="1" outline="0" axis="axisValues" fieldPosition="0"/>
    </format>
    <format dxfId="30194">
      <pivotArea type="all" dataOnly="0" outline="0" fieldPosition="0"/>
    </format>
    <format dxfId="30193">
      <pivotArea type="origin" dataOnly="0" labelOnly="1" outline="0" fieldPosition="0"/>
    </format>
    <format dxfId="30192">
      <pivotArea dataOnly="0" labelOnly="1" outline="0" axis="axisValues" fieldPosition="0"/>
    </format>
    <format dxfId="30191">
      <pivotArea type="all" dataOnly="0" outline="0" fieldPosition="0"/>
    </format>
    <format dxfId="30190">
      <pivotArea type="origin" dataOnly="0" labelOnly="1" outline="0" fieldPosition="0"/>
    </format>
    <format dxfId="30189">
      <pivotArea dataOnly="0" labelOnly="1" outline="0" axis="axisValues" fieldPosition="0"/>
    </format>
    <format dxfId="30188">
      <pivotArea type="all" dataOnly="0" outline="0" fieldPosition="0"/>
    </format>
    <format dxfId="30187">
      <pivotArea dataOnly="0" labelOnly="1" outline="0" axis="axisValues" fieldPosition="0"/>
    </format>
    <format dxfId="30186">
      <pivotArea type="all" dataOnly="0" outline="0" fieldPosition="0"/>
    </format>
    <format dxfId="30185">
      <pivotArea dataOnly="0" labelOnly="1" outline="0" axis="axisValues" fieldPosition="0"/>
    </format>
    <format dxfId="30184">
      <pivotArea type="all" dataOnly="0" outline="0" fieldPosition="0"/>
    </format>
    <format dxfId="30183">
      <pivotArea dataOnly="0" labelOnly="1" outline="0" axis="axisValues" fieldPosition="0"/>
    </format>
    <format dxfId="30182">
      <pivotArea type="all" dataOnly="0" outline="0" fieldPosition="0"/>
    </format>
    <format dxfId="30181">
      <pivotArea dataOnly="0" labelOnly="1" outline="0" axis="axisValues" fieldPosition="0"/>
    </format>
    <format dxfId="30180">
      <pivotArea type="all" dataOnly="0" outline="0" fieldPosition="0"/>
    </format>
    <format dxfId="30179">
      <pivotArea dataOnly="0" labelOnly="1" outline="0" axis="axisValues" fieldPosition="0"/>
    </format>
    <format dxfId="30178">
      <pivotArea type="all" dataOnly="0" outline="0" fieldPosition="0"/>
    </format>
    <format dxfId="30177">
      <pivotArea dataOnly="0" labelOnly="1" outline="0" axis="axisValues" fieldPosition="0"/>
    </format>
    <format dxfId="30176">
      <pivotArea type="all" dataOnly="0" outline="0" fieldPosition="0"/>
    </format>
    <format dxfId="30175">
      <pivotArea type="origin" dataOnly="0" labelOnly="1" outline="0" fieldPosition="0"/>
    </format>
    <format dxfId="30174">
      <pivotArea dataOnly="0" labelOnly="1" outline="0" axis="axisValues" fieldPosition="0"/>
    </format>
    <format dxfId="30173">
      <pivotArea type="all" dataOnly="0" outline="0" fieldPosition="0"/>
    </format>
    <format dxfId="30172">
      <pivotArea type="origin" dataOnly="0" labelOnly="1" outline="0" fieldPosition="0"/>
    </format>
    <format dxfId="30171">
      <pivotArea dataOnly="0" labelOnly="1" outline="0" axis="axisValues" fieldPosition="0"/>
    </format>
    <format dxfId="30170">
      <pivotArea type="all" dataOnly="0" outline="0" fieldPosition="0"/>
    </format>
    <format dxfId="30169">
      <pivotArea type="origin" dataOnly="0" labelOnly="1" outline="0" fieldPosition="0"/>
    </format>
    <format dxfId="30168">
      <pivotArea dataOnly="0" labelOnly="1" outline="0" axis="axisValues" fieldPosition="0"/>
    </format>
    <format dxfId="30167">
      <pivotArea type="all" dataOnly="0" outline="0" fieldPosition="0"/>
    </format>
    <format dxfId="30166">
      <pivotArea type="origin" dataOnly="0" labelOnly="1" outline="0" fieldPosition="0"/>
    </format>
    <format dxfId="30165">
      <pivotArea dataOnly="0" labelOnly="1" outline="0" axis="axisValues" fieldPosition="0"/>
    </format>
    <format dxfId="30164">
      <pivotArea type="all" dataOnly="0" outline="0" fieldPosition="0"/>
    </format>
    <format dxfId="30163">
      <pivotArea type="origin" dataOnly="0" labelOnly="1" outline="0" fieldPosition="0"/>
    </format>
    <format dxfId="30162">
      <pivotArea dataOnly="0" labelOnly="1" outline="0" axis="axisValues" fieldPosition="0"/>
    </format>
    <format dxfId="30161">
      <pivotArea type="all" dataOnly="0" outline="0" fieldPosition="0"/>
    </format>
    <format dxfId="30160">
      <pivotArea type="origin" dataOnly="0" labelOnly="1" outline="0" fieldPosition="0"/>
    </format>
    <format dxfId="30159">
      <pivotArea dataOnly="0" labelOnly="1" outline="0" axis="axisValues" fieldPosition="0"/>
    </format>
    <format dxfId="30158">
      <pivotArea outline="0" collapsedLevelsAreSubtotals="1" fieldPosition="0">
        <references count="1">
          <reference field="1" count="1" selected="0">
            <x v="59"/>
          </reference>
        </references>
      </pivotArea>
    </format>
    <format dxfId="30157">
      <pivotArea outline="0" collapsedLevelsAreSubtotals="1" fieldPosition="0">
        <references count="1">
          <reference field="1" count="1" selected="0">
            <x v="59"/>
          </reference>
        </references>
      </pivotArea>
    </format>
    <format dxfId="30156">
      <pivotArea outline="0" collapsedLevelsAreSubtotals="1" fieldPosition="0">
        <references count="1">
          <reference field="1" count="1" selected="0">
            <x v="59"/>
          </reference>
        </references>
      </pivotArea>
    </format>
    <format dxfId="30155">
      <pivotArea type="all" dataOnly="0" outline="0" fieldPosition="0"/>
    </format>
    <format dxfId="30154">
      <pivotArea type="all" dataOnly="0" outline="0" fieldPosition="0"/>
    </format>
    <format dxfId="30153">
      <pivotArea type="all" dataOnly="0" outline="0" fieldPosition="0"/>
    </format>
    <format dxfId="30152">
      <pivotArea type="all" dataOnly="0" outline="0" fieldPosition="0"/>
    </format>
    <format dxfId="30151">
      <pivotArea type="all" dataOnly="0" outline="0" fieldPosition="0"/>
    </format>
    <format dxfId="30150">
      <pivotArea type="all" dataOnly="0" outline="0" fieldPosition="0"/>
    </format>
    <format dxfId="3014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format>
    <format dxfId="3014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format>
    <format dxfId="3014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3014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30145">
      <pivotArea type="all" dataOnly="0" outline="0" fieldPosition="0"/>
    </format>
    <format dxfId="30144">
      <pivotArea type="all" dataOnly="0" outline="0" fieldPosition="0"/>
    </format>
    <format dxfId="30143">
      <pivotArea type="all" dataOnly="0" outline="0" fieldPosition="0"/>
    </format>
    <format dxfId="30142">
      <pivotArea type="all" dataOnly="0" outline="0" fieldPosition="0"/>
    </format>
    <format dxfId="30141">
      <pivotArea type="all" dataOnly="0" outline="0" fieldPosition="0"/>
    </format>
    <format dxfId="30140">
      <pivotArea type="all" dataOnly="0" outline="0" fieldPosition="0"/>
    </format>
    <format dxfId="3013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format>
    <format dxfId="3013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format>
    <format dxfId="3013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3013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30135">
      <pivotArea outline="0" fieldPosition="0">
        <references count="1">
          <reference field="4294967294" count="1">
            <x v="1"/>
          </reference>
        </references>
      </pivotArea>
    </format>
    <format dxfId="30134">
      <pivotArea type="all" dataOnly="0" outline="0" fieldPosition="0"/>
    </format>
    <format dxfId="30133">
      <pivotArea outline="0" collapsedLevelsAreSubtotals="1" fieldPosition="0"/>
    </format>
    <format dxfId="30132">
      <pivotArea dataOnly="0" labelOnly="1" fieldPosition="0">
        <references count="1">
          <reference field="1" count="0"/>
        </references>
      </pivotArea>
    </format>
    <format dxfId="3013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3013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30129">
      <pivotArea type="all" dataOnly="0" outline="0" fieldPosition="0"/>
    </format>
    <format dxfId="30128">
      <pivotArea outline="0" collapsedLevelsAreSubtotals="1" fieldPosition="0"/>
    </format>
    <format dxfId="30127">
      <pivotArea dataOnly="0" labelOnly="1" fieldPosition="0">
        <references count="1">
          <reference field="1" count="0"/>
        </references>
      </pivotArea>
    </format>
    <format dxfId="3012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3012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30124">
      <pivotArea type="all" dataOnly="0" outline="0" fieldPosition="0"/>
    </format>
    <format dxfId="30123">
      <pivotArea outline="0" collapsedLevelsAreSubtotals="1" fieldPosition="0"/>
    </format>
    <format dxfId="30122">
      <pivotArea dataOnly="0" labelOnly="1" fieldPosition="0">
        <references count="1">
          <reference field="1" count="0"/>
        </references>
      </pivotArea>
    </format>
    <format dxfId="3012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3012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3011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30118">
      <pivotArea type="all" dataOnly="0" outline="0" fieldPosition="0"/>
    </format>
    <format dxfId="30117">
      <pivotArea outline="0" collapsedLevelsAreSubtotals="1" fieldPosition="0"/>
    </format>
    <format dxfId="30116">
      <pivotArea dataOnly="0" labelOnly="1" fieldPosition="0">
        <references count="1">
          <reference field="1" count="0"/>
        </references>
      </pivotArea>
    </format>
    <format dxfId="3011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3011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30113">
      <pivotArea type="all" dataOnly="0" outline="0" fieldPosition="0"/>
    </format>
    <format dxfId="30112">
      <pivotArea outline="0" collapsedLevelsAreSubtotals="1" fieldPosition="0"/>
    </format>
    <format dxfId="30111">
      <pivotArea dataOnly="0" labelOnly="1" fieldPosition="0">
        <references count="1">
          <reference field="1" count="0"/>
        </references>
      </pivotArea>
    </format>
    <format dxfId="3011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3010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30108">
      <pivotArea type="all" dataOnly="0" outline="0" fieldPosition="0"/>
    </format>
    <format dxfId="30107">
      <pivotArea outline="0" collapsedLevelsAreSubtotals="1" fieldPosition="0"/>
    </format>
    <format dxfId="30106">
      <pivotArea dataOnly="0" labelOnly="1" fieldPosition="0">
        <references count="1">
          <reference field="1" count="0"/>
        </references>
      </pivotArea>
    </format>
    <format dxfId="3010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3010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30103">
      <pivotArea type="all" dataOnly="0" outline="0" fieldPosition="0"/>
    </format>
    <format dxfId="30102">
      <pivotArea outline="0" collapsedLevelsAreSubtotals="1" fieldPosition="0"/>
    </format>
    <format dxfId="30101">
      <pivotArea dataOnly="0" labelOnly="1" fieldPosition="0">
        <references count="1">
          <reference field="1" count="0"/>
        </references>
      </pivotArea>
    </format>
    <format dxfId="3010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3009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30098">
      <pivotArea type="all" dataOnly="0" outline="0" fieldPosition="0"/>
    </format>
    <format dxfId="30097">
      <pivotArea outline="0" collapsedLevelsAreSubtotals="1" fieldPosition="0"/>
    </format>
    <format dxfId="30096">
      <pivotArea dataOnly="0" labelOnly="1" fieldPosition="0">
        <references count="1">
          <reference field="1" count="0"/>
        </references>
      </pivotArea>
    </format>
    <format dxfId="3009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3009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30093">
      <pivotArea type="all" dataOnly="0" outline="0" fieldPosition="0"/>
    </format>
    <format dxfId="30092">
      <pivotArea outline="0" collapsedLevelsAreSubtotals="1" fieldPosition="0"/>
    </format>
    <format dxfId="30091">
      <pivotArea dataOnly="0" labelOnly="1" fieldPosition="0">
        <references count="1">
          <reference field="1" count="0"/>
        </references>
      </pivotArea>
    </format>
    <format dxfId="3009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3008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3008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3008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30086">
      <pivotArea type="all" dataOnly="0" outline="0" fieldPosition="0"/>
    </format>
    <format dxfId="30085">
      <pivotArea outline="0" collapsedLevelsAreSubtotals="1" fieldPosition="0"/>
    </format>
    <format dxfId="30084">
      <pivotArea dataOnly="0" labelOnly="1" fieldPosition="0">
        <references count="1">
          <reference field="1" count="0"/>
        </references>
      </pivotArea>
    </format>
    <format dxfId="3008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3008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30081">
      <pivotArea type="all" dataOnly="0" outline="0" fieldPosition="0"/>
    </format>
    <format dxfId="30080">
      <pivotArea outline="0" collapsedLevelsAreSubtotals="1" fieldPosition="0"/>
    </format>
    <format dxfId="30079">
      <pivotArea dataOnly="0" labelOnly="1" fieldPosition="0">
        <references count="1">
          <reference field="1" count="0"/>
        </references>
      </pivotArea>
    </format>
    <format dxfId="3007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3007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30076">
      <pivotArea type="all" dataOnly="0" outline="0" fieldPosition="0"/>
    </format>
    <format dxfId="30075">
      <pivotArea outline="0" collapsedLevelsAreSubtotals="1" fieldPosition="0"/>
    </format>
    <format dxfId="30074">
      <pivotArea dataOnly="0" labelOnly="1" fieldPosition="0">
        <references count="1">
          <reference field="1" count="0"/>
        </references>
      </pivotArea>
    </format>
    <format dxfId="3007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3007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30071">
      <pivotArea type="all" dataOnly="0" outline="0" fieldPosition="0"/>
    </format>
    <format dxfId="30070">
      <pivotArea outline="0" collapsedLevelsAreSubtotals="1" fieldPosition="0"/>
    </format>
    <format dxfId="30069">
      <pivotArea dataOnly="0" labelOnly="1" fieldPosition="0">
        <references count="1">
          <reference field="1" count="0"/>
        </references>
      </pivotArea>
    </format>
    <format dxfId="3006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3006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30066">
      <pivotArea type="all" dataOnly="0" outline="0" fieldPosition="0"/>
    </format>
    <format dxfId="30065">
      <pivotArea outline="0" collapsedLevelsAreSubtotals="1" fieldPosition="0"/>
    </format>
    <format dxfId="30064">
      <pivotArea dataOnly="0" labelOnly="1" fieldPosition="0">
        <references count="1">
          <reference field="1" count="0"/>
        </references>
      </pivotArea>
    </format>
    <format dxfId="3006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3006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30061">
      <pivotArea type="all" dataOnly="0" outline="0" fieldPosition="0"/>
    </format>
    <format dxfId="30060">
      <pivotArea outline="0" collapsedLevelsAreSubtotals="1" fieldPosition="0"/>
    </format>
    <format dxfId="30059">
      <pivotArea dataOnly="0" labelOnly="1" fieldPosition="0">
        <references count="1">
          <reference field="1" count="0"/>
        </references>
      </pivotArea>
    </format>
    <format dxfId="3005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3005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3005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3005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30054">
      <pivotArea type="all" dataOnly="0" outline="0" fieldPosition="0"/>
    </format>
    <format dxfId="30053">
      <pivotArea outline="0" collapsedLevelsAreSubtotals="1" fieldPosition="0"/>
    </format>
    <format dxfId="30052">
      <pivotArea dataOnly="0" labelOnly="1" fieldPosition="0">
        <references count="1">
          <reference field="1" count="0"/>
        </references>
      </pivotArea>
    </format>
    <format dxfId="3005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3005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30049">
      <pivotArea type="all" dataOnly="0" outline="0" fieldPosition="0"/>
    </format>
    <format dxfId="30048">
      <pivotArea outline="0" collapsedLevelsAreSubtotals="1" fieldPosition="0"/>
    </format>
    <format dxfId="30047">
      <pivotArea dataOnly="0" labelOnly="1" fieldPosition="0">
        <references count="1">
          <reference field="1" count="0"/>
        </references>
      </pivotArea>
    </format>
    <format dxfId="3004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3004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30044">
      <pivotArea type="all" dataOnly="0" outline="0" fieldPosition="0"/>
    </format>
    <format dxfId="30043">
      <pivotArea outline="0" collapsedLevelsAreSubtotals="1" fieldPosition="0"/>
    </format>
    <format dxfId="30042">
      <pivotArea dataOnly="0" labelOnly="1" fieldPosition="0">
        <references count="1">
          <reference field="1" count="0"/>
        </references>
      </pivotArea>
    </format>
    <format dxfId="3004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3004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30039">
      <pivotArea type="all" dataOnly="0" outline="0" fieldPosition="0"/>
    </format>
    <format dxfId="30038">
      <pivotArea outline="0" collapsedLevelsAreSubtotals="1" fieldPosition="0"/>
    </format>
    <format dxfId="30037">
      <pivotArea dataOnly="0" labelOnly="1" fieldPosition="0">
        <references count="1">
          <reference field="1" count="0"/>
        </references>
      </pivotArea>
    </format>
    <format dxfId="3003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3003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30034">
      <pivotArea type="all" dataOnly="0" outline="0" fieldPosition="0"/>
    </format>
    <format dxfId="30033">
      <pivotArea outline="0" collapsedLevelsAreSubtotals="1" fieldPosition="0"/>
    </format>
    <format dxfId="30032">
      <pivotArea dataOnly="0" labelOnly="1" fieldPosition="0">
        <references count="1">
          <reference field="1" count="0"/>
        </references>
      </pivotArea>
    </format>
    <format dxfId="3003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3003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30029">
      <pivotArea type="all" dataOnly="0" outline="0" fieldPosition="0"/>
    </format>
    <format dxfId="30028">
      <pivotArea outline="0" collapsedLevelsAreSubtotals="1" fieldPosition="0"/>
    </format>
    <format dxfId="30027">
      <pivotArea dataOnly="0" labelOnly="1" fieldPosition="0">
        <references count="1">
          <reference field="1" count="0"/>
        </references>
      </pivotArea>
    </format>
    <format dxfId="3002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3002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3002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3002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30022">
      <pivotArea type="all" dataOnly="0" outline="0" fieldPosition="0"/>
    </format>
    <format dxfId="30021">
      <pivotArea outline="0" collapsedLevelsAreSubtotals="1" fieldPosition="0"/>
    </format>
    <format dxfId="30020">
      <pivotArea dataOnly="0" labelOnly="1" fieldPosition="0">
        <references count="1">
          <reference field="1" count="0"/>
        </references>
      </pivotArea>
    </format>
    <format dxfId="3001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3001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30017">
      <pivotArea type="all" dataOnly="0" outline="0" fieldPosition="0"/>
    </format>
    <format dxfId="30016">
      <pivotArea outline="0" collapsedLevelsAreSubtotals="1" fieldPosition="0"/>
    </format>
    <format dxfId="30015">
      <pivotArea dataOnly="0" labelOnly="1" fieldPosition="0">
        <references count="1">
          <reference field="1" count="0"/>
        </references>
      </pivotArea>
    </format>
    <format dxfId="3001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3001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30012">
      <pivotArea type="all" dataOnly="0" outline="0" fieldPosition="0"/>
    </format>
    <format dxfId="30011">
      <pivotArea outline="0" collapsedLevelsAreSubtotals="1" fieldPosition="0"/>
    </format>
    <format dxfId="30010">
      <pivotArea dataOnly="0" labelOnly="1" fieldPosition="0">
        <references count="1">
          <reference field="1" count="0"/>
        </references>
      </pivotArea>
    </format>
    <format dxfId="3000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3000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30007">
      <pivotArea type="all" dataOnly="0" outline="0" fieldPosition="0"/>
    </format>
    <format dxfId="30006">
      <pivotArea outline="0" collapsedLevelsAreSubtotals="1" fieldPosition="0"/>
    </format>
    <format dxfId="30005">
      <pivotArea dataOnly="0" labelOnly="1" fieldPosition="0">
        <references count="1">
          <reference field="1" count="0"/>
        </references>
      </pivotArea>
    </format>
    <format dxfId="3000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3000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30002">
      <pivotArea type="all" dataOnly="0" outline="0" fieldPosition="0"/>
    </format>
    <format dxfId="30001">
      <pivotArea outline="0" collapsedLevelsAreSubtotals="1" fieldPosition="0"/>
    </format>
    <format dxfId="30000">
      <pivotArea dataOnly="0" labelOnly="1" fieldPosition="0">
        <references count="1">
          <reference field="1" count="0"/>
        </references>
      </pivotArea>
    </format>
    <format dxfId="2999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99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997">
      <pivotArea type="all" dataOnly="0" outline="0" fieldPosition="0"/>
    </format>
    <format dxfId="29996">
      <pivotArea outline="0" collapsedLevelsAreSubtotals="1" fieldPosition="0"/>
    </format>
    <format dxfId="29995">
      <pivotArea dataOnly="0" labelOnly="1" fieldPosition="0">
        <references count="1">
          <reference field="1" count="0"/>
        </references>
      </pivotArea>
    </format>
    <format dxfId="2999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99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99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999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9990">
      <pivotArea type="all" dataOnly="0" outline="0" fieldPosition="0"/>
    </format>
    <format dxfId="29989">
      <pivotArea outline="0" collapsedLevelsAreSubtotals="1" fieldPosition="0"/>
    </format>
    <format dxfId="29988">
      <pivotArea dataOnly="0" labelOnly="1" fieldPosition="0">
        <references count="1">
          <reference field="1" count="0"/>
        </references>
      </pivotArea>
    </format>
    <format dxfId="2998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98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985">
      <pivotArea type="all" dataOnly="0" outline="0" fieldPosition="0"/>
    </format>
    <format dxfId="29984">
      <pivotArea outline="0" collapsedLevelsAreSubtotals="1" fieldPosition="0"/>
    </format>
    <format dxfId="29983">
      <pivotArea dataOnly="0" labelOnly="1" fieldPosition="0">
        <references count="1">
          <reference field="1" count="0"/>
        </references>
      </pivotArea>
    </format>
    <format dxfId="2998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98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980">
      <pivotArea type="all" dataOnly="0" outline="0" fieldPosition="0"/>
    </format>
    <format dxfId="29979">
      <pivotArea outline="0" collapsedLevelsAreSubtotals="1" fieldPosition="0"/>
    </format>
    <format dxfId="29978">
      <pivotArea dataOnly="0" labelOnly="1" fieldPosition="0">
        <references count="1">
          <reference field="1" count="0"/>
        </references>
      </pivotArea>
    </format>
    <format dxfId="2997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97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975">
      <pivotArea type="all" dataOnly="0" outline="0" fieldPosition="0"/>
    </format>
    <format dxfId="29974">
      <pivotArea outline="0" collapsedLevelsAreSubtotals="1" fieldPosition="0"/>
    </format>
    <format dxfId="29973">
      <pivotArea dataOnly="0" labelOnly="1" fieldPosition="0">
        <references count="1">
          <reference field="1" count="0"/>
        </references>
      </pivotArea>
    </format>
    <format dxfId="2997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97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970">
      <pivotArea type="all" dataOnly="0" outline="0" fieldPosition="0"/>
    </format>
    <format dxfId="29969">
      <pivotArea outline="0" collapsedLevelsAreSubtotals="1" fieldPosition="0"/>
    </format>
    <format dxfId="29968">
      <pivotArea dataOnly="0" labelOnly="1" fieldPosition="0">
        <references count="1">
          <reference field="1" count="0"/>
        </references>
      </pivotArea>
    </format>
    <format dxfId="2996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96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965">
      <pivotArea type="all" dataOnly="0" outline="0" fieldPosition="0"/>
    </format>
    <format dxfId="29964">
      <pivotArea outline="0" collapsedLevelsAreSubtotals="1" fieldPosition="0"/>
    </format>
    <format dxfId="29963">
      <pivotArea dataOnly="0" labelOnly="1" fieldPosition="0">
        <references count="1">
          <reference field="1" count="0"/>
        </references>
      </pivotArea>
    </format>
    <format dxfId="2996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96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96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995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9958">
      <pivotArea type="all" dataOnly="0" outline="0" fieldPosition="0"/>
    </format>
    <format dxfId="29957">
      <pivotArea outline="0" collapsedLevelsAreSubtotals="1" fieldPosition="0"/>
    </format>
    <format dxfId="29956">
      <pivotArea dataOnly="0" labelOnly="1" fieldPosition="0">
        <references count="1">
          <reference field="1" count="0"/>
        </references>
      </pivotArea>
    </format>
    <format dxfId="2995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95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953">
      <pivotArea type="all" dataOnly="0" outline="0" fieldPosition="0"/>
    </format>
    <format dxfId="29952">
      <pivotArea outline="0" collapsedLevelsAreSubtotals="1" fieldPosition="0"/>
    </format>
    <format dxfId="29951">
      <pivotArea dataOnly="0" labelOnly="1" fieldPosition="0">
        <references count="1">
          <reference field="1" count="0"/>
        </references>
      </pivotArea>
    </format>
    <format dxfId="2995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94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948">
      <pivotArea type="all" dataOnly="0" outline="0" fieldPosition="0"/>
    </format>
    <format dxfId="29947">
      <pivotArea outline="0" collapsedLevelsAreSubtotals="1" fieldPosition="0"/>
    </format>
    <format dxfId="29946">
      <pivotArea dataOnly="0" labelOnly="1" fieldPosition="0">
        <references count="1">
          <reference field="1" count="0"/>
        </references>
      </pivotArea>
    </format>
    <format dxfId="2994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94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943">
      <pivotArea type="all" dataOnly="0" outline="0" fieldPosition="0"/>
    </format>
    <format dxfId="29942">
      <pivotArea outline="0" collapsedLevelsAreSubtotals="1" fieldPosition="0"/>
    </format>
    <format dxfId="29941">
      <pivotArea dataOnly="0" labelOnly="1" fieldPosition="0">
        <references count="1">
          <reference field="1" count="0"/>
        </references>
      </pivotArea>
    </format>
    <format dxfId="2994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93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938">
      <pivotArea type="all" dataOnly="0" outline="0" fieldPosition="0"/>
    </format>
    <format dxfId="29937">
      <pivotArea outline="0" collapsedLevelsAreSubtotals="1" fieldPosition="0"/>
    </format>
    <format dxfId="29936">
      <pivotArea dataOnly="0" labelOnly="1" fieldPosition="0">
        <references count="1">
          <reference field="1" count="0"/>
        </references>
      </pivotArea>
    </format>
    <format dxfId="2993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93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933">
      <pivotArea type="all" dataOnly="0" outline="0" fieldPosition="0"/>
    </format>
    <format dxfId="29932">
      <pivotArea outline="0" collapsedLevelsAreSubtotals="1" fieldPosition="0"/>
    </format>
    <format dxfId="29931">
      <pivotArea dataOnly="0" labelOnly="1" fieldPosition="0">
        <references count="1">
          <reference field="1" count="0"/>
        </references>
      </pivotArea>
    </format>
    <format dxfId="2993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92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92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992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9926">
      <pivotArea type="all" dataOnly="0" outline="0" fieldPosition="0"/>
    </format>
    <format dxfId="29925">
      <pivotArea outline="0" collapsedLevelsAreSubtotals="1" fieldPosition="0"/>
    </format>
    <format dxfId="29924">
      <pivotArea dataOnly="0" labelOnly="1" fieldPosition="0">
        <references count="1">
          <reference field="1" count="0"/>
        </references>
      </pivotArea>
    </format>
    <format dxfId="2992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92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921">
      <pivotArea type="all" dataOnly="0" outline="0" fieldPosition="0"/>
    </format>
    <format dxfId="29920">
      <pivotArea outline="0" collapsedLevelsAreSubtotals="1" fieldPosition="0"/>
    </format>
    <format dxfId="29919">
      <pivotArea dataOnly="0" labelOnly="1" fieldPosition="0">
        <references count="1">
          <reference field="1" count="0"/>
        </references>
      </pivotArea>
    </format>
    <format dxfId="2991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91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916">
      <pivotArea type="all" dataOnly="0" outline="0" fieldPosition="0"/>
    </format>
    <format dxfId="29915">
      <pivotArea outline="0" collapsedLevelsAreSubtotals="1" fieldPosition="0"/>
    </format>
    <format dxfId="29914">
      <pivotArea dataOnly="0" labelOnly="1" fieldPosition="0">
        <references count="1">
          <reference field="1" count="0"/>
        </references>
      </pivotArea>
    </format>
    <format dxfId="2991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91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911">
      <pivotArea type="all" dataOnly="0" outline="0" fieldPosition="0"/>
    </format>
    <format dxfId="29910">
      <pivotArea outline="0" collapsedLevelsAreSubtotals="1" fieldPosition="0"/>
    </format>
    <format dxfId="29909">
      <pivotArea dataOnly="0" labelOnly="1" fieldPosition="0">
        <references count="1">
          <reference field="1" count="0"/>
        </references>
      </pivotArea>
    </format>
    <format dxfId="2990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90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906">
      <pivotArea type="all" dataOnly="0" outline="0" fieldPosition="0"/>
    </format>
    <format dxfId="29905">
      <pivotArea outline="0" collapsedLevelsAreSubtotals="1" fieldPosition="0"/>
    </format>
    <format dxfId="29904">
      <pivotArea dataOnly="0" labelOnly="1" fieldPosition="0">
        <references count="1">
          <reference field="1" count="0"/>
        </references>
      </pivotArea>
    </format>
    <format dxfId="2990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90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901">
      <pivotArea type="all" dataOnly="0" outline="0" fieldPosition="0"/>
    </format>
    <format dxfId="29900">
      <pivotArea outline="0" collapsedLevelsAreSubtotals="1" fieldPosition="0"/>
    </format>
    <format dxfId="29899">
      <pivotArea dataOnly="0" labelOnly="1" fieldPosition="0">
        <references count="1">
          <reference field="1" count="0"/>
        </references>
      </pivotArea>
    </format>
    <format dxfId="2989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89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89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989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989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format>
    <format dxfId="2989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format>
    <format dxfId="2989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989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989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988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988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988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988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988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9884">
      <pivotArea type="all" dataOnly="0" outline="0" fieldPosition="0"/>
    </format>
    <format dxfId="29883">
      <pivotArea outline="0" collapsedLevelsAreSubtotals="1" fieldPosition="0"/>
    </format>
    <format dxfId="29882">
      <pivotArea dataOnly="0" labelOnly="1" fieldPosition="0">
        <references count="1">
          <reference field="1" count="0"/>
        </references>
      </pivotArea>
    </format>
    <format dxfId="2988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88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879">
      <pivotArea type="all" dataOnly="0" outline="0" fieldPosition="0"/>
    </format>
    <format dxfId="29878">
      <pivotArea outline="0" collapsedLevelsAreSubtotals="1" fieldPosition="0"/>
    </format>
    <format dxfId="29877">
      <pivotArea dataOnly="0" labelOnly="1" fieldPosition="0">
        <references count="1">
          <reference field="1" count="0"/>
        </references>
      </pivotArea>
    </format>
    <format dxfId="2987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87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874">
      <pivotArea type="all" dataOnly="0" outline="0" fieldPosition="0"/>
    </format>
    <format dxfId="29873">
      <pivotArea outline="0" collapsedLevelsAreSubtotals="1" fieldPosition="0"/>
    </format>
    <format dxfId="29872">
      <pivotArea dataOnly="0" labelOnly="1" fieldPosition="0">
        <references count="1">
          <reference field="1" count="0"/>
        </references>
      </pivotArea>
    </format>
    <format dxfId="2987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87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869">
      <pivotArea type="all" dataOnly="0" outline="0" fieldPosition="0"/>
    </format>
    <format dxfId="29868">
      <pivotArea outline="0" collapsedLevelsAreSubtotals="1" fieldPosition="0"/>
    </format>
    <format dxfId="29867">
      <pivotArea dataOnly="0" labelOnly="1" fieldPosition="0">
        <references count="1">
          <reference field="1" count="0"/>
        </references>
      </pivotArea>
    </format>
    <format dxfId="2986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86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864">
      <pivotArea type="all" dataOnly="0" outline="0" fieldPosition="0"/>
    </format>
    <format dxfId="29863">
      <pivotArea outline="0" collapsedLevelsAreSubtotals="1" fieldPosition="0"/>
    </format>
    <format dxfId="29862">
      <pivotArea dataOnly="0" labelOnly="1" fieldPosition="0">
        <references count="1">
          <reference field="1" count="0"/>
        </references>
      </pivotArea>
    </format>
    <format dxfId="2986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86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859">
      <pivotArea type="all" dataOnly="0" outline="0" fieldPosition="0"/>
    </format>
    <format dxfId="29858">
      <pivotArea outline="0" collapsedLevelsAreSubtotals="1" fieldPosition="0"/>
    </format>
    <format dxfId="29857">
      <pivotArea dataOnly="0" labelOnly="1" fieldPosition="0">
        <references count="1">
          <reference field="1" count="0"/>
        </references>
      </pivotArea>
    </format>
    <format dxfId="2985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9"/>
          </reference>
        </references>
      </pivotArea>
    </format>
    <format dxfId="2985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985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format>
    <format dxfId="2985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format>
    <format dxfId="2985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8"/>
          </reference>
        </references>
      </pivotArea>
    </format>
    <format dxfId="2985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8"/>
          </reference>
        </references>
      </pivotArea>
    </format>
    <format dxfId="2985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format>
    <format dxfId="2984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format>
    <format dxfId="2984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7"/>
          </reference>
        </references>
      </pivotArea>
    </format>
    <format dxfId="2984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7"/>
          </reference>
        </references>
      </pivotArea>
    </format>
    <format dxfId="2984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984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984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984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984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format>
    <format dxfId="2984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format>
    <format dxfId="2984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5"/>
          </reference>
        </references>
      </pivotArea>
    </format>
    <format dxfId="2983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5"/>
          </reference>
        </references>
      </pivotArea>
    </format>
    <format dxfId="2983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format>
    <format dxfId="2983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format>
    <format dxfId="2983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6"/>
          </reference>
        </references>
      </pivotArea>
    </format>
    <format dxfId="2983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6"/>
          </reference>
        </references>
      </pivotArea>
    </format>
    <format dxfId="2983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format>
    <format dxfId="2983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format>
    <format dxfId="2983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4"/>
          </reference>
        </references>
      </pivotArea>
    </format>
    <format dxfId="2983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4"/>
          </reference>
        </references>
      </pivotArea>
    </format>
    <format dxfId="2983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982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format>
    <format dxfId="2982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3"/>
          </reference>
        </references>
      </pivotArea>
    </format>
    <format dxfId="2982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4"/>
          </reference>
        </references>
      </pivotArea>
    </format>
    <format dxfId="2982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format>
    <format dxfId="2982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2"/>
          </reference>
        </references>
      </pivotArea>
    </format>
    <format dxfId="2982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3"/>
          </reference>
        </references>
      </pivotArea>
    </format>
    <format dxfId="2982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format>
    <format dxfId="2982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1"/>
          </reference>
        </references>
      </pivotArea>
    </format>
    <format dxfId="2982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2"/>
          </reference>
        </references>
      </pivotArea>
    </format>
    <format dxfId="2982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format>
    <format dxfId="2981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0"/>
          </reference>
        </references>
      </pivotArea>
    </format>
    <format dxfId="2981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1"/>
          </reference>
        </references>
      </pivotArea>
    </format>
    <format dxfId="2981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format>
    <format dxfId="2981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9"/>
          </reference>
        </references>
      </pivotArea>
    </format>
    <format dxfId="2981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0"/>
          </reference>
        </references>
      </pivotArea>
    </format>
    <format dxfId="2981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format>
    <format dxfId="2981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8"/>
          </reference>
        </references>
      </pivotArea>
    </format>
    <format dxfId="2981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9"/>
          </reference>
        </references>
      </pivotArea>
    </format>
    <format dxfId="2981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format>
    <format dxfId="2981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7"/>
          </reference>
        </references>
      </pivotArea>
    </format>
    <format dxfId="2980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980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format>
    <format dxfId="2980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format>
    <format dxfId="2980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6"/>
          </reference>
        </references>
      </pivotArea>
    </format>
    <format dxfId="2980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6"/>
          </reference>
        </references>
      </pivotArea>
    </format>
    <format dxfId="2980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980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format>
    <format dxfId="2980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5"/>
          </reference>
        </references>
      </pivotArea>
    </format>
    <format dxfId="2980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6"/>
          </reference>
        </references>
      </pivotArea>
    </format>
    <format dxfId="2980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format>
    <format dxfId="2979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4"/>
          </reference>
        </references>
      </pivotArea>
    </format>
    <format dxfId="2979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format>
    <format dxfId="2979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3"/>
          </reference>
        </references>
      </pivotArea>
    </format>
    <format dxfId="2979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format>
    <format dxfId="2979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2"/>
          </reference>
        </references>
      </pivotArea>
    </format>
    <format dxfId="2979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format>
    <format dxfId="2979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1"/>
          </reference>
        </references>
      </pivotArea>
    </format>
    <format dxfId="2979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format>
    <format dxfId="2979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0"/>
          </reference>
        </references>
      </pivotArea>
    </format>
    <format dxfId="2979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format>
    <format dxfId="2978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9"/>
          </reference>
        </references>
      </pivotArea>
    </format>
    <format dxfId="2978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format>
    <format dxfId="2978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8"/>
          </reference>
        </references>
      </pivotArea>
    </format>
    <format dxfId="2978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format>
    <format dxfId="2978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7"/>
          </reference>
        </references>
      </pivotArea>
    </format>
    <format dxfId="2978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format>
    <format dxfId="2978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6"/>
          </reference>
        </references>
      </pivotArea>
    </format>
    <format dxfId="2978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format>
    <format dxfId="2978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5"/>
          </reference>
        </references>
      </pivotArea>
    </format>
    <format dxfId="2978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format>
    <format dxfId="2977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3"/>
          </reference>
        </references>
      </pivotArea>
    </format>
    <format dxfId="2977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format>
    <format dxfId="2977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1"/>
          </reference>
        </references>
      </pivotArea>
    </format>
    <format dxfId="2977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2977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2977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format>
    <format dxfId="2977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format>
    <format dxfId="2977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2977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2977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format>
    <format dxfId="2976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4"/>
          </reference>
        </references>
      </pivotArea>
    </format>
    <format dxfId="2976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format>
    <format dxfId="2976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2"/>
          </reference>
        </references>
      </pivotArea>
    </format>
    <format dxfId="2976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format>
    <format dxfId="2976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format>
    <format dxfId="2976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format>
    <format dxfId="2976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format>
    <format dxfId="2976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format>
    <format dxfId="2976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format>
    <format dxfId="2976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format>
    <format dxfId="2975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format>
    <format dxfId="2975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format>
    <format dxfId="2975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format>
    <format dxfId="2975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format>
    <format dxfId="2975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4"/>
          </reference>
        </references>
      </pivotArea>
    </format>
    <format dxfId="2975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format>
    <format dxfId="2975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2"/>
          </reference>
        </references>
      </pivotArea>
    </format>
    <format dxfId="2975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format>
    <format dxfId="2975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0"/>
          </reference>
        </references>
      </pivotArea>
    </format>
    <format dxfId="2975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2974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2974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format>
    <format dxfId="2974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2974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format>
    <format dxfId="2974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5"/>
          </reference>
        </references>
      </pivotArea>
    </format>
    <format dxfId="2974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format>
    <format dxfId="2974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3"/>
          </reference>
        </references>
      </pivotArea>
    </format>
    <format dxfId="2974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format>
    <format dxfId="2974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format>
    <format dxfId="2974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format>
    <format dxfId="2973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format>
    <format dxfId="2973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format>
    <format dxfId="2973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7"/>
          </reference>
        </references>
      </pivotArea>
    </format>
    <format dxfId="2973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format>
    <format dxfId="2973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2973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format>
    <format dxfId="2973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format>
    <format dxfId="2973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format>
    <format dxfId="2973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format>
  </formats>
  <pivotHierarchies count="1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2" level="1">
        <member name="[DONN_HYPOTH_ORG_REQST].[Rang année].&amp;[1]"/>
        <member name="[DONN_HYPOTH_ORG_REQST].[Rang année].&amp;[2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Medium2 2 2 2 2" showRowHeaders="1" showColHeaders="1" showRowStripes="0" showColStripes="0" showLastColumn="1"/>
  <colHierarchiesUsage count="2">
    <colHierarchyUsage hierarchyUsage="23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DONN_HYPOTH_ORG_REQST">
        <x15:activeTabTopLevelEntity name="[DONN_HYPOTH_ORG_REQST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ifficultés financières_2" cacheId="295" applyNumberFormats="0" applyBorderFormats="0" applyFontFormats="0" applyPatternFormats="0" applyAlignmentFormats="0" applyWidthHeightFormats="1" dataCaption="Valeurs" grandTotalCaption="Total" tag="029b7dd6-89cd-4d3d-97fa-2af3abf1ef8c" updatedVersion="8" minRefreshableVersion="3" showDrill="0" subtotalHiddenItems="1" colGrandTotals="0" itemPrintTitles="1" createdVersion="5" indent="0" outline="1" outlineData="1" multipleFieldFilters="0" rowHeaderCaption="Régions administratives" colHeaderCaption="Mois">
  <location ref="A95:E114" firstHeaderRow="1" firstDataRow="3" firstDataCol="1" rowPageCount="1" colPageCount="1"/>
  <pivotFields count="6">
    <pivotField dataField="1" showAll="0"/>
    <pivotField axis="axisCol" allDrilled="1" showAll="0" dataSourceSort="1" defaultAttributeDrillState="1">
      <items count="6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t="default"/>
      </items>
    </pivotField>
    <pivotField name="Catégorie" allDrilled="1" showAll="0" dataSourceSort="1" defaultAttributeDrillState="1">
      <items count="1">
        <item t="default"/>
      </items>
    </pivotField>
    <pivotField axis="axisRow" allDrilled="1" showAll="0" nonAutoSortDefault="1" defaultAttributeDrillState="1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3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2">
    <field x="1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4" hier="18" name="[DONN_DIFF_FIN_REQST].[Rang année].&amp;[1]" cap="1"/>
  </pageFields>
  <dataFields count="2">
    <dataField name="Nbre" fld="0" baseField="0" baseItem="509470752" numFmtId="3"/>
    <dataField name="Variation % _x000a_(▲ ou ▼)" fld="5" showDataAs="percentDiff" baseField="1" baseItem="1048828" numFmtId="168">
      <extLst>
        <ext xmlns:x14="http://schemas.microsoft.com/office/spreadsheetml/2009/9/main" uri="{E15A36E0-9728-4e99-A89B-3F7291B0FE68}">
          <x14:dataField sourceField="0" uniqueName="[__Xl2].[Measures].[Somme de Nbre réqui dernier mois 3]"/>
        </ext>
      </extLst>
    </dataField>
  </dataFields>
  <formats count="1666">
    <format dxfId="20830">
      <pivotArea dataOnly="0" labelOnly="1" outline="0" axis="axisValues" fieldPosition="0"/>
    </format>
    <format dxfId="20829">
      <pivotArea outline="0" fieldPosition="0">
        <references count="1">
          <reference field="4294967294" count="1">
            <x v="1"/>
          </reference>
        </references>
      </pivotArea>
    </format>
    <format dxfId="20828">
      <pivotArea dataOnly="0" labelOnly="1" fieldPosition="0">
        <references count="1">
          <reference field="1" count="0"/>
        </references>
      </pivotArea>
    </format>
    <format dxfId="2082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7"/>
          </reference>
        </references>
      </pivotArea>
    </format>
    <format dxfId="2082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82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82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823">
      <pivotArea type="topRight" dataOnly="0" labelOnly="1" outline="0" offset="J1" fieldPosition="0"/>
    </format>
    <format dxfId="20822">
      <pivotArea dataOnly="0" labelOnly="1" offset="IV256" fieldPosition="0">
        <references count="1">
          <reference field="1" count="1">
            <x v="57"/>
          </reference>
        </references>
      </pivotArea>
    </format>
    <format dxfId="2082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82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819">
      <pivotArea type="topRight" dataOnly="0" labelOnly="1" outline="0" offset="J1" fieldPosition="0"/>
    </format>
    <format dxfId="20818">
      <pivotArea dataOnly="0" labelOnly="1" offset="IV256" fieldPosition="0">
        <references count="1">
          <reference field="1" count="1">
            <x v="57"/>
          </reference>
        </references>
      </pivotArea>
    </format>
    <format dxfId="2081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81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815">
      <pivotArea type="topRight" dataOnly="0" labelOnly="1" outline="0" offset="J1" fieldPosition="0"/>
    </format>
    <format dxfId="20814">
      <pivotArea dataOnly="0" labelOnly="1" offset="IV256" fieldPosition="0">
        <references count="1">
          <reference field="1" count="1">
            <x v="57"/>
          </reference>
        </references>
      </pivotArea>
    </format>
    <format dxfId="2081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81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811">
      <pivotArea field="-2" type="button" dataOnly="0" labelOnly="1" outline="0" axis="axisCol" fieldPosition="1"/>
    </format>
    <format dxfId="20810">
      <pivotArea dataOnly="0" labelOnly="1" offset="IV256" fieldPosition="0">
        <references count="1">
          <reference field="1" count="1">
            <x v="57"/>
          </reference>
        </references>
      </pivotArea>
    </format>
    <format dxfId="2080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80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807">
      <pivotArea field="-2" type="button" dataOnly="0" labelOnly="1" outline="0" axis="axisCol" fieldPosition="1"/>
    </format>
    <format dxfId="20806">
      <pivotArea dataOnly="0" labelOnly="1" offset="IV256" fieldPosition="0">
        <references count="1">
          <reference field="1" count="1">
            <x v="57"/>
          </reference>
        </references>
      </pivotArea>
    </format>
    <format dxfId="2080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80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803">
      <pivotArea field="-2" type="button" dataOnly="0" labelOnly="1" outline="0" axis="axisCol" fieldPosition="1"/>
    </format>
    <format dxfId="20802">
      <pivotArea dataOnly="0" labelOnly="1" offset="IV256" fieldPosition="0">
        <references count="1">
          <reference field="1" count="1">
            <x v="57"/>
          </reference>
        </references>
      </pivotArea>
    </format>
    <format dxfId="2080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80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799">
      <pivotArea field="-2" type="button" dataOnly="0" labelOnly="1" outline="0" axis="axisCol" fieldPosition="1"/>
    </format>
    <format dxfId="20798">
      <pivotArea dataOnly="0" labelOnly="1" offset="IV256" fieldPosition="0">
        <references count="1">
          <reference field="1" count="1">
            <x v="57"/>
          </reference>
        </references>
      </pivotArea>
    </format>
    <format dxfId="2079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79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79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79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793">
      <pivotArea type="topRight" dataOnly="0" labelOnly="1" outline="0" offset="J1" fieldPosition="0"/>
    </format>
    <format dxfId="20792">
      <pivotArea dataOnly="0" labelOnly="1" offset="IV256" fieldPosition="0">
        <references count="1">
          <reference field="1" count="1">
            <x v="57"/>
          </reference>
        </references>
      </pivotArea>
    </format>
    <format dxfId="2079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79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789">
      <pivotArea type="topRight" dataOnly="0" labelOnly="1" outline="0" offset="J1" fieldPosition="0"/>
    </format>
    <format dxfId="20788">
      <pivotArea dataOnly="0" labelOnly="1" offset="IV256" fieldPosition="0">
        <references count="1">
          <reference field="1" count="1">
            <x v="57"/>
          </reference>
        </references>
      </pivotArea>
    </format>
    <format dxfId="2078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78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785">
      <pivotArea type="topRight" dataOnly="0" labelOnly="1" outline="0" offset="J1" fieldPosition="0"/>
    </format>
    <format dxfId="20784">
      <pivotArea dataOnly="0" labelOnly="1" offset="IV256" fieldPosition="0">
        <references count="1">
          <reference field="1" count="1">
            <x v="57"/>
          </reference>
        </references>
      </pivotArea>
    </format>
    <format dxfId="2078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78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781">
      <pivotArea field="-2" type="button" dataOnly="0" labelOnly="1" outline="0" axis="axisCol" fieldPosition="1"/>
    </format>
    <format dxfId="20780">
      <pivotArea dataOnly="0" labelOnly="1" offset="IV256" fieldPosition="0">
        <references count="1">
          <reference field="1" count="1">
            <x v="57"/>
          </reference>
        </references>
      </pivotArea>
    </format>
    <format dxfId="2077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77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777">
      <pivotArea field="-2" type="button" dataOnly="0" labelOnly="1" outline="0" axis="axisCol" fieldPosition="1"/>
    </format>
    <format dxfId="20776">
      <pivotArea dataOnly="0" labelOnly="1" offset="IV256" fieldPosition="0">
        <references count="1">
          <reference field="1" count="1">
            <x v="57"/>
          </reference>
        </references>
      </pivotArea>
    </format>
    <format dxfId="2077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77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773">
      <pivotArea field="-2" type="button" dataOnly="0" labelOnly="1" outline="0" axis="axisCol" fieldPosition="1"/>
    </format>
    <format dxfId="20772">
      <pivotArea dataOnly="0" labelOnly="1" offset="IV256" fieldPosition="0">
        <references count="1">
          <reference field="1" count="1">
            <x v="57"/>
          </reference>
        </references>
      </pivotArea>
    </format>
    <format dxfId="2077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77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769">
      <pivotArea field="-2" type="button" dataOnly="0" labelOnly="1" outline="0" axis="axisCol" fieldPosition="1"/>
    </format>
    <format dxfId="20768">
      <pivotArea dataOnly="0" labelOnly="1" offset="IV256" fieldPosition="0">
        <references count="1">
          <reference field="1" count="1">
            <x v="57"/>
          </reference>
        </references>
      </pivotArea>
    </format>
    <format dxfId="2076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76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76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76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76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762">
      <pivotArea type="topRight" dataOnly="0" labelOnly="1" outline="0" offset="B1" fieldPosition="0"/>
    </format>
    <format dxfId="20761">
      <pivotArea dataOnly="0" labelOnly="1" offset="IV256" fieldPosition="0">
        <references count="1">
          <reference field="1" count="1">
            <x v="57"/>
          </reference>
        </references>
      </pivotArea>
    </format>
    <format dxfId="2076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75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758">
      <pivotArea type="topRight" dataOnly="0" labelOnly="1" outline="0" offset="B1" fieldPosition="0"/>
    </format>
    <format dxfId="20757">
      <pivotArea dataOnly="0" labelOnly="1" offset="IV256" fieldPosition="0">
        <references count="1">
          <reference field="1" count="1">
            <x v="57"/>
          </reference>
        </references>
      </pivotArea>
    </format>
    <format dxfId="2075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75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754">
      <pivotArea type="topRight" dataOnly="0" labelOnly="1" outline="0" offset="B1" fieldPosition="0"/>
    </format>
    <format dxfId="20753">
      <pivotArea dataOnly="0" labelOnly="1" offset="IV256" fieldPosition="0">
        <references count="1">
          <reference field="1" count="1">
            <x v="57"/>
          </reference>
        </references>
      </pivotArea>
    </format>
    <format dxfId="2075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75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750">
      <pivotArea type="topRight" dataOnly="0" labelOnly="1" outline="0" offset="B1" fieldPosition="0"/>
    </format>
    <format dxfId="20749">
      <pivotArea dataOnly="0" labelOnly="1" offset="IV256" fieldPosition="0">
        <references count="1">
          <reference field="1" count="1">
            <x v="57"/>
          </reference>
        </references>
      </pivotArea>
    </format>
    <format dxfId="2074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747">
      <pivotArea type="topRight" dataOnly="0" labelOnly="1" outline="0" offset="J1" fieldPosition="0"/>
    </format>
    <format dxfId="20746">
      <pivotArea dataOnly="0" labelOnly="1" offset="IV256" fieldPosition="0">
        <references count="1">
          <reference field="1" count="1">
            <x v="57"/>
          </reference>
        </references>
      </pivotArea>
    </format>
    <format dxfId="2074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744">
      <pivotArea type="topRight" dataOnly="0" labelOnly="1" outline="0" offset="J1" fieldPosition="0"/>
    </format>
    <format dxfId="20743">
      <pivotArea dataOnly="0" labelOnly="1" offset="IV256" fieldPosition="0">
        <references count="1">
          <reference field="1" count="1">
            <x v="57"/>
          </reference>
        </references>
      </pivotArea>
    </format>
    <format dxfId="2074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74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740">
      <pivotArea field="-2" type="button" dataOnly="0" labelOnly="1" outline="0" axis="axisCol" fieldPosition="1"/>
    </format>
    <format dxfId="20739">
      <pivotArea dataOnly="0" labelOnly="1" offset="IV256" fieldPosition="0">
        <references count="1">
          <reference field="1" count="1">
            <x v="57"/>
          </reference>
        </references>
      </pivotArea>
    </format>
    <format dxfId="2073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73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736">
      <pivotArea field="-2" type="button" dataOnly="0" labelOnly="1" outline="0" axis="axisCol" fieldPosition="1"/>
    </format>
    <format dxfId="20735">
      <pivotArea dataOnly="0" labelOnly="1" offset="IV256" fieldPosition="0">
        <references count="1">
          <reference field="1" count="1">
            <x v="57"/>
          </reference>
        </references>
      </pivotArea>
    </format>
    <format dxfId="2073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73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732">
      <pivotArea field="-2" type="button" dataOnly="0" labelOnly="1" outline="0" axis="axisCol" fieldPosition="1"/>
    </format>
    <format dxfId="20731">
      <pivotArea dataOnly="0" labelOnly="1" offset="IV256" fieldPosition="0">
        <references count="1">
          <reference field="1" count="1">
            <x v="57"/>
          </reference>
        </references>
      </pivotArea>
    </format>
    <format dxfId="2073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72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728">
      <pivotArea field="-2" type="button" dataOnly="0" labelOnly="1" outline="0" axis="axisCol" fieldPosition="1"/>
    </format>
    <format dxfId="20727">
      <pivotArea dataOnly="0" labelOnly="1" offset="IV256" fieldPosition="0">
        <references count="1">
          <reference field="1" count="1">
            <x v="57"/>
          </reference>
        </references>
      </pivotArea>
    </format>
    <format dxfId="2072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72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72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72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722">
      <pivotArea type="topRight" dataOnly="0" labelOnly="1" outline="0" offset="J1" fieldPosition="0"/>
    </format>
    <format dxfId="20721">
      <pivotArea dataOnly="0" labelOnly="1" offset="IV256" fieldPosition="0">
        <references count="1">
          <reference field="1" count="1">
            <x v="57"/>
          </reference>
        </references>
      </pivotArea>
    </format>
    <format dxfId="2072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71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718">
      <pivotArea type="topRight" dataOnly="0" labelOnly="1" outline="0" offset="J1" fieldPosition="0"/>
    </format>
    <format dxfId="20717">
      <pivotArea dataOnly="0" labelOnly="1" offset="IV256" fieldPosition="0">
        <references count="1">
          <reference field="1" count="1">
            <x v="57"/>
          </reference>
        </references>
      </pivotArea>
    </format>
    <format dxfId="2071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71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71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71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712">
      <pivotArea type="topRight" dataOnly="0" labelOnly="1" outline="0" offset="J1" fieldPosition="0"/>
    </format>
    <format dxfId="20711">
      <pivotArea dataOnly="0" labelOnly="1" offset="IV256" fieldPosition="0">
        <references count="1">
          <reference field="1" count="1">
            <x v="57"/>
          </reference>
        </references>
      </pivotArea>
    </format>
    <format dxfId="2071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70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708">
      <pivotArea type="topRight" dataOnly="0" labelOnly="1" outline="0" offset="J1" fieldPosition="0"/>
    </format>
    <format dxfId="20707">
      <pivotArea dataOnly="0" labelOnly="1" offset="IV256" fieldPosition="0">
        <references count="1">
          <reference field="1" count="1">
            <x v="57"/>
          </reference>
        </references>
      </pivotArea>
    </format>
    <format dxfId="2070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70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70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70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702">
      <pivotArea type="topRight" dataOnly="0" labelOnly="1" outline="0" offset="J1" fieldPosition="0"/>
    </format>
    <format dxfId="20701">
      <pivotArea dataOnly="0" labelOnly="1" offset="IV256" fieldPosition="0">
        <references count="1">
          <reference field="1" count="1">
            <x v="57"/>
          </reference>
        </references>
      </pivotArea>
    </format>
    <format dxfId="2070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69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698">
      <pivotArea type="topRight" dataOnly="0" labelOnly="1" outline="0" offset="J1" fieldPosition="0"/>
    </format>
    <format dxfId="20697">
      <pivotArea dataOnly="0" labelOnly="1" offset="IV256" fieldPosition="0">
        <references count="1">
          <reference field="1" count="1">
            <x v="57"/>
          </reference>
        </references>
      </pivotArea>
    </format>
    <format dxfId="2069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69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69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69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692">
      <pivotArea type="topRight" dataOnly="0" labelOnly="1" outline="0" offset="J1" fieldPosition="0"/>
    </format>
    <format dxfId="20691">
      <pivotArea dataOnly="0" labelOnly="1" offset="IV256" fieldPosition="0">
        <references count="1">
          <reference field="1" count="1">
            <x v="57"/>
          </reference>
        </references>
      </pivotArea>
    </format>
    <format dxfId="2069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68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688">
      <pivotArea type="topRight" dataOnly="0" labelOnly="1" outline="0" offset="J1" fieldPosition="0"/>
    </format>
    <format dxfId="20687">
      <pivotArea dataOnly="0" labelOnly="1" offset="IV256" fieldPosition="0">
        <references count="1">
          <reference field="1" count="1">
            <x v="57"/>
          </reference>
        </references>
      </pivotArea>
    </format>
    <format dxfId="2068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68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684">
      <pivotArea field="-2" type="button" dataOnly="0" labelOnly="1" outline="0" axis="axisCol" fieldPosition="1"/>
    </format>
    <format dxfId="20683">
      <pivotArea dataOnly="0" labelOnly="1" offset="IV256" fieldPosition="0">
        <references count="1">
          <reference field="1" count="1">
            <x v="57"/>
          </reference>
        </references>
      </pivotArea>
    </format>
    <format dxfId="2068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68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680">
      <pivotArea field="-2" type="button" dataOnly="0" labelOnly="1" outline="0" axis="axisCol" fieldPosition="1"/>
    </format>
    <format dxfId="20679">
      <pivotArea dataOnly="0" labelOnly="1" offset="IV256" fieldPosition="0">
        <references count="1">
          <reference field="1" count="1">
            <x v="57"/>
          </reference>
        </references>
      </pivotArea>
    </format>
    <format dxfId="2067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67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67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67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674">
      <pivotArea type="topRight" dataOnly="0" labelOnly="1" outline="0" offset="J1" fieldPosition="0"/>
    </format>
    <format dxfId="20673">
      <pivotArea dataOnly="0" labelOnly="1" offset="IV256" fieldPosition="0">
        <references count="1">
          <reference field="1" count="1">
            <x v="57"/>
          </reference>
        </references>
      </pivotArea>
    </format>
    <format dxfId="2067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67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670">
      <pivotArea type="topRight" dataOnly="0" labelOnly="1" outline="0" offset="J1" fieldPosition="0"/>
    </format>
    <format dxfId="20669">
      <pivotArea dataOnly="0" labelOnly="1" offset="IV256" fieldPosition="0">
        <references count="1">
          <reference field="1" count="1">
            <x v="57"/>
          </reference>
        </references>
      </pivotArea>
    </format>
    <format dxfId="2066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66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66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66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664">
      <pivotArea type="topRight" dataOnly="0" labelOnly="1" outline="0" offset="J1" fieldPosition="0"/>
    </format>
    <format dxfId="20663">
      <pivotArea dataOnly="0" labelOnly="1" offset="IV256" fieldPosition="0">
        <references count="1">
          <reference field="1" count="1">
            <x v="57"/>
          </reference>
        </references>
      </pivotArea>
    </format>
    <format dxfId="2066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66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660">
      <pivotArea type="topRight" dataOnly="0" labelOnly="1" outline="0" offset="J1" fieldPosition="0"/>
    </format>
    <format dxfId="20659">
      <pivotArea dataOnly="0" labelOnly="1" offset="IV256" fieldPosition="0">
        <references count="1">
          <reference field="1" count="1">
            <x v="57"/>
          </reference>
        </references>
      </pivotArea>
    </format>
    <format dxfId="2065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65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65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65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654">
      <pivotArea type="topRight" dataOnly="0" labelOnly="1" outline="0" offset="J1" fieldPosition="0"/>
    </format>
    <format dxfId="20653">
      <pivotArea dataOnly="0" labelOnly="1" offset="IV256" fieldPosition="0">
        <references count="1">
          <reference field="1" count="1">
            <x v="57"/>
          </reference>
        </references>
      </pivotArea>
    </format>
    <format dxfId="2065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65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650">
      <pivotArea type="topRight" dataOnly="0" labelOnly="1" outline="0" offset="J1" fieldPosition="0"/>
    </format>
    <format dxfId="20649">
      <pivotArea dataOnly="0" labelOnly="1" offset="IV256" fieldPosition="0">
        <references count="1">
          <reference field="1" count="1">
            <x v="57"/>
          </reference>
        </references>
      </pivotArea>
    </format>
    <format dxfId="2064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64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64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64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644">
      <pivotArea type="topRight" dataOnly="0" labelOnly="1" outline="0" offset="J1" fieldPosition="0"/>
    </format>
    <format dxfId="20643">
      <pivotArea dataOnly="0" labelOnly="1" offset="IV256" fieldPosition="0">
        <references count="1">
          <reference field="1" count="1">
            <x v="57"/>
          </reference>
        </references>
      </pivotArea>
    </format>
    <format dxfId="2064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64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640">
      <pivotArea type="topRight" dataOnly="0" labelOnly="1" outline="0" offset="J1" fieldPosition="0"/>
    </format>
    <format dxfId="20639">
      <pivotArea dataOnly="0" labelOnly="1" offset="IV256" fieldPosition="0">
        <references count="1">
          <reference field="1" count="1">
            <x v="57"/>
          </reference>
        </references>
      </pivotArea>
    </format>
    <format dxfId="2063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63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63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63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634">
      <pivotArea type="topRight" dataOnly="0" labelOnly="1" outline="0" offset="J1" fieldPosition="0"/>
    </format>
    <format dxfId="20633">
      <pivotArea dataOnly="0" labelOnly="1" offset="IV256" fieldPosition="0">
        <references count="1">
          <reference field="1" count="1">
            <x v="57"/>
          </reference>
        </references>
      </pivotArea>
    </format>
    <format dxfId="2063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63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630">
      <pivotArea type="topRight" dataOnly="0" labelOnly="1" outline="0" offset="J1" fieldPosition="0"/>
    </format>
    <format dxfId="20629">
      <pivotArea dataOnly="0" labelOnly="1" offset="IV256" fieldPosition="0">
        <references count="1">
          <reference field="1" count="1">
            <x v="57"/>
          </reference>
        </references>
      </pivotArea>
    </format>
    <format dxfId="2062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62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62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62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624">
      <pivotArea type="topRight" dataOnly="0" labelOnly="1" outline="0" offset="J1" fieldPosition="0"/>
    </format>
    <format dxfId="20623">
      <pivotArea dataOnly="0" labelOnly="1" offset="IV256" fieldPosition="0">
        <references count="1">
          <reference field="1" count="1">
            <x v="57"/>
          </reference>
        </references>
      </pivotArea>
    </format>
    <format dxfId="2062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62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620">
      <pivotArea type="topRight" dataOnly="0" labelOnly="1" outline="0" offset="J1" fieldPosition="0"/>
    </format>
    <format dxfId="20619">
      <pivotArea dataOnly="0" labelOnly="1" offset="IV256" fieldPosition="0">
        <references count="1">
          <reference field="1" count="1">
            <x v="57"/>
          </reference>
        </references>
      </pivotArea>
    </format>
    <format dxfId="2061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61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61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61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61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613">
      <pivotArea type="topRight" dataOnly="0" labelOnly="1" outline="0" offset="J1" fieldPosition="0"/>
    </format>
    <format dxfId="20612">
      <pivotArea dataOnly="0" labelOnly="1" offset="IV256" fieldPosition="0">
        <references count="1">
          <reference field="1" count="1">
            <x v="57"/>
          </reference>
        </references>
      </pivotArea>
    </format>
    <format dxfId="2061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61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609">
      <pivotArea type="topRight" dataOnly="0" labelOnly="1" outline="0" offset="J1" fieldPosition="0"/>
    </format>
    <format dxfId="20608">
      <pivotArea dataOnly="0" labelOnly="1" offset="IV256" fieldPosition="0">
        <references count="1">
          <reference field="1" count="1">
            <x v="57"/>
          </reference>
        </references>
      </pivotArea>
    </format>
    <format dxfId="2060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60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605">
      <pivotArea type="topRight" dataOnly="0" labelOnly="1" outline="0" offset="J1" fieldPosition="0"/>
    </format>
    <format dxfId="20604">
      <pivotArea dataOnly="0" labelOnly="1" offset="IV256" fieldPosition="0">
        <references count="1">
          <reference field="1" count="1">
            <x v="57"/>
          </reference>
        </references>
      </pivotArea>
    </format>
    <format dxfId="2060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60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601">
      <pivotArea type="topRight" dataOnly="0" labelOnly="1" outline="0" offset="J1" fieldPosition="0"/>
    </format>
    <format dxfId="20600">
      <pivotArea dataOnly="0" labelOnly="1" offset="IV256" fieldPosition="0">
        <references count="1">
          <reference field="1" count="1">
            <x v="57"/>
          </reference>
        </references>
      </pivotArea>
    </format>
    <format dxfId="2059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59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59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59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595">
      <pivotArea type="topRight" dataOnly="0" labelOnly="1" outline="0" offset="J1" fieldPosition="0"/>
    </format>
    <format dxfId="20594">
      <pivotArea dataOnly="0" labelOnly="1" offset="IV256" fieldPosition="0">
        <references count="1">
          <reference field="1" count="1">
            <x v="57"/>
          </reference>
        </references>
      </pivotArea>
    </format>
    <format dxfId="2059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59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591">
      <pivotArea type="topRight" dataOnly="0" labelOnly="1" outline="0" offset="J1" fieldPosition="0"/>
    </format>
    <format dxfId="20590">
      <pivotArea dataOnly="0" labelOnly="1" offset="IV256" fieldPosition="0">
        <references count="1">
          <reference field="1" count="1">
            <x v="57"/>
          </reference>
        </references>
      </pivotArea>
    </format>
    <format dxfId="2058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58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587">
      <pivotArea type="topRight" dataOnly="0" labelOnly="1" outline="0" offset="J1" fieldPosition="0"/>
    </format>
    <format dxfId="20586">
      <pivotArea dataOnly="0" labelOnly="1" offset="IV256" fieldPosition="0">
        <references count="1">
          <reference field="1" count="1">
            <x v="57"/>
          </reference>
        </references>
      </pivotArea>
    </format>
    <format dxfId="2058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58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583">
      <pivotArea type="topRight" dataOnly="0" labelOnly="1" outline="0" offset="J1" fieldPosition="0"/>
    </format>
    <format dxfId="20582">
      <pivotArea dataOnly="0" labelOnly="1" offset="IV256" fieldPosition="0">
        <references count="1">
          <reference field="1" count="1">
            <x v="57"/>
          </reference>
        </references>
      </pivotArea>
    </format>
    <format dxfId="2058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58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579">
      <pivotArea type="topRight" dataOnly="0" labelOnly="1" outline="0" offset="J1" fieldPosition="0"/>
    </format>
    <format dxfId="20578">
      <pivotArea dataOnly="0" labelOnly="1" offset="IV256" fieldPosition="0">
        <references count="1">
          <reference field="1" count="1">
            <x v="57"/>
          </reference>
        </references>
      </pivotArea>
    </format>
    <format dxfId="2057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57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575">
      <pivotArea type="topRight" dataOnly="0" labelOnly="1" outline="0" offset="J1" fieldPosition="0"/>
    </format>
    <format dxfId="20574">
      <pivotArea dataOnly="0" labelOnly="1" offset="IV256" fieldPosition="0">
        <references count="1">
          <reference field="1" count="1">
            <x v="57"/>
          </reference>
        </references>
      </pivotArea>
    </format>
    <format dxfId="2057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57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571">
      <pivotArea type="topRight" dataOnly="0" labelOnly="1" outline="0" offset="J1" fieldPosition="0"/>
    </format>
    <format dxfId="20570">
      <pivotArea dataOnly="0" labelOnly="1" offset="IV256" fieldPosition="0">
        <references count="1">
          <reference field="1" count="1">
            <x v="57"/>
          </reference>
        </references>
      </pivotArea>
    </format>
    <format dxfId="2056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56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567">
      <pivotArea type="topRight" dataOnly="0" labelOnly="1" outline="0" offset="J1" fieldPosition="0"/>
    </format>
    <format dxfId="20566">
      <pivotArea dataOnly="0" labelOnly="1" offset="IV256" fieldPosition="0">
        <references count="1">
          <reference field="1" count="1">
            <x v="57"/>
          </reference>
        </references>
      </pivotArea>
    </format>
    <format dxfId="2056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56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563">
      <pivotArea type="topRight" dataOnly="0" labelOnly="1" outline="0" offset="J1" fieldPosition="0"/>
    </format>
    <format dxfId="20562">
      <pivotArea dataOnly="0" labelOnly="1" offset="IV256" fieldPosition="0">
        <references count="1">
          <reference field="1" count="1">
            <x v="57"/>
          </reference>
        </references>
      </pivotArea>
    </format>
    <format dxfId="2056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56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559">
      <pivotArea type="topRight" dataOnly="0" labelOnly="1" outline="0" offset="J1" fieldPosition="0"/>
    </format>
    <format dxfId="20558">
      <pivotArea dataOnly="0" labelOnly="1" offset="IV256" fieldPosition="0">
        <references count="1">
          <reference field="1" count="1">
            <x v="57"/>
          </reference>
        </references>
      </pivotArea>
    </format>
    <format dxfId="2055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556">
      <pivotArea field="2" type="button" dataOnly="0" labelOnly="1" outline="0"/>
    </format>
    <format dxfId="20555">
      <pivotArea field="2" type="button" dataOnly="0" labelOnly="1" outline="0"/>
    </format>
    <format dxfId="20554">
      <pivotArea field="2" type="button" dataOnly="0" labelOnly="1" outline="0"/>
    </format>
    <format dxfId="20553">
      <pivotArea field="-2" type="button" dataOnly="0" labelOnly="1" outline="0" axis="axisCol" fieldPosition="1"/>
    </format>
    <format dxfId="20552">
      <pivotArea dataOnly="0" labelOnly="1" offset="IV256" fieldPosition="0">
        <references count="1">
          <reference field="1" count="1">
            <x v="57"/>
          </reference>
        </references>
      </pivotArea>
    </format>
    <format dxfId="2055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550">
      <pivotArea field="-2" type="button" dataOnly="0" labelOnly="1" outline="0" axis="axisCol" fieldPosition="1"/>
    </format>
    <format dxfId="20549">
      <pivotArea dataOnly="0" labelOnly="1" offset="IV256" fieldPosition="0">
        <references count="1">
          <reference field="1" count="1">
            <x v="57"/>
          </reference>
        </references>
      </pivotArea>
    </format>
    <format dxfId="2054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547">
      <pivotArea field="-2" type="button" dataOnly="0" labelOnly="1" outline="0" axis="axisCol" fieldPosition="1"/>
    </format>
    <format dxfId="20546">
      <pivotArea dataOnly="0" labelOnly="1" offset="IV256" fieldPosition="0">
        <references count="1">
          <reference field="1" count="1">
            <x v="57"/>
          </reference>
        </references>
      </pivotArea>
    </format>
    <format dxfId="2054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544">
      <pivotArea field="-2" type="button" dataOnly="0" labelOnly="1" outline="0" axis="axisCol" fieldPosition="1"/>
    </format>
    <format dxfId="20543">
      <pivotArea dataOnly="0" labelOnly="1" offset="IV256" fieldPosition="0">
        <references count="1">
          <reference field="1" count="1">
            <x v="57"/>
          </reference>
        </references>
      </pivotArea>
    </format>
    <format dxfId="2054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541">
      <pivotArea field="-2" type="button" dataOnly="0" labelOnly="1" outline="0" axis="axisCol" fieldPosition="1"/>
    </format>
    <format dxfId="20540">
      <pivotArea dataOnly="0" labelOnly="1" offset="IV256" fieldPosition="0">
        <references count="1">
          <reference field="1" count="1">
            <x v="57"/>
          </reference>
        </references>
      </pivotArea>
    </format>
    <format dxfId="2053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538">
      <pivotArea field="2" type="button" dataOnly="0" labelOnly="1" outline="0"/>
    </format>
    <format dxfId="20537">
      <pivotArea field="2" type="button" dataOnly="0" labelOnly="1" outline="0"/>
    </format>
    <format dxfId="20536">
      <pivotArea field="2" type="button" dataOnly="0" labelOnly="1" outline="0"/>
    </format>
    <format dxfId="20535">
      <pivotArea type="topRight" dataOnly="0" labelOnly="1" outline="0" offset="J1" fieldPosition="0"/>
    </format>
    <format dxfId="20534">
      <pivotArea dataOnly="0" labelOnly="1" offset="IV256" fieldPosition="0">
        <references count="1">
          <reference field="1" count="1">
            <x v="57"/>
          </reference>
        </references>
      </pivotArea>
    </format>
    <format dxfId="2053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532">
      <pivotArea type="topRight" dataOnly="0" labelOnly="1" outline="0" offset="J1" fieldPosition="0"/>
    </format>
    <format dxfId="20531">
      <pivotArea dataOnly="0" labelOnly="1" offset="IV256" fieldPosition="0">
        <references count="1">
          <reference field="1" count="1">
            <x v="57"/>
          </reference>
        </references>
      </pivotArea>
    </format>
    <format dxfId="2053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529">
      <pivotArea type="topRight" dataOnly="0" labelOnly="1" outline="0" offset="J1" fieldPosition="0"/>
    </format>
    <format dxfId="20528">
      <pivotArea dataOnly="0" labelOnly="1" offset="IV256" fieldPosition="0">
        <references count="1">
          <reference field="1" count="1">
            <x v="57"/>
          </reference>
        </references>
      </pivotArea>
    </format>
    <format dxfId="2052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526">
      <pivotArea type="topRight" dataOnly="0" labelOnly="1" outline="0" offset="J1" fieldPosition="0"/>
    </format>
    <format dxfId="20525">
      <pivotArea dataOnly="0" labelOnly="1" offset="IV256" fieldPosition="0">
        <references count="1">
          <reference field="1" count="1">
            <x v="57"/>
          </reference>
        </references>
      </pivotArea>
    </format>
    <format dxfId="2052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523">
      <pivotArea type="topRight" dataOnly="0" labelOnly="1" outline="0" offset="J1" fieldPosition="0"/>
    </format>
    <format dxfId="20522">
      <pivotArea dataOnly="0" labelOnly="1" offset="IV256" fieldPosition="0">
        <references count="1">
          <reference field="1" count="1">
            <x v="57"/>
          </reference>
        </references>
      </pivotArea>
    </format>
    <format dxfId="2052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520">
      <pivotArea field="-2" type="button" dataOnly="0" labelOnly="1" outline="0" axis="axisCol" fieldPosition="1"/>
    </format>
    <format dxfId="20519">
      <pivotArea dataOnly="0" labelOnly="1" offset="IV256" fieldPosition="0">
        <references count="1">
          <reference field="1" count="1">
            <x v="57"/>
          </reference>
        </references>
      </pivotArea>
    </format>
    <format dxfId="2051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517">
      <pivotArea field="-2" type="button" dataOnly="0" labelOnly="1" outline="0" axis="axisCol" fieldPosition="1"/>
    </format>
    <format dxfId="20516">
      <pivotArea dataOnly="0" labelOnly="1" offset="IV256" fieldPosition="0">
        <references count="1">
          <reference field="1" count="1">
            <x v="57"/>
          </reference>
        </references>
      </pivotArea>
    </format>
    <format dxfId="2051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514">
      <pivotArea type="topRight" dataOnly="0" labelOnly="1" outline="0" offset="J1" fieldPosition="0"/>
    </format>
    <format dxfId="20513">
      <pivotArea dataOnly="0" labelOnly="1" offset="IV256" fieldPosition="0">
        <references count="1">
          <reference field="1" count="1">
            <x v="57"/>
          </reference>
        </references>
      </pivotArea>
    </format>
    <format dxfId="2051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511">
      <pivotArea type="topRight" dataOnly="0" labelOnly="1" outline="0" offset="J1" fieldPosition="0"/>
    </format>
    <format dxfId="20510">
      <pivotArea dataOnly="0" labelOnly="1" offset="IV256" fieldPosition="0">
        <references count="1">
          <reference field="1" count="1">
            <x v="57"/>
          </reference>
        </references>
      </pivotArea>
    </format>
    <format dxfId="2050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508">
      <pivotArea grandRow="1" outline="0" collapsedLevelsAreSubtotals="1" fieldPosition="0"/>
    </format>
    <format dxfId="20507">
      <pivotArea type="all" dataOnly="0" outline="0" fieldPosition="0"/>
    </format>
    <format dxfId="20506">
      <pivotArea dataOnly="0" labelOnly="1" fieldPosition="0">
        <references count="1">
          <reference field="1" count="0"/>
        </references>
      </pivotArea>
    </format>
    <format dxfId="2050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7"/>
          </reference>
        </references>
      </pivotArea>
    </format>
    <format dxfId="2050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503">
      <pivotArea field="-2" type="button" dataOnly="0" labelOnly="1" outline="0" axis="axisCol" fieldPosition="1"/>
    </format>
    <format dxfId="20502">
      <pivotArea dataOnly="0" labelOnly="1" offset="IV256" fieldPosition="0">
        <references count="1">
          <reference field="1" count="1">
            <x v="57"/>
          </reference>
        </references>
      </pivotArea>
    </format>
    <format dxfId="2050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50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499">
      <pivotArea field="-2" type="button" dataOnly="0" labelOnly="1" outline="0" axis="axisCol" fieldPosition="1"/>
    </format>
    <format dxfId="20498">
      <pivotArea dataOnly="0" labelOnly="1" offset="IV256" fieldPosition="0">
        <references count="1">
          <reference field="1" count="1">
            <x v="57"/>
          </reference>
        </references>
      </pivotArea>
    </format>
    <format dxfId="2049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49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495">
      <pivotArea field="-2" type="button" dataOnly="0" labelOnly="1" outline="0" axis="axisCol" fieldPosition="1"/>
    </format>
    <format dxfId="20494">
      <pivotArea dataOnly="0" labelOnly="1" offset="IV256" fieldPosition="0">
        <references count="1">
          <reference field="1" count="1">
            <x v="57"/>
          </reference>
        </references>
      </pivotArea>
    </format>
    <format dxfId="2049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49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491">
      <pivotArea field="-2" type="button" dataOnly="0" labelOnly="1" outline="0" axis="axisCol" fieldPosition="1"/>
    </format>
    <format dxfId="20490">
      <pivotArea dataOnly="0" labelOnly="1" offset="IV256" fieldPosition="0">
        <references count="1">
          <reference field="1" count="1">
            <x v="57"/>
          </reference>
        </references>
      </pivotArea>
    </format>
    <format dxfId="2048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488">
      <pivotArea grandRow="1" outline="0" collapsedLevelsAreSubtotals="1" fieldPosition="0"/>
    </format>
    <format dxfId="20487">
      <pivotArea grandRow="1" outline="0" collapsedLevelsAreSubtotals="1" fieldPosition="0"/>
    </format>
    <format dxfId="20486">
      <pivotArea grandRow="1" outline="0" collapsedLevelsAreSubtotals="1" fieldPosition="0"/>
    </format>
    <format dxfId="2048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48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48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48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481">
      <pivotArea type="topRight" dataOnly="0" labelOnly="1" outline="0" offset="J1" fieldPosition="0"/>
    </format>
    <format dxfId="20480">
      <pivotArea dataOnly="0" labelOnly="1" offset="IV256" fieldPosition="0">
        <references count="1">
          <reference field="1" count="1">
            <x v="57"/>
          </reference>
        </references>
      </pivotArea>
    </format>
    <format dxfId="2047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47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477">
      <pivotArea type="topRight" dataOnly="0" labelOnly="1" outline="0" offset="J1" fieldPosition="0"/>
    </format>
    <format dxfId="20476">
      <pivotArea dataOnly="0" labelOnly="1" offset="IV256" fieldPosition="0">
        <references count="1">
          <reference field="1" count="1">
            <x v="57"/>
          </reference>
        </references>
      </pivotArea>
    </format>
    <format dxfId="2047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474">
      <pivotArea grandRow="1" outline="0" collapsedLevelsAreSubtotals="1" fieldPosition="0"/>
    </format>
    <format dxfId="20473">
      <pivotArea grandRow="1" outline="0" collapsedLevelsAreSubtotals="1" fieldPosition="0"/>
    </format>
    <format dxfId="2047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471">
      <pivotArea field="-2" type="button" dataOnly="0" labelOnly="1" outline="0" axis="axisCol" fieldPosition="1"/>
    </format>
    <format dxfId="20470">
      <pivotArea dataOnly="0" labelOnly="1" offset="IV256" fieldPosition="0">
        <references count="1">
          <reference field="1" count="1">
            <x v="57"/>
          </reference>
        </references>
      </pivotArea>
    </format>
    <format dxfId="2046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46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467">
      <pivotArea field="-2" type="button" dataOnly="0" labelOnly="1" outline="0" axis="axisCol" fieldPosition="1"/>
    </format>
    <format dxfId="20466">
      <pivotArea dataOnly="0" labelOnly="1" offset="IV256" fieldPosition="0">
        <references count="1">
          <reference field="1" count="1">
            <x v="57"/>
          </reference>
        </references>
      </pivotArea>
    </format>
    <format dxfId="2046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464">
      <pivotArea grandRow="1" outline="0" collapsedLevelsAreSubtotals="1" fieldPosition="0"/>
    </format>
    <format dxfId="20463">
      <pivotArea grandRow="1" outline="0" collapsedLevelsAreSubtotals="1" fieldPosition="0"/>
    </format>
    <format dxfId="2046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46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46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459">
      <pivotArea type="topRight" dataOnly="0" labelOnly="1" outline="0" offset="J1" fieldPosition="0"/>
    </format>
    <format dxfId="20458">
      <pivotArea dataOnly="0" labelOnly="1" offset="IV256" fieldPosition="0">
        <references count="1">
          <reference field="1" count="1">
            <x v="57"/>
          </reference>
        </references>
      </pivotArea>
    </format>
    <format dxfId="2045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45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455">
      <pivotArea type="topRight" dataOnly="0" labelOnly="1" outline="0" offset="J1" fieldPosition="0"/>
    </format>
    <format dxfId="20454">
      <pivotArea dataOnly="0" labelOnly="1" offset="IV256" fieldPosition="0">
        <references count="1">
          <reference field="1" count="1">
            <x v="57"/>
          </reference>
        </references>
      </pivotArea>
    </format>
    <format dxfId="2045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452">
      <pivotArea grandRow="1" outline="0" collapsedLevelsAreSubtotals="1" fieldPosition="0"/>
    </format>
    <format dxfId="20451">
      <pivotArea grandRow="1" outline="0" collapsedLevelsAreSubtotals="1" fieldPosition="0"/>
    </format>
    <format dxfId="2045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44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44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447">
      <pivotArea type="topRight" dataOnly="0" labelOnly="1" outline="0" offset="J1" fieldPosition="0"/>
    </format>
    <format dxfId="20446">
      <pivotArea dataOnly="0" labelOnly="1" offset="IV256" fieldPosition="0">
        <references count="1">
          <reference field="1" count="1">
            <x v="57"/>
          </reference>
        </references>
      </pivotArea>
    </format>
    <format dxfId="2044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44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443">
      <pivotArea type="topRight" dataOnly="0" labelOnly="1" outline="0" offset="J1" fieldPosition="0"/>
    </format>
    <format dxfId="20442">
      <pivotArea dataOnly="0" labelOnly="1" offset="IV256" fieldPosition="0">
        <references count="1">
          <reference field="1" count="1">
            <x v="57"/>
          </reference>
        </references>
      </pivotArea>
    </format>
    <format dxfId="2044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440">
      <pivotArea grandRow="1" outline="0" collapsedLevelsAreSubtotals="1" fieldPosition="0"/>
    </format>
    <format dxfId="20439">
      <pivotArea grandRow="1" outline="0" collapsedLevelsAreSubtotals="1" fieldPosition="0"/>
    </format>
    <format dxfId="2043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43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43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435">
      <pivotArea type="topRight" dataOnly="0" labelOnly="1" outline="0" offset="J1" fieldPosition="0"/>
    </format>
    <format dxfId="20434">
      <pivotArea dataOnly="0" labelOnly="1" offset="IV256" fieldPosition="0">
        <references count="1">
          <reference field="1" count="1">
            <x v="57"/>
          </reference>
        </references>
      </pivotArea>
    </format>
    <format dxfId="2043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43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431">
      <pivotArea type="topRight" dataOnly="0" labelOnly="1" outline="0" offset="J1" fieldPosition="0"/>
    </format>
    <format dxfId="20430">
      <pivotArea dataOnly="0" labelOnly="1" offset="IV256" fieldPosition="0">
        <references count="1">
          <reference field="1" count="1">
            <x v="57"/>
          </reference>
        </references>
      </pivotArea>
    </format>
    <format dxfId="2042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428">
      <pivotArea grandRow="1" outline="0" collapsedLevelsAreSubtotals="1" fieldPosition="0"/>
    </format>
    <format dxfId="20427">
      <pivotArea grandRow="1" outline="0" collapsedLevelsAreSubtotals="1" fieldPosition="0"/>
    </format>
    <format dxfId="2042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42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42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423">
      <pivotArea type="topRight" dataOnly="0" labelOnly="1" outline="0" offset="J1" fieldPosition="0"/>
    </format>
    <format dxfId="20422">
      <pivotArea dataOnly="0" labelOnly="1" offset="IV256" fieldPosition="0">
        <references count="1">
          <reference field="1" count="1">
            <x v="57"/>
          </reference>
        </references>
      </pivotArea>
    </format>
    <format dxfId="2042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42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419">
      <pivotArea type="topRight" dataOnly="0" labelOnly="1" outline="0" offset="J1" fieldPosition="0"/>
    </format>
    <format dxfId="20418">
      <pivotArea dataOnly="0" labelOnly="1" offset="IV256" fieldPosition="0">
        <references count="1">
          <reference field="1" count="1">
            <x v="57"/>
          </reference>
        </references>
      </pivotArea>
    </format>
    <format dxfId="2041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416">
      <pivotArea grandRow="1" outline="0" collapsedLevelsAreSubtotals="1" fieldPosition="0"/>
    </format>
    <format dxfId="20415">
      <pivotArea grandRow="1" outline="0" collapsedLevelsAreSubtotals="1" fieldPosition="0"/>
    </format>
    <format dxfId="2041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41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41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411">
      <pivotArea type="topRight" dataOnly="0" labelOnly="1" outline="0" offset="J1" fieldPosition="0"/>
    </format>
    <format dxfId="20410">
      <pivotArea dataOnly="0" labelOnly="1" offset="IV256" fieldPosition="0">
        <references count="1">
          <reference field="1" count="1">
            <x v="57"/>
          </reference>
        </references>
      </pivotArea>
    </format>
    <format dxfId="2040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40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407">
      <pivotArea type="topRight" dataOnly="0" labelOnly="1" outline="0" offset="J1" fieldPosition="0"/>
    </format>
    <format dxfId="20406">
      <pivotArea dataOnly="0" labelOnly="1" offset="IV256" fieldPosition="0">
        <references count="1">
          <reference field="1" count="1">
            <x v="57"/>
          </reference>
        </references>
      </pivotArea>
    </format>
    <format dxfId="2040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404">
      <pivotArea grandRow="1" outline="0" collapsedLevelsAreSubtotals="1" fieldPosition="0"/>
    </format>
    <format dxfId="20403">
      <pivotArea grandRow="1" outline="0" collapsedLevelsAreSubtotals="1" fieldPosition="0"/>
    </format>
    <format dxfId="2040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40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40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399">
      <pivotArea type="topRight" dataOnly="0" labelOnly="1" outline="0" offset="J1" fieldPosition="0"/>
    </format>
    <format dxfId="20398">
      <pivotArea dataOnly="0" labelOnly="1" offset="IV256" fieldPosition="0">
        <references count="1">
          <reference field="1" count="1">
            <x v="57"/>
          </reference>
        </references>
      </pivotArea>
    </format>
    <format dxfId="2039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39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395">
      <pivotArea type="topRight" dataOnly="0" labelOnly="1" outline="0" offset="J1" fieldPosition="0"/>
    </format>
    <format dxfId="20394">
      <pivotArea dataOnly="0" labelOnly="1" offset="IV256" fieldPosition="0">
        <references count="1">
          <reference field="1" count="1">
            <x v="57"/>
          </reference>
        </references>
      </pivotArea>
    </format>
    <format dxfId="2039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392">
      <pivotArea grandRow="1" outline="0" collapsedLevelsAreSubtotals="1" fieldPosition="0"/>
    </format>
    <format dxfId="20391">
      <pivotArea grandRow="1" outline="0" collapsedLevelsAreSubtotals="1" fieldPosition="0"/>
    </format>
    <format dxfId="2039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38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38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387">
      <pivotArea type="topRight" dataOnly="0" labelOnly="1" outline="0" offset="J1" fieldPosition="0"/>
    </format>
    <format dxfId="20386">
      <pivotArea dataOnly="0" labelOnly="1" offset="IV256" fieldPosition="0">
        <references count="1">
          <reference field="1" count="1">
            <x v="57"/>
          </reference>
        </references>
      </pivotArea>
    </format>
    <format dxfId="2038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38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383">
      <pivotArea type="topRight" dataOnly="0" labelOnly="1" outline="0" offset="J1" fieldPosition="0"/>
    </format>
    <format dxfId="20382">
      <pivotArea dataOnly="0" labelOnly="1" offset="IV256" fieldPosition="0">
        <references count="1">
          <reference field="1" count="1">
            <x v="57"/>
          </reference>
        </references>
      </pivotArea>
    </format>
    <format dxfId="2038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380">
      <pivotArea grandRow="1" outline="0" collapsedLevelsAreSubtotals="1" fieldPosition="0"/>
    </format>
    <format dxfId="20379">
      <pivotArea grandRow="1" outline="0" collapsedLevelsAreSubtotals="1" fieldPosition="0"/>
    </format>
    <format dxfId="2037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37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37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375">
      <pivotArea type="topRight" dataOnly="0" labelOnly="1" outline="0" offset="J1" fieldPosition="0"/>
    </format>
    <format dxfId="20374">
      <pivotArea dataOnly="0" labelOnly="1" offset="IV256" fieldPosition="0">
        <references count="1">
          <reference field="1" count="1">
            <x v="57"/>
          </reference>
        </references>
      </pivotArea>
    </format>
    <format dxfId="2037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37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371">
      <pivotArea type="topRight" dataOnly="0" labelOnly="1" outline="0" offset="J1" fieldPosition="0"/>
    </format>
    <format dxfId="20370">
      <pivotArea dataOnly="0" labelOnly="1" offset="IV256" fieldPosition="0">
        <references count="1">
          <reference field="1" count="1">
            <x v="57"/>
          </reference>
        </references>
      </pivotArea>
    </format>
    <format dxfId="2036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368">
      <pivotArea grandRow="1" outline="0" collapsedLevelsAreSubtotals="1" fieldPosition="0"/>
    </format>
    <format dxfId="20367">
      <pivotArea grandRow="1" outline="0" collapsedLevelsAreSubtotals="1" fieldPosition="0"/>
    </format>
    <format dxfId="2036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36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36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363">
      <pivotArea type="topRight" dataOnly="0" labelOnly="1" outline="0" offset="J1" fieldPosition="0"/>
    </format>
    <format dxfId="20362">
      <pivotArea dataOnly="0" labelOnly="1" offset="IV256" fieldPosition="0">
        <references count="1">
          <reference field="1" count="1">
            <x v="57"/>
          </reference>
        </references>
      </pivotArea>
    </format>
    <format dxfId="2036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36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359">
      <pivotArea type="topRight" dataOnly="0" labelOnly="1" outline="0" offset="J1" fieldPosition="0"/>
    </format>
    <format dxfId="20358">
      <pivotArea dataOnly="0" labelOnly="1" offset="IV256" fieldPosition="0">
        <references count="1">
          <reference field="1" count="1">
            <x v="57"/>
          </reference>
        </references>
      </pivotArea>
    </format>
    <format dxfId="2035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356">
      <pivotArea grandRow="1" outline="0" collapsedLevelsAreSubtotals="1" fieldPosition="0"/>
    </format>
    <format dxfId="20355">
      <pivotArea grandRow="1" outline="0" collapsedLevelsAreSubtotals="1" fieldPosition="0"/>
    </format>
    <format dxfId="2035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35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35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351">
      <pivotArea type="topRight" dataOnly="0" labelOnly="1" outline="0" offset="J1" fieldPosition="0"/>
    </format>
    <format dxfId="20350">
      <pivotArea dataOnly="0" labelOnly="1" offset="IV256" fieldPosition="0">
        <references count="1">
          <reference field="1" count="1">
            <x v="57"/>
          </reference>
        </references>
      </pivotArea>
    </format>
    <format dxfId="2034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34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347">
      <pivotArea type="topRight" dataOnly="0" labelOnly="1" outline="0" offset="J1" fieldPosition="0"/>
    </format>
    <format dxfId="20346">
      <pivotArea dataOnly="0" labelOnly="1" offset="IV256" fieldPosition="0">
        <references count="1">
          <reference field="1" count="1">
            <x v="57"/>
          </reference>
        </references>
      </pivotArea>
    </format>
    <format dxfId="2034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344">
      <pivotArea grandRow="1" outline="0" collapsedLevelsAreSubtotals="1" fieldPosition="0"/>
    </format>
    <format dxfId="20343">
      <pivotArea grandRow="1" outline="0" collapsedLevelsAreSubtotals="1" fieldPosition="0"/>
    </format>
    <format dxfId="2034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34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34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339">
      <pivotArea type="topRight" dataOnly="0" labelOnly="1" outline="0" offset="J1" fieldPosition="0"/>
    </format>
    <format dxfId="20338">
      <pivotArea dataOnly="0" labelOnly="1" offset="IV256" fieldPosition="0">
        <references count="1">
          <reference field="1" count="1">
            <x v="57"/>
          </reference>
        </references>
      </pivotArea>
    </format>
    <format dxfId="2033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33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335">
      <pivotArea type="topRight" dataOnly="0" labelOnly="1" outline="0" offset="J1" fieldPosition="0"/>
    </format>
    <format dxfId="20334">
      <pivotArea dataOnly="0" labelOnly="1" offset="IV256" fieldPosition="0">
        <references count="1">
          <reference field="1" count="1">
            <x v="57"/>
          </reference>
        </references>
      </pivotArea>
    </format>
    <format dxfId="2033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332">
      <pivotArea grandRow="1" outline="0" collapsedLevelsAreSubtotals="1" fieldPosition="0"/>
    </format>
    <format dxfId="20331">
      <pivotArea grandRow="1" outline="0" collapsedLevelsAreSubtotals="1" fieldPosition="0"/>
    </format>
    <format dxfId="2033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32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32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327">
      <pivotArea type="topRight" dataOnly="0" labelOnly="1" outline="0" offset="J1" fieldPosition="0"/>
    </format>
    <format dxfId="20326">
      <pivotArea dataOnly="0" labelOnly="1" offset="IV256" fieldPosition="0">
        <references count="1">
          <reference field="1" count="1">
            <x v="57"/>
          </reference>
        </references>
      </pivotArea>
    </format>
    <format dxfId="2032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32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323">
      <pivotArea type="topRight" dataOnly="0" labelOnly="1" outline="0" offset="J1" fieldPosition="0"/>
    </format>
    <format dxfId="20322">
      <pivotArea dataOnly="0" labelOnly="1" offset="IV256" fieldPosition="0">
        <references count="1">
          <reference field="1" count="1">
            <x v="57"/>
          </reference>
        </references>
      </pivotArea>
    </format>
    <format dxfId="2032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320">
      <pivotArea grandRow="1" outline="0" collapsedLevelsAreSubtotals="1" fieldPosition="0"/>
    </format>
    <format dxfId="20319">
      <pivotArea grandRow="1" outline="0" collapsedLevelsAreSubtotals="1" fieldPosition="0"/>
    </format>
    <format dxfId="2031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31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31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315">
      <pivotArea type="topRight" dataOnly="0" labelOnly="1" outline="0" offset="J1" fieldPosition="0"/>
    </format>
    <format dxfId="20314">
      <pivotArea dataOnly="0" labelOnly="1" offset="IV256" fieldPosition="0">
        <references count="1">
          <reference field="1" count="1">
            <x v="57"/>
          </reference>
        </references>
      </pivotArea>
    </format>
    <format dxfId="2031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31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311">
      <pivotArea type="topRight" dataOnly="0" labelOnly="1" outline="0" offset="J1" fieldPosition="0"/>
    </format>
    <format dxfId="20310">
      <pivotArea dataOnly="0" labelOnly="1" offset="IV256" fieldPosition="0">
        <references count="1">
          <reference field="1" count="1">
            <x v="57"/>
          </reference>
        </references>
      </pivotArea>
    </format>
    <format dxfId="2030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308">
      <pivotArea grandRow="1" outline="0" collapsedLevelsAreSubtotals="1" fieldPosition="0"/>
    </format>
    <format dxfId="20307">
      <pivotArea grandRow="1" outline="0" collapsedLevelsAreSubtotals="1" fieldPosition="0"/>
    </format>
    <format dxfId="2030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30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30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303">
      <pivotArea type="topRight" dataOnly="0" labelOnly="1" outline="0" offset="J1" fieldPosition="0"/>
    </format>
    <format dxfId="20302">
      <pivotArea dataOnly="0" labelOnly="1" offset="IV256" fieldPosition="0">
        <references count="1">
          <reference field="1" count="1">
            <x v="57"/>
          </reference>
        </references>
      </pivotArea>
    </format>
    <format dxfId="2030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30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299">
      <pivotArea type="topRight" dataOnly="0" labelOnly="1" outline="0" offset="J1" fieldPosition="0"/>
    </format>
    <format dxfId="20298">
      <pivotArea dataOnly="0" labelOnly="1" offset="IV256" fieldPosition="0">
        <references count="1">
          <reference field="1" count="1">
            <x v="57"/>
          </reference>
        </references>
      </pivotArea>
    </format>
    <format dxfId="2029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296">
      <pivotArea grandRow="1" outline="0" collapsedLevelsAreSubtotals="1" fieldPosition="0"/>
    </format>
    <format dxfId="20295">
      <pivotArea grandRow="1" outline="0" collapsedLevelsAreSubtotals="1" fieldPosition="0"/>
    </format>
    <format dxfId="2029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29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29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291">
      <pivotArea type="topRight" dataOnly="0" labelOnly="1" outline="0" offset="J1" fieldPosition="0"/>
    </format>
    <format dxfId="20290">
      <pivotArea dataOnly="0" labelOnly="1" offset="IV256" fieldPosition="0">
        <references count="1">
          <reference field="1" count="1">
            <x v="57"/>
          </reference>
        </references>
      </pivotArea>
    </format>
    <format dxfId="2028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28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287">
      <pivotArea type="topRight" dataOnly="0" labelOnly="1" outline="0" offset="J1" fieldPosition="0"/>
    </format>
    <format dxfId="20286">
      <pivotArea dataOnly="0" labelOnly="1" offset="IV256" fieldPosition="0">
        <references count="1">
          <reference field="1" count="1">
            <x v="57"/>
          </reference>
        </references>
      </pivotArea>
    </format>
    <format dxfId="2028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284">
      <pivotArea grandRow="1" outline="0" collapsedLevelsAreSubtotals="1" fieldPosition="0"/>
    </format>
    <format dxfId="20283">
      <pivotArea grandRow="1" outline="0" collapsedLevelsAreSubtotals="1" fieldPosition="0"/>
    </format>
    <format dxfId="2028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28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28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279">
      <pivotArea type="topRight" dataOnly="0" labelOnly="1" outline="0" offset="J1" fieldPosition="0"/>
    </format>
    <format dxfId="20278">
      <pivotArea dataOnly="0" labelOnly="1" offset="IV256" fieldPosition="0">
        <references count="1">
          <reference field="1" count="1">
            <x v="57"/>
          </reference>
        </references>
      </pivotArea>
    </format>
    <format dxfId="2027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27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275">
      <pivotArea type="topRight" dataOnly="0" labelOnly="1" outline="0" offset="J1" fieldPosition="0"/>
    </format>
    <format dxfId="20274">
      <pivotArea dataOnly="0" labelOnly="1" offset="IV256" fieldPosition="0">
        <references count="1">
          <reference field="1" count="1">
            <x v="57"/>
          </reference>
        </references>
      </pivotArea>
    </format>
    <format dxfId="2027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272">
      <pivotArea grandRow="1" outline="0" collapsedLevelsAreSubtotals="1" fieldPosition="0"/>
    </format>
    <format dxfId="20271">
      <pivotArea grandRow="1" outline="0" collapsedLevelsAreSubtotals="1" fieldPosition="0"/>
    </format>
    <format dxfId="20270">
      <pivotArea field="-2" type="button" dataOnly="0" labelOnly="1" outline="0" axis="axisCol" fieldPosition="1"/>
    </format>
    <format dxfId="20269">
      <pivotArea field="-2" type="button" dataOnly="0" labelOnly="1" outline="0" axis="axisCol" fieldPosition="1"/>
    </format>
    <format dxfId="20268">
      <pivotArea field="-2" type="button" dataOnly="0" labelOnly="1" outline="0" axis="axisCol" fieldPosition="1"/>
    </format>
    <format dxfId="20267">
      <pivotArea field="-2" type="button" dataOnly="0" labelOnly="1" outline="0" axis="axisCol" fieldPosition="1"/>
    </format>
    <format dxfId="20266">
      <pivotArea grandRow="1" outline="0" collapsedLevelsAreSubtotals="1" fieldPosition="0"/>
    </format>
    <format dxfId="20265">
      <pivotArea grandRow="1" outline="0" collapsedLevelsAreSubtotals="1" fieldPosition="0"/>
    </format>
    <format dxfId="2026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26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26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26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260">
      <pivotArea type="topRight" dataOnly="0" labelOnly="1" outline="0" offset="B1" fieldPosition="0"/>
    </format>
    <format dxfId="20259">
      <pivotArea dataOnly="0" labelOnly="1" offset="IV256" fieldPosition="0">
        <references count="1">
          <reference field="1" count="1">
            <x v="57"/>
          </reference>
        </references>
      </pivotArea>
    </format>
    <format dxfId="2025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25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256">
      <pivotArea type="topRight" dataOnly="0" labelOnly="1" outline="0" offset="B1" fieldPosition="0"/>
    </format>
    <format dxfId="20255">
      <pivotArea dataOnly="0" labelOnly="1" offset="IV256" fieldPosition="0">
        <references count="1">
          <reference field="1" count="1">
            <x v="57"/>
          </reference>
        </references>
      </pivotArea>
    </format>
    <format dxfId="2025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253">
      <pivotArea grandRow="1" outline="0" collapsedLevelsAreSubtotals="1" fieldPosition="0"/>
    </format>
    <format dxfId="20252">
      <pivotArea grandRow="1" outline="0" collapsedLevelsAreSubtotals="1" fieldPosition="0"/>
    </format>
    <format dxfId="2025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25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24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248">
      <pivotArea type="topRight" dataOnly="0" labelOnly="1" outline="0" offset="J1" fieldPosition="0"/>
    </format>
    <format dxfId="20247">
      <pivotArea dataOnly="0" labelOnly="1" offset="IV256" fieldPosition="0">
        <references count="1">
          <reference field="1" count="1">
            <x v="57"/>
          </reference>
        </references>
      </pivotArea>
    </format>
    <format dxfId="2024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24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244">
      <pivotArea type="topRight" dataOnly="0" labelOnly="1" outline="0" offset="J1" fieldPosition="0"/>
    </format>
    <format dxfId="20243">
      <pivotArea dataOnly="0" labelOnly="1" offset="IV256" fieldPosition="0">
        <references count="1">
          <reference field="1" count="1">
            <x v="57"/>
          </reference>
        </references>
      </pivotArea>
    </format>
    <format dxfId="2024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241">
      <pivotArea grandRow="1" outline="0" collapsedLevelsAreSubtotals="1" fieldPosition="0"/>
    </format>
    <format dxfId="20240">
      <pivotArea grandRow="1" outline="0" collapsedLevelsAreSubtotals="1" fieldPosition="0"/>
    </format>
    <format dxfId="2023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238">
      <pivotArea field="-2" type="button" dataOnly="0" labelOnly="1" outline="0" axis="axisCol" fieldPosition="1"/>
    </format>
    <format dxfId="20237">
      <pivotArea dataOnly="0" labelOnly="1" offset="IV256" fieldPosition="0">
        <references count="1">
          <reference field="1" count="1">
            <x v="57"/>
          </reference>
        </references>
      </pivotArea>
    </format>
    <format dxfId="2023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23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234">
      <pivotArea field="-2" type="button" dataOnly="0" labelOnly="1" outline="0" axis="axisCol" fieldPosition="1"/>
    </format>
    <format dxfId="20233">
      <pivotArea dataOnly="0" labelOnly="1" offset="IV256" fieldPosition="0">
        <references count="1">
          <reference field="1" count="1">
            <x v="57"/>
          </reference>
        </references>
      </pivotArea>
    </format>
    <format dxfId="2023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231">
      <pivotArea grandRow="1" outline="0" collapsedLevelsAreSubtotals="1" fieldPosition="0"/>
    </format>
    <format dxfId="20230">
      <pivotArea grandRow="1" outline="0" collapsedLevelsAreSubtotals="1" fieldPosition="0"/>
    </format>
    <format dxfId="2022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22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22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226">
      <pivotArea type="topRight" dataOnly="0" labelOnly="1" outline="0" offset="J1" fieldPosition="0"/>
    </format>
    <format dxfId="20225">
      <pivotArea dataOnly="0" labelOnly="1" offset="IV256" fieldPosition="0">
        <references count="1">
          <reference field="1" count="1">
            <x v="57"/>
          </reference>
        </references>
      </pivotArea>
    </format>
    <format dxfId="2022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22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222">
      <pivotArea type="topRight" dataOnly="0" labelOnly="1" outline="0" offset="J1" fieldPosition="0"/>
    </format>
    <format dxfId="20221">
      <pivotArea dataOnly="0" labelOnly="1" offset="IV256" fieldPosition="0">
        <references count="1">
          <reference field="1" count="1">
            <x v="57"/>
          </reference>
        </references>
      </pivotArea>
    </format>
    <format dxfId="2022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219">
      <pivotArea grandRow="1" outline="0" collapsedLevelsAreSubtotals="1" fieldPosition="0"/>
    </format>
    <format dxfId="20218">
      <pivotArea grandRow="1" outline="0" collapsedLevelsAreSubtotals="1" fieldPosition="0"/>
    </format>
    <format dxfId="20217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21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21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21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213">
      <pivotArea type="topRight" dataOnly="0" labelOnly="1" outline="0" offset="J1" fieldPosition="0"/>
    </format>
    <format dxfId="20212">
      <pivotArea dataOnly="0" labelOnly="1" offset="IV256" fieldPosition="0">
        <references count="1">
          <reference field="1" count="1">
            <x v="57"/>
          </reference>
        </references>
      </pivotArea>
    </format>
    <format dxfId="2021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21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209">
      <pivotArea type="topRight" dataOnly="0" labelOnly="1" outline="0" offset="J1" fieldPosition="0"/>
    </format>
    <format dxfId="20208">
      <pivotArea dataOnly="0" labelOnly="1" offset="IV256" fieldPosition="0">
        <references count="1">
          <reference field="1" count="1">
            <x v="57"/>
          </reference>
        </references>
      </pivotArea>
    </format>
    <format dxfId="2020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206">
      <pivotArea grandRow="1" outline="0" collapsedLevelsAreSubtotals="1" fieldPosition="0"/>
    </format>
    <format dxfId="20205">
      <pivotArea grandRow="1" outline="0" collapsedLevelsAreSubtotals="1" fieldPosition="0"/>
    </format>
    <format dxfId="20204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20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20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20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200">
      <pivotArea type="topRight" dataOnly="0" labelOnly="1" outline="0" offset="J1" fieldPosition="0"/>
    </format>
    <format dxfId="20199">
      <pivotArea dataOnly="0" labelOnly="1" offset="IV256" fieldPosition="0">
        <references count="1">
          <reference field="1" count="1">
            <x v="57"/>
          </reference>
        </references>
      </pivotArea>
    </format>
    <format dxfId="2019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19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196">
      <pivotArea type="topRight" dataOnly="0" labelOnly="1" outline="0" offset="J1" fieldPosition="0"/>
    </format>
    <format dxfId="20195">
      <pivotArea dataOnly="0" labelOnly="1" offset="IV256" fieldPosition="0">
        <references count="1">
          <reference field="1" count="1">
            <x v="57"/>
          </reference>
        </references>
      </pivotArea>
    </format>
    <format dxfId="2019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193">
      <pivotArea grandRow="1" outline="0" collapsedLevelsAreSubtotals="1" fieldPosition="0"/>
    </format>
    <format dxfId="20192">
      <pivotArea grandRow="1" outline="0" collapsedLevelsAreSubtotals="1" fieldPosition="0"/>
    </format>
    <format dxfId="20191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19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18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18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187">
      <pivotArea type="topRight" dataOnly="0" labelOnly="1" outline="0" offset="J1" fieldPosition="0"/>
    </format>
    <format dxfId="20186">
      <pivotArea dataOnly="0" labelOnly="1" offset="IV256" fieldPosition="0">
        <references count="1">
          <reference field="1" count="1">
            <x v="57"/>
          </reference>
        </references>
      </pivotArea>
    </format>
    <format dxfId="2018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18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183">
      <pivotArea type="topRight" dataOnly="0" labelOnly="1" outline="0" offset="J1" fieldPosition="0"/>
    </format>
    <format dxfId="20182">
      <pivotArea dataOnly="0" labelOnly="1" offset="IV256" fieldPosition="0">
        <references count="1">
          <reference field="1" count="1">
            <x v="57"/>
          </reference>
        </references>
      </pivotArea>
    </format>
    <format dxfId="2018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180">
      <pivotArea grandRow="1" outline="0" collapsedLevelsAreSubtotals="1" fieldPosition="0"/>
    </format>
    <format dxfId="20179">
      <pivotArea grandRow="1" outline="0" collapsedLevelsAreSubtotals="1" fieldPosition="0"/>
    </format>
    <format dxfId="20178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17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17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17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174">
      <pivotArea type="topRight" dataOnly="0" labelOnly="1" outline="0" offset="J1" fieldPosition="0"/>
    </format>
    <format dxfId="20173">
      <pivotArea dataOnly="0" labelOnly="1" offset="IV256" fieldPosition="0">
        <references count="1">
          <reference field="1" count="1">
            <x v="57"/>
          </reference>
        </references>
      </pivotArea>
    </format>
    <format dxfId="2017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17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170">
      <pivotArea type="topRight" dataOnly="0" labelOnly="1" outline="0" offset="J1" fieldPosition="0"/>
    </format>
    <format dxfId="20169">
      <pivotArea dataOnly="0" labelOnly="1" offset="IV256" fieldPosition="0">
        <references count="1">
          <reference field="1" count="1">
            <x v="57"/>
          </reference>
        </references>
      </pivotArea>
    </format>
    <format dxfId="2016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167">
      <pivotArea grandRow="1" outline="0" collapsedLevelsAreSubtotals="1" fieldPosition="0"/>
    </format>
    <format dxfId="20166">
      <pivotArea grandRow="1" outline="0" collapsedLevelsAreSubtotals="1" fieldPosition="0"/>
    </format>
    <format dxfId="20165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16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16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16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161">
      <pivotArea type="topRight" dataOnly="0" labelOnly="1" outline="0" offset="J1" fieldPosition="0"/>
    </format>
    <format dxfId="20160">
      <pivotArea dataOnly="0" labelOnly="1" offset="IV256" fieldPosition="0">
        <references count="1">
          <reference field="1" count="1">
            <x v="57"/>
          </reference>
        </references>
      </pivotArea>
    </format>
    <format dxfId="2015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15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157">
      <pivotArea type="topRight" dataOnly="0" labelOnly="1" outline="0" offset="J1" fieldPosition="0"/>
    </format>
    <format dxfId="20156">
      <pivotArea dataOnly="0" labelOnly="1" offset="IV256" fieldPosition="0">
        <references count="1">
          <reference field="1" count="1">
            <x v="57"/>
          </reference>
        </references>
      </pivotArea>
    </format>
    <format dxfId="2015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154">
      <pivotArea grandRow="1" outline="0" collapsedLevelsAreSubtotals="1" fieldPosition="0"/>
    </format>
    <format dxfId="20153">
      <pivotArea grandRow="1" outline="0" collapsedLevelsAreSubtotals="1" fieldPosition="0"/>
    </format>
    <format dxfId="2015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15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15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14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148">
      <pivotArea type="topRight" dataOnly="0" labelOnly="1" outline="0" offset="J1" fieldPosition="0"/>
    </format>
    <format dxfId="20147">
      <pivotArea dataOnly="0" labelOnly="1" offset="IV256" fieldPosition="0">
        <references count="1">
          <reference field="1" count="1">
            <x v="57"/>
          </reference>
        </references>
      </pivotArea>
    </format>
    <format dxfId="2014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14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144">
      <pivotArea type="topRight" dataOnly="0" labelOnly="1" outline="0" offset="J1" fieldPosition="0"/>
    </format>
    <format dxfId="20143">
      <pivotArea dataOnly="0" labelOnly="1" offset="IV256" fieldPosition="0">
        <references count="1">
          <reference field="1" count="1">
            <x v="57"/>
          </reference>
        </references>
      </pivotArea>
    </format>
    <format dxfId="2014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0141">
      <pivotArea grandRow="1" outline="0" collapsedLevelsAreSubtotals="1" fieldPosition="0"/>
    </format>
    <format dxfId="20140">
      <pivotArea grandRow="1" outline="0" collapsedLevelsAreSubtotals="1" fieldPosition="0"/>
    </format>
    <format dxfId="2013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13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013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013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0135">
      <pivotArea type="topRight" dataOnly="0" labelOnly="1" outline="0" offset="J1" fieldPosition="0"/>
    </format>
    <format dxfId="20134">
      <pivotArea dataOnly="0" labelOnly="1" offset="IV256" fieldPosition="0">
        <references count="1">
          <reference field="1" count="1">
            <x v="55"/>
          </reference>
        </references>
      </pivotArea>
    </format>
    <format dxfId="2013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013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0131">
      <pivotArea type="topRight" dataOnly="0" labelOnly="1" outline="0" offset="J1" fieldPosition="0"/>
    </format>
    <format dxfId="20130">
      <pivotArea dataOnly="0" labelOnly="1" offset="IV256" fieldPosition="0">
        <references count="1">
          <reference field="1" count="1">
            <x v="55"/>
          </reference>
        </references>
      </pivotArea>
    </format>
    <format dxfId="2012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012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0127">
      <pivotArea type="topRight" dataOnly="0" labelOnly="1" outline="0" offset="J1" fieldPosition="0"/>
    </format>
    <format dxfId="20126">
      <pivotArea dataOnly="0" labelOnly="1" offset="IV256" fieldPosition="0">
        <references count="1">
          <reference field="1" count="1">
            <x v="55"/>
          </reference>
        </references>
      </pivotArea>
    </format>
    <format dxfId="2012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012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0123">
      <pivotArea type="topRight" dataOnly="0" labelOnly="1" outline="0" offset="J1" fieldPosition="0"/>
    </format>
    <format dxfId="20122">
      <pivotArea dataOnly="0" labelOnly="1" offset="IV256" fieldPosition="0">
        <references count="1">
          <reference field="1" count="1">
            <x v="55"/>
          </reference>
        </references>
      </pivotArea>
    </format>
    <format dxfId="2012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0120">
      <pivotArea grandRow="1" outline="0" collapsedLevelsAreSubtotals="1" fieldPosition="0"/>
    </format>
    <format dxfId="20119">
      <pivotArea grandRow="1" outline="0" collapsedLevelsAreSubtotals="1" fieldPosition="0"/>
    </format>
    <format dxfId="20118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011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011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011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0114">
      <pivotArea type="topRight" dataOnly="0" labelOnly="1" outline="0" offset="J1" fieldPosition="0"/>
    </format>
    <format dxfId="20113">
      <pivotArea dataOnly="0" labelOnly="1" offset="IV256" fieldPosition="0">
        <references count="1">
          <reference field="1" count="1">
            <x v="55"/>
          </reference>
        </references>
      </pivotArea>
    </format>
    <format dxfId="2011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011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0110">
      <pivotArea type="topRight" dataOnly="0" labelOnly="1" outline="0" offset="J1" fieldPosition="0"/>
    </format>
    <format dxfId="20109">
      <pivotArea dataOnly="0" labelOnly="1" offset="IV256" fieldPosition="0">
        <references count="1">
          <reference field="1" count="1">
            <x v="55"/>
          </reference>
        </references>
      </pivotArea>
    </format>
    <format dxfId="2010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0107">
      <pivotArea grandRow="1" outline="0" collapsedLevelsAreSubtotals="1" fieldPosition="0"/>
    </format>
    <format dxfId="20106">
      <pivotArea grandRow="1" outline="0" collapsedLevelsAreSubtotals="1" fieldPosition="0"/>
    </format>
    <format dxfId="20105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010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010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010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0101">
      <pivotArea type="topRight" dataOnly="0" labelOnly="1" outline="0" offset="J1" fieldPosition="0"/>
    </format>
    <format dxfId="20100">
      <pivotArea dataOnly="0" labelOnly="1" offset="IV256" fieldPosition="0">
        <references count="1">
          <reference field="1" count="1">
            <x v="55"/>
          </reference>
        </references>
      </pivotArea>
    </format>
    <format dxfId="2009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009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0097">
      <pivotArea type="topRight" dataOnly="0" labelOnly="1" outline="0" offset="J1" fieldPosition="0"/>
    </format>
    <format dxfId="20096">
      <pivotArea dataOnly="0" labelOnly="1" offset="IV256" fieldPosition="0">
        <references count="1">
          <reference field="1" count="1">
            <x v="55"/>
          </reference>
        </references>
      </pivotArea>
    </format>
    <format dxfId="2009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0094">
      <pivotArea grandRow="1" outline="0" collapsedLevelsAreSubtotals="1" fieldPosition="0"/>
    </format>
    <format dxfId="20093">
      <pivotArea grandRow="1" outline="0" collapsedLevelsAreSubtotals="1" fieldPosition="0"/>
    </format>
    <format dxfId="2009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009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009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008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0088">
      <pivotArea type="topRight" dataOnly="0" labelOnly="1" outline="0" offset="J1" fieldPosition="0"/>
    </format>
    <format dxfId="20087">
      <pivotArea dataOnly="0" labelOnly="1" offset="IV256" fieldPosition="0">
        <references count="1">
          <reference field="1" count="1">
            <x v="55"/>
          </reference>
        </references>
      </pivotArea>
    </format>
    <format dxfId="2008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008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0084">
      <pivotArea type="topRight" dataOnly="0" labelOnly="1" outline="0" offset="J1" fieldPosition="0"/>
    </format>
    <format dxfId="20083">
      <pivotArea dataOnly="0" labelOnly="1" offset="IV256" fieldPosition="0">
        <references count="1">
          <reference field="1" count="1">
            <x v="55"/>
          </reference>
        </references>
      </pivotArea>
    </format>
    <format dxfId="2008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0081">
      <pivotArea grandRow="1" outline="0" collapsedLevelsAreSubtotals="1" fieldPosition="0"/>
    </format>
    <format dxfId="20080">
      <pivotArea grandRow="1" outline="0" collapsedLevelsAreSubtotals="1" fieldPosition="0"/>
    </format>
    <format dxfId="2007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007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007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007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0075">
      <pivotArea type="topRight" dataOnly="0" labelOnly="1" outline="0" offset="J1" fieldPosition="0"/>
    </format>
    <format dxfId="20074">
      <pivotArea dataOnly="0" labelOnly="1" offset="IV256" fieldPosition="0">
        <references count="1">
          <reference field="1" count="1">
            <x v="55"/>
          </reference>
        </references>
      </pivotArea>
    </format>
    <format dxfId="2007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007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0071">
      <pivotArea type="topRight" dataOnly="0" labelOnly="1" outline="0" offset="J1" fieldPosition="0"/>
    </format>
    <format dxfId="20070">
      <pivotArea dataOnly="0" labelOnly="1" offset="IV256" fieldPosition="0">
        <references count="1">
          <reference field="1" count="1">
            <x v="55"/>
          </reference>
        </references>
      </pivotArea>
    </format>
    <format dxfId="2006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0068">
      <pivotArea grandRow="1" outline="0" collapsedLevelsAreSubtotals="1" fieldPosition="0"/>
    </format>
    <format dxfId="20067">
      <pivotArea grandRow="1" outline="0" collapsedLevelsAreSubtotals="1" fieldPosition="0"/>
    </format>
    <format dxfId="20066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006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006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006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0062">
      <pivotArea type="topRight" dataOnly="0" labelOnly="1" outline="0" offset="J1" fieldPosition="0"/>
    </format>
    <format dxfId="20061">
      <pivotArea dataOnly="0" labelOnly="1" offset="IV256" fieldPosition="0">
        <references count="1">
          <reference field="1" count="1">
            <x v="55"/>
          </reference>
        </references>
      </pivotArea>
    </format>
    <format dxfId="2006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005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0058">
      <pivotArea type="topRight" dataOnly="0" labelOnly="1" outline="0" offset="J1" fieldPosition="0"/>
    </format>
    <format dxfId="20057">
      <pivotArea dataOnly="0" labelOnly="1" offset="IV256" fieldPosition="0">
        <references count="1">
          <reference field="1" count="1">
            <x v="55"/>
          </reference>
        </references>
      </pivotArea>
    </format>
    <format dxfId="2005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0055">
      <pivotArea grandRow="1" outline="0" collapsedLevelsAreSubtotals="1" fieldPosition="0"/>
    </format>
    <format dxfId="20054">
      <pivotArea grandRow="1" outline="0" collapsedLevelsAreSubtotals="1" fieldPosition="0"/>
    </format>
    <format dxfId="2005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005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005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005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0049">
      <pivotArea type="topRight" dataOnly="0" labelOnly="1" outline="0" offset="J1" fieldPosition="0"/>
    </format>
    <format dxfId="20048">
      <pivotArea dataOnly="0" labelOnly="1" offset="IV256" fieldPosition="0">
        <references count="1">
          <reference field="1" count="1">
            <x v="55"/>
          </reference>
        </references>
      </pivotArea>
    </format>
    <format dxfId="2004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004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0045">
      <pivotArea type="topRight" dataOnly="0" labelOnly="1" outline="0" offset="J1" fieldPosition="0"/>
    </format>
    <format dxfId="20044">
      <pivotArea dataOnly="0" labelOnly="1" offset="IV256" fieldPosition="0">
        <references count="1">
          <reference field="1" count="1">
            <x v="55"/>
          </reference>
        </references>
      </pivotArea>
    </format>
    <format dxfId="2004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0042">
      <pivotArea grandRow="1" outline="0" collapsedLevelsAreSubtotals="1" fieldPosition="0"/>
    </format>
    <format dxfId="20041">
      <pivotArea grandRow="1" outline="0" collapsedLevelsAreSubtotals="1" fieldPosition="0"/>
    </format>
    <format dxfId="20040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003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003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003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0036">
      <pivotArea type="topRight" dataOnly="0" labelOnly="1" outline="0" offset="J1" fieldPosition="0"/>
    </format>
    <format dxfId="20035">
      <pivotArea dataOnly="0" labelOnly="1" offset="IV256" fieldPosition="0">
        <references count="1">
          <reference field="1" count="1">
            <x v="55"/>
          </reference>
        </references>
      </pivotArea>
    </format>
    <format dxfId="2003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003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0032">
      <pivotArea type="topRight" dataOnly="0" labelOnly="1" outline="0" offset="J1" fieldPosition="0"/>
    </format>
    <format dxfId="20031">
      <pivotArea dataOnly="0" labelOnly="1" offset="IV256" fieldPosition="0">
        <references count="1">
          <reference field="1" count="1">
            <x v="55"/>
          </reference>
        </references>
      </pivotArea>
    </format>
    <format dxfId="2003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0029">
      <pivotArea grandRow="1" outline="0" collapsedLevelsAreSubtotals="1" fieldPosition="0"/>
    </format>
    <format dxfId="20028">
      <pivotArea grandRow="1" outline="0" collapsedLevelsAreSubtotals="1" fieldPosition="0"/>
    </format>
    <format dxfId="20027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002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002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002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0023">
      <pivotArea type="topRight" dataOnly="0" labelOnly="1" outline="0" offset="J1" fieldPosition="0"/>
    </format>
    <format dxfId="20022">
      <pivotArea dataOnly="0" labelOnly="1" offset="IV256" fieldPosition="0">
        <references count="1">
          <reference field="1" count="1">
            <x v="55"/>
          </reference>
        </references>
      </pivotArea>
    </format>
    <format dxfId="2002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002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0019">
      <pivotArea type="topRight" dataOnly="0" labelOnly="1" outline="0" offset="J1" fieldPosition="0"/>
    </format>
    <format dxfId="20018">
      <pivotArea dataOnly="0" labelOnly="1" offset="IV256" fieldPosition="0">
        <references count="1">
          <reference field="1" count="1">
            <x v="55"/>
          </reference>
        </references>
      </pivotArea>
    </format>
    <format dxfId="2001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0016">
      <pivotArea grandRow="1" outline="0" collapsedLevelsAreSubtotals="1" fieldPosition="0"/>
    </format>
    <format dxfId="20015">
      <pivotArea grandRow="1" outline="0" collapsedLevelsAreSubtotals="1" fieldPosition="0"/>
    </format>
    <format dxfId="20014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001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format>
    <format dxfId="2001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format>
    <format dxfId="2001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4"/>
          </reference>
        </references>
      </pivotArea>
    </format>
    <format dxfId="20010">
      <pivotArea type="topRight" dataOnly="0" labelOnly="1" outline="0" offset="J1" fieldPosition="0"/>
    </format>
    <format dxfId="20009">
      <pivotArea dataOnly="0" labelOnly="1" offset="IV256" fieldPosition="0">
        <references count="1">
          <reference field="1" count="1">
            <x v="54"/>
          </reference>
        </references>
      </pivotArea>
    </format>
    <format dxfId="2000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4"/>
          </reference>
        </references>
      </pivotArea>
    </format>
    <format dxfId="2000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4"/>
          </reference>
        </references>
      </pivotArea>
    </format>
    <format dxfId="20006">
      <pivotArea type="topRight" dataOnly="0" labelOnly="1" outline="0" offset="J1" fieldPosition="0"/>
    </format>
    <format dxfId="20005">
      <pivotArea dataOnly="0" labelOnly="1" offset="IV256" fieldPosition="0">
        <references count="1">
          <reference field="1" count="1">
            <x v="54"/>
          </reference>
        </references>
      </pivotArea>
    </format>
    <format dxfId="2000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4"/>
          </reference>
        </references>
      </pivotArea>
    </format>
    <format dxfId="2000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4"/>
          </reference>
        </references>
      </pivotArea>
    </format>
    <format dxfId="20002">
      <pivotArea type="topRight" dataOnly="0" labelOnly="1" outline="0" offset="J1" fieldPosition="0"/>
    </format>
    <format dxfId="20001">
      <pivotArea dataOnly="0" labelOnly="1" offset="IV256" fieldPosition="0">
        <references count="1">
          <reference field="1" count="1">
            <x v="54"/>
          </reference>
        </references>
      </pivotArea>
    </format>
    <format dxfId="2000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4"/>
          </reference>
        </references>
      </pivotArea>
    </format>
    <format dxfId="1999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4"/>
          </reference>
        </references>
      </pivotArea>
    </format>
    <format dxfId="19998">
      <pivotArea type="topRight" dataOnly="0" labelOnly="1" outline="0" offset="J1" fieldPosition="0"/>
    </format>
    <format dxfId="19997">
      <pivotArea dataOnly="0" labelOnly="1" offset="IV256" fieldPosition="0">
        <references count="1">
          <reference field="1" count="1">
            <x v="54"/>
          </reference>
        </references>
      </pivotArea>
    </format>
    <format dxfId="1999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4"/>
          </reference>
        </references>
      </pivotArea>
    </format>
    <format dxfId="19995">
      <pivotArea grandRow="1" outline="0" collapsedLevelsAreSubtotals="1" fieldPosition="0"/>
    </format>
    <format dxfId="19994">
      <pivotArea grandRow="1" outline="0" collapsedLevelsAreSubtotals="1" fieldPosition="0"/>
    </format>
    <format dxfId="1999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4"/>
          </reference>
        </references>
      </pivotArea>
    </format>
    <format dxfId="1999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format>
    <format dxfId="1999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format>
    <format dxfId="1999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4"/>
          </reference>
        </references>
      </pivotArea>
    </format>
    <format dxfId="19989">
      <pivotArea type="topRight" dataOnly="0" labelOnly="1" outline="0" offset="J1" fieldPosition="0"/>
    </format>
    <format dxfId="19988">
      <pivotArea dataOnly="0" labelOnly="1" offset="IV256" fieldPosition="0">
        <references count="1">
          <reference field="1" count="1">
            <x v="54"/>
          </reference>
        </references>
      </pivotArea>
    </format>
    <format dxfId="1998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4"/>
          </reference>
        </references>
      </pivotArea>
    </format>
    <format dxfId="1998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4"/>
          </reference>
        </references>
      </pivotArea>
    </format>
    <format dxfId="19985">
      <pivotArea type="topRight" dataOnly="0" labelOnly="1" outline="0" offset="J1" fieldPosition="0"/>
    </format>
    <format dxfId="19984">
      <pivotArea dataOnly="0" labelOnly="1" offset="IV256" fieldPosition="0">
        <references count="1">
          <reference field="1" count="1">
            <x v="54"/>
          </reference>
        </references>
      </pivotArea>
    </format>
    <format dxfId="1998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4"/>
          </reference>
        </references>
      </pivotArea>
    </format>
    <format dxfId="19982">
      <pivotArea grandRow="1" outline="0" collapsedLevelsAreSubtotals="1" fieldPosition="0"/>
    </format>
    <format dxfId="19981">
      <pivotArea grandRow="1" outline="0" collapsedLevelsAreSubtotals="1" fieldPosition="0"/>
    </format>
    <format dxfId="19980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4"/>
          </reference>
        </references>
      </pivotArea>
    </format>
    <format dxfId="1997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format>
    <format dxfId="1997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format>
    <format dxfId="1997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2"/>
          </reference>
        </references>
      </pivotArea>
    </format>
    <format dxfId="19976">
      <pivotArea type="topRight" dataOnly="0" labelOnly="1" outline="0" offset="H1" fieldPosition="0"/>
    </format>
    <format dxfId="19975">
      <pivotArea dataOnly="0" labelOnly="1" offset="IV256" fieldPosition="0">
        <references count="1">
          <reference field="1" count="1">
            <x v="52"/>
          </reference>
        </references>
      </pivotArea>
    </format>
    <format dxfId="1997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2"/>
          </reference>
        </references>
      </pivotArea>
    </format>
    <format dxfId="1997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2"/>
          </reference>
        </references>
      </pivotArea>
    </format>
    <format dxfId="19972">
      <pivotArea type="topRight" dataOnly="0" labelOnly="1" outline="0" offset="H1" fieldPosition="0"/>
    </format>
    <format dxfId="19971">
      <pivotArea dataOnly="0" labelOnly="1" offset="IV256" fieldPosition="0">
        <references count="1">
          <reference field="1" count="1">
            <x v="52"/>
          </reference>
        </references>
      </pivotArea>
    </format>
    <format dxfId="1997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2"/>
          </reference>
        </references>
      </pivotArea>
    </format>
    <format dxfId="1996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2"/>
          </reference>
        </references>
      </pivotArea>
    </format>
    <format dxfId="19968">
      <pivotArea type="topRight" dataOnly="0" labelOnly="1" outline="0" offset="H1" fieldPosition="0"/>
    </format>
    <format dxfId="19967">
      <pivotArea dataOnly="0" labelOnly="1" offset="IV256" fieldPosition="0">
        <references count="1">
          <reference field="1" count="1">
            <x v="52"/>
          </reference>
        </references>
      </pivotArea>
    </format>
    <format dxfId="1996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2"/>
          </reference>
        </references>
      </pivotArea>
    </format>
    <format dxfId="19965">
      <pivotArea grandRow="1" outline="0" collapsedLevelsAreSubtotals="1" fieldPosition="0"/>
    </format>
    <format dxfId="19964">
      <pivotArea grandRow="1" outline="0" collapsedLevelsAreSubtotals="1" fieldPosition="0"/>
    </format>
    <format dxfId="1996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2"/>
          </reference>
        </references>
      </pivotArea>
    </format>
    <format dxfId="1996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format>
    <format dxfId="1996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format>
    <format dxfId="1996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2"/>
          </reference>
        </references>
      </pivotArea>
    </format>
    <format dxfId="19959">
      <pivotArea type="topRight" dataOnly="0" labelOnly="1" outline="0" offset="H1" fieldPosition="0"/>
    </format>
    <format dxfId="19958">
      <pivotArea dataOnly="0" labelOnly="1" offset="IV256" fieldPosition="0">
        <references count="1">
          <reference field="1" count="1">
            <x v="52"/>
          </reference>
        </references>
      </pivotArea>
    </format>
    <format dxfId="1995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2"/>
          </reference>
        </references>
      </pivotArea>
    </format>
    <format dxfId="1995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2"/>
          </reference>
        </references>
      </pivotArea>
    </format>
    <format dxfId="19955">
      <pivotArea type="topRight" dataOnly="0" labelOnly="1" outline="0" offset="H1" fieldPosition="0"/>
    </format>
    <format dxfId="19954">
      <pivotArea dataOnly="0" labelOnly="1" offset="IV256" fieldPosition="0">
        <references count="1">
          <reference field="1" count="1">
            <x v="52"/>
          </reference>
        </references>
      </pivotArea>
    </format>
    <format dxfId="1995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2"/>
          </reference>
        </references>
      </pivotArea>
    </format>
    <format dxfId="19952">
      <pivotArea grandRow="1" outline="0" collapsedLevelsAreSubtotals="1" fieldPosition="0"/>
    </format>
    <format dxfId="19951">
      <pivotArea grandRow="1" outline="0" collapsedLevelsAreSubtotals="1" fieldPosition="0"/>
    </format>
    <format dxfId="19950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2"/>
          </reference>
        </references>
      </pivotArea>
    </format>
    <format dxfId="1994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format>
    <format dxfId="1994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format>
    <format dxfId="1994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format>
    <format dxfId="1994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format>
    <format dxfId="1994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1"/>
          </reference>
        </references>
      </pivotArea>
    </format>
    <format dxfId="19944">
      <pivotArea type="topRight" dataOnly="0" labelOnly="1" outline="0" offset="J1" fieldPosition="0"/>
    </format>
    <format dxfId="19943">
      <pivotArea dataOnly="0" labelOnly="1" offset="IV256" fieldPosition="0">
        <references count="1">
          <reference field="1" count="1">
            <x v="51"/>
          </reference>
        </references>
      </pivotArea>
    </format>
    <format dxfId="1994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1"/>
          </reference>
        </references>
      </pivotArea>
    </format>
    <format dxfId="1994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1"/>
          </reference>
        </references>
      </pivotArea>
    </format>
    <format dxfId="19940">
      <pivotArea type="topRight" dataOnly="0" labelOnly="1" outline="0" offset="J1" fieldPosition="0"/>
    </format>
    <format dxfId="19939">
      <pivotArea dataOnly="0" labelOnly="1" offset="IV256" fieldPosition="0">
        <references count="1">
          <reference field="1" count="1">
            <x v="51"/>
          </reference>
        </references>
      </pivotArea>
    </format>
    <format dxfId="1993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1"/>
          </reference>
        </references>
      </pivotArea>
    </format>
    <format dxfId="1993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1"/>
          </reference>
        </references>
      </pivotArea>
    </format>
    <format dxfId="19936">
      <pivotArea type="topRight" dataOnly="0" labelOnly="1" outline="0" offset="J1" fieldPosition="0"/>
    </format>
    <format dxfId="19935">
      <pivotArea dataOnly="0" labelOnly="1" offset="IV256" fieldPosition="0">
        <references count="1">
          <reference field="1" count="1">
            <x v="51"/>
          </reference>
        </references>
      </pivotArea>
    </format>
    <format dxfId="1993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1"/>
          </reference>
        </references>
      </pivotArea>
    </format>
    <format dxfId="1993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1"/>
          </reference>
        </references>
      </pivotArea>
    </format>
    <format dxfId="19932">
      <pivotArea type="topRight" dataOnly="0" labelOnly="1" outline="0" offset="J1" fieldPosition="0"/>
    </format>
    <format dxfId="19931">
      <pivotArea dataOnly="0" labelOnly="1" offset="IV256" fieldPosition="0">
        <references count="1">
          <reference field="1" count="1">
            <x v="51"/>
          </reference>
        </references>
      </pivotArea>
    </format>
    <format dxfId="1993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1"/>
          </reference>
        </references>
      </pivotArea>
    </format>
    <format dxfId="19929">
      <pivotArea grandRow="1" outline="0" collapsedLevelsAreSubtotals="1" fieldPosition="0"/>
    </format>
    <format dxfId="19928">
      <pivotArea grandRow="1" outline="0" collapsedLevelsAreSubtotals="1" fieldPosition="0"/>
    </format>
    <format dxfId="19927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3"/>
          </reference>
        </references>
      </pivotArea>
    </format>
    <format dxfId="19926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1"/>
          </reference>
        </references>
      </pivotArea>
    </format>
    <format dxfId="1992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format>
    <format dxfId="1992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format>
    <format dxfId="1992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format>
    <format dxfId="1992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format>
    <format dxfId="1992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1"/>
          </reference>
        </references>
      </pivotArea>
    </format>
    <format dxfId="19920">
      <pivotArea type="topRight" dataOnly="0" labelOnly="1" outline="0" offset="J1" fieldPosition="0"/>
    </format>
    <format dxfId="19919">
      <pivotArea dataOnly="0" labelOnly="1" offset="IV256" fieldPosition="0">
        <references count="1">
          <reference field="1" count="1">
            <x v="51"/>
          </reference>
        </references>
      </pivotArea>
    </format>
    <format dxfId="1991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1"/>
          </reference>
        </references>
      </pivotArea>
    </format>
    <format dxfId="1991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1"/>
          </reference>
        </references>
      </pivotArea>
    </format>
    <format dxfId="19916">
      <pivotArea type="topRight" dataOnly="0" labelOnly="1" outline="0" offset="J1" fieldPosition="0"/>
    </format>
    <format dxfId="19915">
      <pivotArea dataOnly="0" labelOnly="1" offset="IV256" fieldPosition="0">
        <references count="1">
          <reference field="1" count="1">
            <x v="51"/>
          </reference>
        </references>
      </pivotArea>
    </format>
    <format dxfId="1991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1"/>
          </reference>
        </references>
      </pivotArea>
    </format>
    <format dxfId="19913">
      <pivotArea grandRow="1" outline="0" collapsedLevelsAreSubtotals="1" fieldPosition="0"/>
    </format>
    <format dxfId="19912">
      <pivotArea grandRow="1" outline="0" collapsedLevelsAreSubtotals="1" fieldPosition="0"/>
    </format>
    <format dxfId="19911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3"/>
          </reference>
        </references>
      </pivotArea>
    </format>
    <format dxfId="19910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1"/>
          </reference>
        </references>
      </pivotArea>
    </format>
    <format dxfId="1990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format>
    <format dxfId="1990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format>
    <format dxfId="1990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format>
    <format dxfId="1990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format>
    <format dxfId="1990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0"/>
          </reference>
        </references>
      </pivotArea>
    </format>
    <format dxfId="19904">
      <pivotArea type="topRight" dataOnly="0" labelOnly="1" outline="0" offset="J1" fieldPosition="0"/>
    </format>
    <format dxfId="19903">
      <pivotArea dataOnly="0" labelOnly="1" offset="IV256" fieldPosition="0">
        <references count="1">
          <reference field="1" count="1">
            <x v="50"/>
          </reference>
        </references>
      </pivotArea>
    </format>
    <format dxfId="1990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0"/>
          </reference>
        </references>
      </pivotArea>
    </format>
    <format dxfId="1990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0"/>
          </reference>
        </references>
      </pivotArea>
    </format>
    <format dxfId="19900">
      <pivotArea type="topRight" dataOnly="0" labelOnly="1" outline="0" offset="J1" fieldPosition="0"/>
    </format>
    <format dxfId="19899">
      <pivotArea dataOnly="0" labelOnly="1" offset="IV256" fieldPosition="0">
        <references count="1">
          <reference field="1" count="1">
            <x v="50"/>
          </reference>
        </references>
      </pivotArea>
    </format>
    <format dxfId="1989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0"/>
          </reference>
        </references>
      </pivotArea>
    </format>
    <format dxfId="1989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0"/>
          </reference>
        </references>
      </pivotArea>
    </format>
    <format dxfId="19896">
      <pivotArea type="topRight" dataOnly="0" labelOnly="1" outline="0" offset="J1" fieldPosition="0"/>
    </format>
    <format dxfId="19895">
      <pivotArea dataOnly="0" labelOnly="1" offset="IV256" fieldPosition="0">
        <references count="1">
          <reference field="1" count="1">
            <x v="50"/>
          </reference>
        </references>
      </pivotArea>
    </format>
    <format dxfId="1989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0"/>
          </reference>
        </references>
      </pivotArea>
    </format>
    <format dxfId="1989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0"/>
          </reference>
        </references>
      </pivotArea>
    </format>
    <format dxfId="19892">
      <pivotArea type="topRight" dataOnly="0" labelOnly="1" outline="0" offset="J1" fieldPosition="0"/>
    </format>
    <format dxfId="19891">
      <pivotArea dataOnly="0" labelOnly="1" offset="IV256" fieldPosition="0">
        <references count="1">
          <reference field="1" count="1">
            <x v="50"/>
          </reference>
        </references>
      </pivotArea>
    </format>
    <format dxfId="1989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0"/>
          </reference>
        </references>
      </pivotArea>
    </format>
    <format dxfId="19889">
      <pivotArea grandRow="1" outline="0" collapsedLevelsAreSubtotals="1" fieldPosition="0"/>
    </format>
    <format dxfId="19888">
      <pivotArea grandRow="1" outline="0" collapsedLevelsAreSubtotals="1" fieldPosition="0"/>
    </format>
    <format dxfId="19887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2"/>
          </reference>
        </references>
      </pivotArea>
    </format>
    <format dxfId="19886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0"/>
          </reference>
        </references>
      </pivotArea>
    </format>
    <format dxfId="1988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format>
    <format dxfId="1988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format>
    <format dxfId="1988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format>
    <format dxfId="1988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format>
    <format dxfId="1988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0"/>
          </reference>
        </references>
      </pivotArea>
    </format>
    <format dxfId="19880">
      <pivotArea type="topRight" dataOnly="0" labelOnly="1" outline="0" offset="J1" fieldPosition="0"/>
    </format>
    <format dxfId="19879">
      <pivotArea dataOnly="0" labelOnly="1" offset="IV256" fieldPosition="0">
        <references count="1">
          <reference field="1" count="1">
            <x v="50"/>
          </reference>
        </references>
      </pivotArea>
    </format>
    <format dxfId="1987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0"/>
          </reference>
        </references>
      </pivotArea>
    </format>
    <format dxfId="1987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0"/>
          </reference>
        </references>
      </pivotArea>
    </format>
    <format dxfId="19876">
      <pivotArea type="topRight" dataOnly="0" labelOnly="1" outline="0" offset="J1" fieldPosition="0"/>
    </format>
    <format dxfId="19875">
      <pivotArea dataOnly="0" labelOnly="1" offset="IV256" fieldPosition="0">
        <references count="1">
          <reference field="1" count="1">
            <x v="50"/>
          </reference>
        </references>
      </pivotArea>
    </format>
    <format dxfId="1987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0"/>
          </reference>
        </references>
      </pivotArea>
    </format>
    <format dxfId="19873">
      <pivotArea grandRow="1" outline="0" collapsedLevelsAreSubtotals="1" fieldPosition="0"/>
    </format>
    <format dxfId="19872">
      <pivotArea grandRow="1" outline="0" collapsedLevelsAreSubtotals="1" fieldPosition="0"/>
    </format>
    <format dxfId="19871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2"/>
          </reference>
        </references>
      </pivotArea>
    </format>
    <format dxfId="19870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0"/>
          </reference>
        </references>
      </pivotArea>
    </format>
    <format dxfId="1986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format>
    <format dxfId="1986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format>
    <format dxfId="1986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format>
    <format dxfId="1986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format>
    <format dxfId="1986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9"/>
          </reference>
        </references>
      </pivotArea>
    </format>
    <format dxfId="19864">
      <pivotArea type="topRight" dataOnly="0" labelOnly="1" outline="0" offset="J1" fieldPosition="0"/>
    </format>
    <format dxfId="19863">
      <pivotArea dataOnly="0" labelOnly="1" offset="IV256" fieldPosition="0">
        <references count="1">
          <reference field="1" count="1">
            <x v="49"/>
          </reference>
        </references>
      </pivotArea>
    </format>
    <format dxfId="1986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49"/>
          </reference>
        </references>
      </pivotArea>
    </format>
    <format dxfId="1986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9"/>
          </reference>
        </references>
      </pivotArea>
    </format>
    <format dxfId="19860">
      <pivotArea type="topRight" dataOnly="0" labelOnly="1" outline="0" offset="J1" fieldPosition="0"/>
    </format>
    <format dxfId="19859">
      <pivotArea dataOnly="0" labelOnly="1" offset="IV256" fieldPosition="0">
        <references count="1">
          <reference field="1" count="1">
            <x v="49"/>
          </reference>
        </references>
      </pivotArea>
    </format>
    <format dxfId="1985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49"/>
          </reference>
        </references>
      </pivotArea>
    </format>
    <format dxfId="1985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9"/>
          </reference>
        </references>
      </pivotArea>
    </format>
    <format dxfId="19856">
      <pivotArea type="topRight" dataOnly="0" labelOnly="1" outline="0" offset="J1" fieldPosition="0"/>
    </format>
    <format dxfId="19855">
      <pivotArea dataOnly="0" labelOnly="1" offset="IV256" fieldPosition="0">
        <references count="1">
          <reference field="1" count="1">
            <x v="49"/>
          </reference>
        </references>
      </pivotArea>
    </format>
    <format dxfId="1985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49"/>
          </reference>
        </references>
      </pivotArea>
    </format>
    <format dxfId="1985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9"/>
          </reference>
        </references>
      </pivotArea>
    </format>
    <format dxfId="19852">
      <pivotArea type="topRight" dataOnly="0" labelOnly="1" outline="0" offset="J1" fieldPosition="0"/>
    </format>
    <format dxfId="19851">
      <pivotArea dataOnly="0" labelOnly="1" offset="IV256" fieldPosition="0">
        <references count="1">
          <reference field="1" count="1">
            <x v="49"/>
          </reference>
        </references>
      </pivotArea>
    </format>
    <format dxfId="1985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49"/>
          </reference>
        </references>
      </pivotArea>
    </format>
    <format dxfId="19849">
      <pivotArea grandRow="1" outline="0" collapsedLevelsAreSubtotals="1" fieldPosition="0"/>
    </format>
    <format dxfId="19848">
      <pivotArea grandRow="1" outline="0" collapsedLevelsAreSubtotals="1" fieldPosition="0"/>
    </format>
    <format dxfId="19847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1"/>
          </reference>
        </references>
      </pivotArea>
    </format>
    <format dxfId="19846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9"/>
          </reference>
        </references>
      </pivotArea>
    </format>
    <format dxfId="1984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format>
    <format dxfId="1984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format>
    <format dxfId="1984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format>
    <format dxfId="1984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format>
    <format dxfId="1984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9"/>
          </reference>
        </references>
      </pivotArea>
    </format>
    <format dxfId="19840">
      <pivotArea type="topRight" dataOnly="0" labelOnly="1" outline="0" offset="J1" fieldPosition="0"/>
    </format>
    <format dxfId="19839">
      <pivotArea dataOnly="0" labelOnly="1" offset="IV256" fieldPosition="0">
        <references count="1">
          <reference field="1" count="1">
            <x v="49"/>
          </reference>
        </references>
      </pivotArea>
    </format>
    <format dxfId="1983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49"/>
          </reference>
        </references>
      </pivotArea>
    </format>
    <format dxfId="1983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9"/>
          </reference>
        </references>
      </pivotArea>
    </format>
    <format dxfId="19836">
      <pivotArea type="topRight" dataOnly="0" labelOnly="1" outline="0" offset="J1" fieldPosition="0"/>
    </format>
    <format dxfId="19835">
      <pivotArea dataOnly="0" labelOnly="1" offset="IV256" fieldPosition="0">
        <references count="1">
          <reference field="1" count="1">
            <x v="49"/>
          </reference>
        </references>
      </pivotArea>
    </format>
    <format dxfId="1983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49"/>
          </reference>
        </references>
      </pivotArea>
    </format>
    <format dxfId="19833">
      <pivotArea grandRow="1" outline="0" collapsedLevelsAreSubtotals="1" fieldPosition="0"/>
    </format>
    <format dxfId="19832">
      <pivotArea grandRow="1" outline="0" collapsedLevelsAreSubtotals="1" fieldPosition="0"/>
    </format>
    <format dxfId="19831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1"/>
          </reference>
        </references>
      </pivotArea>
    </format>
    <format dxfId="19830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9"/>
          </reference>
        </references>
      </pivotArea>
    </format>
    <format dxfId="1982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1982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1982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982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982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824">
      <pivotArea type="topRight" dataOnly="0" labelOnly="1" outline="0" offset="J1" fieldPosition="0"/>
    </format>
    <format dxfId="1982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822">
      <pivotArea type="topRight" dataOnly="0" labelOnly="1" outline="0" offset="J1" fieldPosition="0"/>
    </format>
    <format dxfId="1982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820">
      <pivotArea type="topRight" dataOnly="0" labelOnly="1" outline="0" offset="J1" fieldPosition="0"/>
    </format>
    <format dxfId="1981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818">
      <pivotArea type="topRight" dataOnly="0" labelOnly="1" outline="0" offset="J1" fieldPosition="0"/>
    </format>
    <format dxfId="19817">
      <pivotArea grandRow="1" outline="0" collapsedLevelsAreSubtotals="1" fieldPosition="0"/>
    </format>
    <format dxfId="19816">
      <pivotArea grandRow="1" outline="0" collapsedLevelsAreSubtotals="1" fieldPosition="0"/>
    </format>
    <format dxfId="1981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1981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1981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981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981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810">
      <pivotArea type="topRight" dataOnly="0" labelOnly="1" outline="0" offset="J1" fieldPosition="0"/>
    </format>
    <format dxfId="1980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808">
      <pivotArea type="topRight" dataOnly="0" labelOnly="1" outline="0" offset="J1" fieldPosition="0"/>
    </format>
    <format dxfId="19807">
      <pivotArea grandRow="1" outline="0" collapsedLevelsAreSubtotals="1" fieldPosition="0"/>
    </format>
    <format dxfId="19806">
      <pivotArea grandRow="1" outline="0" collapsedLevelsAreSubtotals="1" fieldPosition="0"/>
    </format>
    <format dxfId="1980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1980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1980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980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980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800">
      <pivotArea type="topRight" dataOnly="0" labelOnly="1" outline="0" offset="J1" fieldPosition="0"/>
    </format>
    <format dxfId="1979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798">
      <pivotArea type="topRight" dataOnly="0" labelOnly="1" outline="0" offset="J1" fieldPosition="0"/>
    </format>
    <format dxfId="19797">
      <pivotArea grandRow="1" outline="0" collapsedLevelsAreSubtotals="1" fieldPosition="0"/>
    </format>
    <format dxfId="19796">
      <pivotArea grandRow="1" outline="0" collapsedLevelsAreSubtotals="1" fieldPosition="0"/>
    </format>
    <format dxfId="1979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1979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1979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979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979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790">
      <pivotArea type="topRight" dataOnly="0" labelOnly="1" outline="0" offset="J1" fieldPosition="0"/>
    </format>
    <format dxfId="1978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788">
      <pivotArea type="topRight" dataOnly="0" labelOnly="1" outline="0" offset="J1" fieldPosition="0"/>
    </format>
    <format dxfId="19787">
      <pivotArea grandRow="1" outline="0" collapsedLevelsAreSubtotals="1" fieldPosition="0"/>
    </format>
    <format dxfId="19786">
      <pivotArea grandRow="1" outline="0" collapsedLevelsAreSubtotals="1" fieldPosition="0"/>
    </format>
    <format dxfId="1978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1978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1978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978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978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780">
      <pivotArea type="topRight" dataOnly="0" labelOnly="1" outline="0" offset="J1" fieldPosition="0"/>
    </format>
    <format dxfId="1977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778">
      <pivotArea type="topRight" dataOnly="0" labelOnly="1" outline="0" offset="J1" fieldPosition="0"/>
    </format>
    <format dxfId="19777">
      <pivotArea grandRow="1" outline="0" collapsedLevelsAreSubtotals="1" fieldPosition="0"/>
    </format>
    <format dxfId="19776">
      <pivotArea grandRow="1" outline="0" collapsedLevelsAreSubtotals="1" fieldPosition="0"/>
    </format>
    <format dxfId="1977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1977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1977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977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977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770">
      <pivotArea type="topRight" dataOnly="0" labelOnly="1" outline="0" offset="J1" fieldPosition="0"/>
    </format>
    <format dxfId="1976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768">
      <pivotArea type="topRight" dataOnly="0" labelOnly="1" outline="0" offset="J1" fieldPosition="0"/>
    </format>
    <format dxfId="19767">
      <pivotArea grandRow="1" outline="0" collapsedLevelsAreSubtotals="1" fieldPosition="0"/>
    </format>
    <format dxfId="19766">
      <pivotArea grandRow="1" outline="0" collapsedLevelsAreSubtotals="1" fieldPosition="0"/>
    </format>
    <format dxfId="1976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1976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1976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976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976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760">
      <pivotArea type="topRight" dataOnly="0" labelOnly="1" outline="0" offset="J1" fieldPosition="0"/>
    </format>
    <format dxfId="1975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758">
      <pivotArea type="topRight" dataOnly="0" labelOnly="1" outline="0" offset="J1" fieldPosition="0"/>
    </format>
    <format dxfId="19757">
      <pivotArea grandRow="1" outline="0" collapsedLevelsAreSubtotals="1" fieldPosition="0"/>
    </format>
    <format dxfId="19756">
      <pivotArea grandRow="1" outline="0" collapsedLevelsAreSubtotals="1" fieldPosition="0"/>
    </format>
    <format dxfId="1975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1975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1975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975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975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750">
      <pivotArea type="topRight" dataOnly="0" labelOnly="1" outline="0" offset="J1" fieldPosition="0"/>
    </format>
    <format dxfId="1974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748">
      <pivotArea type="topRight" dataOnly="0" labelOnly="1" outline="0" offset="J1" fieldPosition="0"/>
    </format>
    <format dxfId="19747">
      <pivotArea grandRow="1" outline="0" collapsedLevelsAreSubtotals="1" fieldPosition="0"/>
    </format>
    <format dxfId="19746">
      <pivotArea grandRow="1" outline="0" collapsedLevelsAreSubtotals="1" fieldPosition="0"/>
    </format>
    <format dxfId="1974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1974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1974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974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974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740">
      <pivotArea type="topRight" dataOnly="0" labelOnly="1" outline="0" offset="J1" fieldPosition="0"/>
    </format>
    <format dxfId="1973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738">
      <pivotArea type="topRight" dataOnly="0" labelOnly="1" outline="0" offset="J1" fieldPosition="0"/>
    </format>
    <format dxfId="19737">
      <pivotArea grandRow="1" outline="0" collapsedLevelsAreSubtotals="1" fieldPosition="0"/>
    </format>
    <format dxfId="19736">
      <pivotArea grandRow="1" outline="0" collapsedLevelsAreSubtotals="1" fieldPosition="0"/>
    </format>
    <format dxfId="1973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1973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1973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973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973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730">
      <pivotArea type="topRight" dataOnly="0" labelOnly="1" outline="0" offset="J1" fieldPosition="0"/>
    </format>
    <format dxfId="1972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728">
      <pivotArea type="topRight" dataOnly="0" labelOnly="1" outline="0" offset="J1" fieldPosition="0"/>
    </format>
    <format dxfId="19727">
      <pivotArea grandRow="1" outline="0" collapsedLevelsAreSubtotals="1" fieldPosition="0"/>
    </format>
    <format dxfId="19726">
      <pivotArea grandRow="1" outline="0" collapsedLevelsAreSubtotals="1" fieldPosition="0"/>
    </format>
    <format dxfId="1972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1972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1972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972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972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720">
      <pivotArea type="topRight" dataOnly="0" labelOnly="1" outline="0" offset="J1" fieldPosition="0"/>
    </format>
    <format dxfId="1971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718">
      <pivotArea type="topRight" dataOnly="0" labelOnly="1" outline="0" offset="J1" fieldPosition="0"/>
    </format>
    <format dxfId="19717">
      <pivotArea grandRow="1" outline="0" collapsedLevelsAreSubtotals="1" fieldPosition="0"/>
    </format>
    <format dxfId="19716">
      <pivotArea grandRow="1" outline="0" collapsedLevelsAreSubtotals="1" fieldPosition="0"/>
    </format>
    <format dxfId="1971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1971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1971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971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971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710">
      <pivotArea type="topRight" dataOnly="0" labelOnly="1" outline="0" offset="J1" fieldPosition="0"/>
    </format>
    <format dxfId="1970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708">
      <pivotArea type="topRight" dataOnly="0" labelOnly="1" outline="0" offset="J1" fieldPosition="0"/>
    </format>
    <format dxfId="19707">
      <pivotArea grandRow="1" outline="0" collapsedLevelsAreSubtotals="1" fieldPosition="0"/>
    </format>
    <format dxfId="19706">
      <pivotArea grandRow="1" outline="0" collapsedLevelsAreSubtotals="1" fieldPosition="0"/>
    </format>
    <format dxfId="1970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1970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1970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970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970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700">
      <pivotArea type="topRight" dataOnly="0" labelOnly="1" outline="0" offset="J1" fieldPosition="0"/>
    </format>
    <format dxfId="1969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698">
      <pivotArea type="topRight" dataOnly="0" labelOnly="1" outline="0" offset="J1" fieldPosition="0"/>
    </format>
    <format dxfId="19697">
      <pivotArea grandRow="1" outline="0" collapsedLevelsAreSubtotals="1" fieldPosition="0"/>
    </format>
    <format dxfId="19696">
      <pivotArea grandRow="1" outline="0" collapsedLevelsAreSubtotals="1" fieldPosition="0"/>
    </format>
    <format dxfId="1969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1969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1969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969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969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690">
      <pivotArea type="topRight" dataOnly="0" labelOnly="1" outline="0" offset="J1" fieldPosition="0"/>
    </format>
    <format dxfId="1968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688">
      <pivotArea type="topRight" dataOnly="0" labelOnly="1" outline="0" offset="J1" fieldPosition="0"/>
    </format>
    <format dxfId="19687">
      <pivotArea grandRow="1" outline="0" collapsedLevelsAreSubtotals="1" fieldPosition="0"/>
    </format>
    <format dxfId="19686">
      <pivotArea grandRow="1" outline="0" collapsedLevelsAreSubtotals="1" fieldPosition="0"/>
    </format>
    <format dxfId="1968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1968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1968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968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968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680">
      <pivotArea type="topRight" dataOnly="0" labelOnly="1" outline="0" offset="J1" fieldPosition="0"/>
    </format>
    <format dxfId="1967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678">
      <pivotArea type="topRight" dataOnly="0" labelOnly="1" outline="0" offset="J1" fieldPosition="0"/>
    </format>
    <format dxfId="19677">
      <pivotArea grandRow="1" outline="0" collapsedLevelsAreSubtotals="1" fieldPosition="0"/>
    </format>
    <format dxfId="19676">
      <pivotArea grandRow="1" outline="0" collapsedLevelsAreSubtotals="1" fieldPosition="0"/>
    </format>
    <format dxfId="1967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1967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1967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967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967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670">
      <pivotArea type="topRight" dataOnly="0" labelOnly="1" outline="0" offset="J1" fieldPosition="0"/>
    </format>
    <format dxfId="1966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668">
      <pivotArea type="topRight" dataOnly="0" labelOnly="1" outline="0" offset="J1" fieldPosition="0"/>
    </format>
    <format dxfId="19667">
      <pivotArea grandRow="1" outline="0" collapsedLevelsAreSubtotals="1" fieldPosition="0"/>
    </format>
    <format dxfId="19666">
      <pivotArea grandRow="1" outline="0" collapsedLevelsAreSubtotals="1" fieldPosition="0"/>
    </format>
    <format dxfId="1966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1966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1966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966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966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660">
      <pivotArea type="topRight" dataOnly="0" labelOnly="1" outline="0" offset="J1" fieldPosition="0"/>
    </format>
    <format dxfId="1965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658">
      <pivotArea type="topRight" dataOnly="0" labelOnly="1" outline="0" offset="J1" fieldPosition="0"/>
    </format>
    <format dxfId="19657">
      <pivotArea grandRow="1" outline="0" collapsedLevelsAreSubtotals="1" fieldPosition="0"/>
    </format>
    <format dxfId="19656">
      <pivotArea grandRow="1" outline="0" collapsedLevelsAreSubtotals="1" fieldPosition="0"/>
    </format>
    <format dxfId="1965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1965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1965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965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965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650">
      <pivotArea type="topRight" dataOnly="0" labelOnly="1" outline="0" offset="J1" fieldPosition="0"/>
    </format>
    <format dxfId="1964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648">
      <pivotArea type="topRight" dataOnly="0" labelOnly="1" outline="0" offset="J1" fieldPosition="0"/>
    </format>
    <format dxfId="19647">
      <pivotArea grandRow="1" outline="0" collapsedLevelsAreSubtotals="1" fieldPosition="0"/>
    </format>
    <format dxfId="19646">
      <pivotArea grandRow="1" outline="0" collapsedLevelsAreSubtotals="1" fieldPosition="0"/>
    </format>
    <format dxfId="1964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1964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1964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964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964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640">
      <pivotArea type="topRight" dataOnly="0" labelOnly="1" outline="0" offset="J1" fieldPosition="0"/>
    </format>
    <format dxfId="1963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638">
      <pivotArea type="topRight" dataOnly="0" labelOnly="1" outline="0" offset="J1" fieldPosition="0"/>
    </format>
    <format dxfId="19637">
      <pivotArea grandRow="1" outline="0" collapsedLevelsAreSubtotals="1" fieldPosition="0"/>
    </format>
    <format dxfId="19636">
      <pivotArea grandRow="1" outline="0" collapsedLevelsAreSubtotals="1" fieldPosition="0"/>
    </format>
    <format dxfId="1963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1963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1963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963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963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630">
      <pivotArea type="topRight" dataOnly="0" labelOnly="1" outline="0" offset="J1" fieldPosition="0"/>
    </format>
    <format dxfId="1962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628">
      <pivotArea type="topRight" dataOnly="0" labelOnly="1" outline="0" offset="J1" fieldPosition="0"/>
    </format>
    <format dxfId="19627">
      <pivotArea grandRow="1" outline="0" collapsedLevelsAreSubtotals="1" fieldPosition="0"/>
    </format>
    <format dxfId="19626">
      <pivotArea grandRow="1" outline="0" collapsedLevelsAreSubtotals="1" fieldPosition="0"/>
    </format>
    <format dxfId="1962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1962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1962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962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962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620">
      <pivotArea type="topRight" dataOnly="0" labelOnly="1" outline="0" offset="H1" fieldPosition="0"/>
    </format>
    <format dxfId="1961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618">
      <pivotArea type="topRight" dataOnly="0" labelOnly="1" outline="0" offset="H1" fieldPosition="0"/>
    </format>
    <format dxfId="19617">
      <pivotArea grandRow="1" outline="0" collapsedLevelsAreSubtotals="1" fieldPosition="0"/>
    </format>
    <format dxfId="19616">
      <pivotArea grandRow="1" outline="0" collapsedLevelsAreSubtotals="1" fieldPosition="0"/>
    </format>
    <format dxfId="1961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1961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1961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961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961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610">
      <pivotArea type="topRight" dataOnly="0" labelOnly="1" outline="0" offset="H1" fieldPosition="0"/>
    </format>
    <format dxfId="1960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608">
      <pivotArea type="topRight" dataOnly="0" labelOnly="1" outline="0" offset="H1" fieldPosition="0"/>
    </format>
    <format dxfId="19607">
      <pivotArea grandRow="1" outline="0" collapsedLevelsAreSubtotals="1" fieldPosition="0"/>
    </format>
    <format dxfId="19606">
      <pivotArea grandRow="1" outline="0" collapsedLevelsAreSubtotals="1" fieldPosition="0"/>
    </format>
    <format dxfId="1960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1960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1960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960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960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600">
      <pivotArea type="topRight" dataOnly="0" labelOnly="1" outline="0" offset="H1" fieldPosition="0"/>
    </format>
    <format dxfId="1959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598">
      <pivotArea type="topRight" dataOnly="0" labelOnly="1" outline="0" offset="H1" fieldPosition="0"/>
    </format>
    <format dxfId="19597">
      <pivotArea grandRow="1" outline="0" collapsedLevelsAreSubtotals="1" fieldPosition="0"/>
    </format>
    <format dxfId="19596">
      <pivotArea grandRow="1" outline="0" collapsedLevelsAreSubtotals="1" fieldPosition="0"/>
    </format>
    <format dxfId="1959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1959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1959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959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959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590">
      <pivotArea type="topRight" dataOnly="0" labelOnly="1" outline="0" offset="H1" fieldPosition="0"/>
    </format>
    <format dxfId="1958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588">
      <pivotArea type="topRight" dataOnly="0" labelOnly="1" outline="0" offset="H1" fieldPosition="0"/>
    </format>
    <format dxfId="19587">
      <pivotArea grandRow="1" outline="0" collapsedLevelsAreSubtotals="1" fieldPosition="0"/>
    </format>
    <format dxfId="19586">
      <pivotArea grandRow="1" outline="0" collapsedLevelsAreSubtotals="1" fieldPosition="0"/>
    </format>
    <format dxfId="19585">
      <pivotArea type="all" dataOnly="0" outline="0" fieldPosition="0"/>
    </format>
    <format dxfId="19584">
      <pivotArea outline="0" collapsedLevelsAreSubtotals="1" fieldPosition="0"/>
    </format>
    <format dxfId="19583">
      <pivotArea dataOnly="0" labelOnly="1" grandRow="1" outline="0" fieldPosition="0"/>
    </format>
    <format dxfId="19582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1958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1958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19579">
      <pivotArea type="all" dataOnly="0" outline="0" fieldPosition="0"/>
    </format>
    <format dxfId="19578">
      <pivotArea type="all" dataOnly="0" outline="0" fieldPosition="0"/>
    </format>
    <format dxfId="19577">
      <pivotArea type="all" dataOnly="0" outline="0" fieldPosition="0"/>
    </format>
    <format dxfId="19576">
      <pivotArea type="all" dataOnly="0" outline="0" fieldPosition="0"/>
    </format>
    <format dxfId="19575">
      <pivotArea type="all" dataOnly="0" outline="0" fieldPosition="0"/>
    </format>
    <format dxfId="19574">
      <pivotArea type="all" dataOnly="0" outline="0" fieldPosition="0"/>
    </format>
    <format dxfId="19573">
      <pivotArea type="all" dataOnly="0" outline="0" fieldPosition="0"/>
    </format>
    <format dxfId="19572">
      <pivotArea type="all" dataOnly="0" outline="0" fieldPosition="0"/>
    </format>
    <format dxfId="19571">
      <pivotArea type="all" dataOnly="0" outline="0" fieldPosition="0"/>
    </format>
    <format dxfId="19570">
      <pivotArea type="all" dataOnly="0" outline="0" fieldPosition="0"/>
    </format>
    <format dxfId="19569">
      <pivotArea type="all" dataOnly="0" outline="0" fieldPosition="0"/>
    </format>
    <format dxfId="19568">
      <pivotArea type="all" dataOnly="0" outline="0" fieldPosition="0"/>
    </format>
    <format dxfId="19567">
      <pivotArea type="all" dataOnly="0" outline="0" fieldPosition="0"/>
    </format>
    <format dxfId="19566">
      <pivotArea type="all" dataOnly="0" outline="0" fieldPosition="0"/>
    </format>
    <format dxfId="19565">
      <pivotArea type="all" dataOnly="0" outline="0" fieldPosition="0"/>
    </format>
    <format dxfId="19564">
      <pivotArea type="all" dataOnly="0" outline="0" fieldPosition="0"/>
    </format>
    <format dxfId="19563">
      <pivotArea type="all" dataOnly="0" outline="0" fieldPosition="0"/>
    </format>
    <format dxfId="19562">
      <pivotArea type="all" dataOnly="0" outline="0" fieldPosition="0"/>
    </format>
    <format dxfId="19561">
      <pivotArea type="all" dataOnly="0" outline="0" fieldPosition="0"/>
    </format>
    <format dxfId="19560">
      <pivotArea type="all" dataOnly="0" outline="0" fieldPosition="0"/>
    </format>
    <format dxfId="19559">
      <pivotArea type="all" dataOnly="0" outline="0" fieldPosition="0"/>
    </format>
    <format dxfId="19558">
      <pivotArea type="all" dataOnly="0" outline="0" fieldPosition="0"/>
    </format>
    <format dxfId="19557">
      <pivotArea type="all" dataOnly="0" outline="0" fieldPosition="0"/>
    </format>
    <format dxfId="19556">
      <pivotArea type="all" dataOnly="0" outline="0" fieldPosition="0"/>
    </format>
    <format dxfId="19555">
      <pivotArea type="all" dataOnly="0" outline="0" fieldPosition="0"/>
    </format>
    <format dxfId="19554">
      <pivotArea type="all" dataOnly="0" outline="0" fieldPosition="0"/>
    </format>
    <format dxfId="19553">
      <pivotArea type="all" dataOnly="0" outline="0" fieldPosition="0"/>
    </format>
    <format dxfId="19552">
      <pivotArea type="all" dataOnly="0" outline="0" fieldPosition="0"/>
    </format>
    <format dxfId="19551">
      <pivotArea type="all" dataOnly="0" outline="0" fieldPosition="0"/>
    </format>
    <format dxfId="19550">
      <pivotArea type="all" dataOnly="0" outline="0" fieldPosition="0"/>
    </format>
    <format dxfId="19549">
      <pivotArea type="all" dataOnly="0" outline="0" fieldPosition="0"/>
    </format>
    <format dxfId="19548">
      <pivotArea type="all" dataOnly="0" outline="0" fieldPosition="0"/>
    </format>
    <format dxfId="19547">
      <pivotArea type="all" dataOnly="0" outline="0" fieldPosition="0"/>
    </format>
    <format dxfId="19546">
      <pivotArea type="all" dataOnly="0" outline="0" fieldPosition="0"/>
    </format>
    <format dxfId="19545">
      <pivotArea type="all" dataOnly="0" outline="0" fieldPosition="0"/>
    </format>
    <format dxfId="19544">
      <pivotArea type="all" dataOnly="0" outline="0" fieldPosition="0"/>
    </format>
    <format dxfId="19543">
      <pivotArea type="all" dataOnly="0" outline="0" fieldPosition="0"/>
    </format>
    <format dxfId="19542">
      <pivotArea type="all" dataOnly="0" outline="0" fieldPosition="0"/>
    </format>
    <format dxfId="19541">
      <pivotArea type="all" dataOnly="0" outline="0" fieldPosition="0"/>
    </format>
    <format dxfId="19540">
      <pivotArea type="all" dataOnly="0" outline="0" fieldPosition="0"/>
    </format>
    <format dxfId="19539">
      <pivotArea type="all" dataOnly="0" outline="0" fieldPosition="0"/>
    </format>
    <format dxfId="19538">
      <pivotArea type="all" dataOnly="0" outline="0" fieldPosition="0"/>
    </format>
    <format dxfId="19537">
      <pivotArea type="all" dataOnly="0" outline="0" fieldPosition="0"/>
    </format>
    <format dxfId="19536">
      <pivotArea type="all" dataOnly="0" outline="0" fieldPosition="0"/>
    </format>
    <format dxfId="19535">
      <pivotArea type="all" dataOnly="0" outline="0" fieldPosition="0"/>
    </format>
    <format dxfId="19534">
      <pivotArea outline="0" collapsedLevelsAreSubtotals="1" fieldPosition="0"/>
    </format>
    <format dxfId="19533">
      <pivotArea dataOnly="0" labelOnly="1" grandRow="1" outline="0" fieldPosition="0"/>
    </format>
    <format dxfId="19532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1953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1953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19529">
      <pivotArea type="all" dataOnly="0" outline="0" fieldPosition="0"/>
    </format>
    <format dxfId="19528">
      <pivotArea outline="0" collapsedLevelsAreSubtotals="1" fieldPosition="0"/>
    </format>
    <format dxfId="19527">
      <pivotArea dataOnly="0" labelOnly="1" grandRow="1" outline="0" fieldPosition="0"/>
    </format>
    <format dxfId="19526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1952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1952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1952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1952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19521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520">
      <pivotArea type="all" dataOnly="0" outline="0" fieldPosition="0"/>
    </format>
    <format dxfId="19519">
      <pivotArea outline="0" collapsedLevelsAreSubtotals="1" fieldPosition="0"/>
    </format>
    <format dxfId="19518">
      <pivotArea dataOnly="0" labelOnly="1" grandRow="1" outline="0" fieldPosition="0"/>
    </format>
    <format dxfId="19517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1951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1951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19514">
      <pivotArea type="all" dataOnly="0" outline="0" fieldPosition="0"/>
    </format>
    <format dxfId="19513">
      <pivotArea outline="0" collapsedLevelsAreSubtotals="1" fieldPosition="0"/>
    </format>
    <format dxfId="19512">
      <pivotArea dataOnly="0" labelOnly="1" grandRow="1" outline="0" fieldPosition="0"/>
    </format>
    <format dxfId="19511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1951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1950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19508">
      <pivotArea type="all" dataOnly="0" outline="0" fieldPosition="0"/>
    </format>
    <format dxfId="19507">
      <pivotArea outline="0" collapsedLevelsAreSubtotals="1" fieldPosition="0"/>
    </format>
    <format dxfId="19506">
      <pivotArea dataOnly="0" labelOnly="1" grandRow="1" outline="0" fieldPosition="0"/>
    </format>
    <format dxfId="19505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1950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1950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19502">
      <pivotArea type="all" dataOnly="0" outline="0" fieldPosition="0"/>
    </format>
    <format dxfId="19501">
      <pivotArea outline="0" collapsedLevelsAreSubtotals="1" fieldPosition="0"/>
    </format>
    <format dxfId="19500">
      <pivotArea dataOnly="0" labelOnly="1" grandRow="1" outline="0" fieldPosition="0"/>
    </format>
    <format dxfId="19499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1949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1949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1949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1949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19494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1949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492">
      <pivotArea type="all" dataOnly="0" outline="0" fieldPosition="0"/>
    </format>
    <format dxfId="19491">
      <pivotArea outline="0" collapsedLevelsAreSubtotals="1" fieldPosition="0"/>
    </format>
    <format dxfId="19490">
      <pivotArea dataOnly="0" labelOnly="1" grandRow="1" outline="0" fieldPosition="0"/>
    </format>
    <format dxfId="19489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1948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1948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19486">
      <pivotArea type="all" dataOnly="0" outline="0" fieldPosition="0"/>
    </format>
    <format dxfId="19485">
      <pivotArea outline="0" collapsedLevelsAreSubtotals="1" fieldPosition="0"/>
    </format>
    <format dxfId="19484">
      <pivotArea dataOnly="0" labelOnly="1" grandRow="1" outline="0" fieldPosition="0"/>
    </format>
    <format dxfId="19483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1948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1948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19480">
      <pivotArea type="all" dataOnly="0" outline="0" fieldPosition="0"/>
    </format>
    <format dxfId="19479">
      <pivotArea outline="0" collapsedLevelsAreSubtotals="1" fieldPosition="0"/>
    </format>
    <format dxfId="19478">
      <pivotArea dataOnly="0" labelOnly="1" grandRow="1" outline="0" fieldPosition="0"/>
    </format>
    <format dxfId="19477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1947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1947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19474">
      <pivotArea type="all" dataOnly="0" outline="0" fieldPosition="0"/>
    </format>
    <format dxfId="19473">
      <pivotArea outline="0" collapsedLevelsAreSubtotals="1" fieldPosition="0"/>
    </format>
    <format dxfId="19472">
      <pivotArea dataOnly="0" labelOnly="1" grandRow="1" outline="0" fieldPosition="0"/>
    </format>
    <format dxfId="19471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1947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1946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1946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1946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19466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19465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464">
      <pivotArea type="all" dataOnly="0" outline="0" fieldPosition="0"/>
    </format>
    <format dxfId="19463">
      <pivotArea outline="0" collapsedLevelsAreSubtotals="1" fieldPosition="0"/>
    </format>
    <format dxfId="19462">
      <pivotArea dataOnly="0" labelOnly="1" grandRow="1" outline="0" fieldPosition="0"/>
    </format>
    <format dxfId="19461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1946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1945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19458">
      <pivotArea type="all" dataOnly="0" outline="0" fieldPosition="0"/>
    </format>
    <format dxfId="19457">
      <pivotArea outline="0" collapsedLevelsAreSubtotals="1" fieldPosition="0"/>
    </format>
    <format dxfId="19456">
      <pivotArea dataOnly="0" labelOnly="1" grandRow="1" outline="0" fieldPosition="0"/>
    </format>
    <format dxfId="19455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1945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1945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19452">
      <pivotArea type="all" dataOnly="0" outline="0" fieldPosition="0"/>
    </format>
    <format dxfId="19451">
      <pivotArea outline="0" collapsedLevelsAreSubtotals="1" fieldPosition="0"/>
    </format>
    <format dxfId="19450">
      <pivotArea dataOnly="0" labelOnly="1" grandRow="1" outline="0" fieldPosition="0"/>
    </format>
    <format dxfId="19449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1944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1944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19446">
      <pivotArea type="all" dataOnly="0" outline="0" fieldPosition="0"/>
    </format>
    <format dxfId="19445">
      <pivotArea outline="0" collapsedLevelsAreSubtotals="1" fieldPosition="0"/>
    </format>
    <format dxfId="19444">
      <pivotArea dataOnly="0" labelOnly="1" grandRow="1" outline="0" fieldPosition="0"/>
    </format>
    <format dxfId="19443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1944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1944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1944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1943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19438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19437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436">
      <pivotArea type="all" dataOnly="0" outline="0" fieldPosition="0"/>
    </format>
    <format dxfId="19435">
      <pivotArea outline="0" collapsedLevelsAreSubtotals="1" fieldPosition="0"/>
    </format>
    <format dxfId="19434">
      <pivotArea dataOnly="0" labelOnly="1" grandRow="1" outline="0" fieldPosition="0"/>
    </format>
    <format dxfId="19433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1943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1943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19430">
      <pivotArea type="all" dataOnly="0" outline="0" fieldPosition="0"/>
    </format>
    <format dxfId="19429">
      <pivotArea outline="0" collapsedLevelsAreSubtotals="1" fieldPosition="0"/>
    </format>
    <format dxfId="19428">
      <pivotArea dataOnly="0" labelOnly="1" grandRow="1" outline="0" fieldPosition="0"/>
    </format>
    <format dxfId="19427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1942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1942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19424">
      <pivotArea type="all" dataOnly="0" outline="0" fieldPosition="0"/>
    </format>
    <format dxfId="19423">
      <pivotArea outline="0" collapsedLevelsAreSubtotals="1" fieldPosition="0"/>
    </format>
    <format dxfId="19422">
      <pivotArea dataOnly="0" labelOnly="1" grandRow="1" outline="0" fieldPosition="0"/>
    </format>
    <format dxfId="19421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1942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1941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19418">
      <pivotArea type="all" dataOnly="0" outline="0" fieldPosition="0"/>
    </format>
    <format dxfId="19417">
      <pivotArea outline="0" collapsedLevelsAreSubtotals="1" fieldPosition="0"/>
    </format>
    <format dxfId="19416">
      <pivotArea dataOnly="0" labelOnly="1" grandRow="1" outline="0" fieldPosition="0"/>
    </format>
    <format dxfId="19415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1941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1941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1941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1941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19410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1940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408">
      <pivotArea type="all" dataOnly="0" outline="0" fieldPosition="0"/>
    </format>
    <format dxfId="19407">
      <pivotArea outline="0" collapsedLevelsAreSubtotals="1" fieldPosition="0"/>
    </format>
    <format dxfId="19406">
      <pivotArea dataOnly="0" labelOnly="1" grandRow="1" outline="0" fieldPosition="0"/>
    </format>
    <format dxfId="19405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1940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1940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19402">
      <pivotArea type="all" dataOnly="0" outline="0" fieldPosition="0"/>
    </format>
    <format dxfId="19401">
      <pivotArea outline="0" collapsedLevelsAreSubtotals="1" fieldPosition="0"/>
    </format>
    <format dxfId="19400">
      <pivotArea dataOnly="0" labelOnly="1" grandRow="1" outline="0" fieldPosition="0"/>
    </format>
    <format dxfId="19399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1939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1939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19396">
      <pivotArea type="all" dataOnly="0" outline="0" fieldPosition="0"/>
    </format>
    <format dxfId="19395">
      <pivotArea outline="0" collapsedLevelsAreSubtotals="1" fieldPosition="0"/>
    </format>
    <format dxfId="19394">
      <pivotArea dataOnly="0" labelOnly="1" grandRow="1" outline="0" fieldPosition="0"/>
    </format>
    <format dxfId="19393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1939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1939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19390">
      <pivotArea type="all" dataOnly="0" outline="0" fieldPosition="0"/>
    </format>
    <format dxfId="19389">
      <pivotArea outline="0" collapsedLevelsAreSubtotals="1" fieldPosition="0"/>
    </format>
    <format dxfId="19388">
      <pivotArea dataOnly="0" labelOnly="1" grandRow="1" outline="0" fieldPosition="0"/>
    </format>
    <format dxfId="19387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1938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1938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1938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1938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1938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19381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380">
      <pivotArea type="all" dataOnly="0" outline="0" fieldPosition="0"/>
    </format>
    <format dxfId="19379">
      <pivotArea outline="0" collapsedLevelsAreSubtotals="1" fieldPosition="0"/>
    </format>
    <format dxfId="19378">
      <pivotArea dataOnly="0" labelOnly="1" grandRow="1" outline="0" fieldPosition="0"/>
    </format>
    <format dxfId="19377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1937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1937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19374">
      <pivotArea type="all" dataOnly="0" outline="0" fieldPosition="0"/>
    </format>
    <format dxfId="19373">
      <pivotArea outline="0" collapsedLevelsAreSubtotals="1" fieldPosition="0"/>
    </format>
    <format dxfId="19372">
      <pivotArea dataOnly="0" labelOnly="1" grandRow="1" outline="0" fieldPosition="0"/>
    </format>
    <format dxfId="19371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1937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1936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19368">
      <pivotArea type="all" dataOnly="0" outline="0" fieldPosition="0"/>
    </format>
    <format dxfId="19367">
      <pivotArea outline="0" collapsedLevelsAreSubtotals="1" fieldPosition="0"/>
    </format>
    <format dxfId="19366">
      <pivotArea dataOnly="0" labelOnly="1" grandRow="1" outline="0" fieldPosition="0"/>
    </format>
    <format dxfId="19365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1936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1936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19362">
      <pivotArea type="all" dataOnly="0" outline="0" fieldPosition="0"/>
    </format>
    <format dxfId="19361">
      <pivotArea outline="0" collapsedLevelsAreSubtotals="1" fieldPosition="0"/>
    </format>
    <format dxfId="19360">
      <pivotArea dataOnly="0" labelOnly="1" grandRow="1" outline="0" fieldPosition="0"/>
    </format>
    <format dxfId="19359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1935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1935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1935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1935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19354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1935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352">
      <pivotArea type="all" dataOnly="0" outline="0" fieldPosition="0"/>
    </format>
    <format dxfId="19351">
      <pivotArea outline="0" collapsedLevelsAreSubtotals="1" fieldPosition="0"/>
    </format>
    <format dxfId="19350">
      <pivotArea dataOnly="0" labelOnly="1" grandRow="1" outline="0" fieldPosition="0"/>
    </format>
    <format dxfId="19349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1934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1934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19346">
      <pivotArea type="all" dataOnly="0" outline="0" fieldPosition="0"/>
    </format>
    <format dxfId="19345">
      <pivotArea outline="0" collapsedLevelsAreSubtotals="1" fieldPosition="0"/>
    </format>
    <format dxfId="19344">
      <pivotArea dataOnly="0" labelOnly="1" grandRow="1" outline="0" fieldPosition="0"/>
    </format>
    <format dxfId="19343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1934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1934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19340">
      <pivotArea type="all" dataOnly="0" outline="0" fieldPosition="0"/>
    </format>
    <format dxfId="19339">
      <pivotArea outline="0" collapsedLevelsAreSubtotals="1" fieldPosition="0"/>
    </format>
    <format dxfId="19338">
      <pivotArea dataOnly="0" labelOnly="1" grandRow="1" outline="0" fieldPosition="0"/>
    </format>
    <format dxfId="19337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1933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1933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19334">
      <pivotArea type="all" dataOnly="0" outline="0" fieldPosition="0"/>
    </format>
    <format dxfId="19333">
      <pivotArea outline="0" collapsedLevelsAreSubtotals="1" fieldPosition="0"/>
    </format>
    <format dxfId="19332">
      <pivotArea dataOnly="0" labelOnly="1" grandRow="1" outline="0" fieldPosition="0"/>
    </format>
    <format dxfId="19331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1933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1932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1932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1932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19326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19325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32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1932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1932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1932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1932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1931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931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931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31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31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314">
      <pivotArea type="all" dataOnly="0" outline="0" fieldPosition="0"/>
    </format>
    <format dxfId="19313">
      <pivotArea outline="0" collapsedLevelsAreSubtotals="1" fieldPosition="0"/>
    </format>
    <format dxfId="19312">
      <pivotArea dataOnly="0" labelOnly="1" grandRow="1" outline="0" fieldPosition="0"/>
    </format>
    <format dxfId="19311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1931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1930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19308">
      <pivotArea type="all" dataOnly="0" outline="0" fieldPosition="0"/>
    </format>
    <format dxfId="19307">
      <pivotArea outline="0" collapsedLevelsAreSubtotals="1" fieldPosition="0"/>
    </format>
    <format dxfId="19306">
      <pivotArea dataOnly="0" labelOnly="1" grandRow="1" outline="0" fieldPosition="0"/>
    </format>
    <format dxfId="19305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1930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1930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19302">
      <pivotArea type="all" dataOnly="0" outline="0" fieldPosition="0"/>
    </format>
    <format dxfId="19301">
      <pivotArea outline="0" collapsedLevelsAreSubtotals="1" fieldPosition="0"/>
    </format>
    <format dxfId="19300">
      <pivotArea dataOnly="0" labelOnly="1" grandRow="1" outline="0" fieldPosition="0"/>
    </format>
    <format dxfId="19299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1929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1929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19296">
      <pivotArea type="all" dataOnly="0" outline="0" fieldPosition="0"/>
    </format>
    <format dxfId="19295">
      <pivotArea outline="0" collapsedLevelsAreSubtotals="1" fieldPosition="0"/>
    </format>
    <format dxfId="19294">
      <pivotArea dataOnly="0" labelOnly="1" grandRow="1" outline="0" fieldPosition="0"/>
    </format>
    <format dxfId="19293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1929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1929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19290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1928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9288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1928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1928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1928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format>
    <format dxfId="1928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1928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format>
    <format dxfId="1928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7"/>
          </reference>
        </references>
      </pivotArea>
    </format>
    <format dxfId="1928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format>
    <format dxfId="1928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format>
    <format dxfId="1927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8"/>
          </reference>
        </references>
      </pivotArea>
    </format>
    <format dxfId="1927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8"/>
          </reference>
        </references>
      </pivotArea>
    </format>
    <format dxfId="1927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format>
    <format dxfId="1927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format>
    <format dxfId="1927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6"/>
          </reference>
        </references>
      </pivotArea>
    </format>
    <format dxfId="1927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6"/>
          </reference>
        </references>
      </pivotArea>
    </format>
    <format dxfId="1927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1927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1927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1927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5"/>
          </reference>
        </references>
      </pivotArea>
    </format>
    <format dxfId="1926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5"/>
          </reference>
        </references>
      </pivotArea>
    </format>
    <format dxfId="1926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format>
    <format dxfId="1926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format>
    <format dxfId="1926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6"/>
          </reference>
        </references>
      </pivotArea>
    </format>
    <format dxfId="1926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6"/>
          </reference>
        </references>
      </pivotArea>
    </format>
    <format dxfId="1926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format>
    <format dxfId="1926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format>
    <format dxfId="1926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4"/>
          </reference>
        </references>
      </pivotArea>
    </format>
    <format dxfId="1926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4"/>
          </reference>
        </references>
      </pivotArea>
    </format>
    <format dxfId="19260">
      <pivotArea type="all" dataOnly="0" outline="0" fieldPosition="0"/>
    </format>
    <format dxfId="19259">
      <pivotArea outline="0" collapsedLevelsAreSubtotals="1" fieldPosition="0"/>
    </format>
    <format dxfId="19258">
      <pivotArea dataOnly="0" labelOnly="1" fieldPosition="0">
        <references count="1">
          <reference field="3" count="0"/>
        </references>
      </pivotArea>
    </format>
    <format dxfId="19257">
      <pivotArea dataOnly="0" labelOnly="1" grandRow="1" outline="0" fieldPosition="0"/>
    </format>
    <format dxfId="19256">
      <pivotArea dataOnly="0" labelOnly="1" fieldPosition="0">
        <references count="1">
          <reference field="1" count="2">
            <x v="44"/>
            <x v="56"/>
          </reference>
        </references>
      </pivotArea>
    </format>
    <format dxfId="1925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6"/>
          </reference>
        </references>
      </pivotArea>
    </format>
    <format dxfId="1925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4"/>
          </reference>
        </references>
      </pivotArea>
    </format>
    <format dxfId="1925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925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3"/>
          </reference>
        </references>
      </pivotArea>
    </format>
    <format dxfId="1925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4"/>
          </reference>
        </references>
      </pivotArea>
    </format>
    <format dxfId="1925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2"/>
          </reference>
        </references>
      </pivotArea>
    </format>
    <format dxfId="1924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3"/>
          </reference>
        </references>
      </pivotArea>
    </format>
    <format dxfId="1924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format>
    <format dxfId="1924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1"/>
          </reference>
        </references>
      </pivotArea>
    </format>
    <format dxfId="1924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2"/>
          </reference>
        </references>
      </pivotArea>
    </format>
    <format dxfId="1924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0"/>
          </reference>
        </references>
      </pivotArea>
    </format>
    <format dxfId="1924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1"/>
          </reference>
        </references>
      </pivotArea>
    </format>
    <format dxfId="1924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9"/>
          </reference>
        </references>
      </pivotArea>
    </format>
    <format dxfId="1924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0"/>
          </reference>
        </references>
      </pivotArea>
    </format>
    <format dxfId="1924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8"/>
          </reference>
        </references>
      </pivotArea>
    </format>
    <format dxfId="1924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9"/>
          </reference>
        </references>
      </pivotArea>
    </format>
    <format dxfId="1923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7"/>
          </reference>
        </references>
      </pivotArea>
    </format>
    <format dxfId="1923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6"/>
          </reference>
        </references>
      </pivotArea>
    </format>
    <format dxfId="1923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6"/>
          </reference>
        </references>
      </pivotArea>
    </format>
    <format dxfId="1923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format>
    <format dxfId="1923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5"/>
          </reference>
        </references>
      </pivotArea>
    </format>
    <format dxfId="1923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format>
    <format dxfId="1923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4"/>
          </reference>
        </references>
      </pivotArea>
    </format>
    <format dxfId="1923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format>
    <format dxfId="1923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3"/>
          </reference>
        </references>
      </pivotArea>
    </format>
    <format dxfId="1923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format>
    <format dxfId="1922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2"/>
          </reference>
        </references>
      </pivotArea>
    </format>
    <format dxfId="1922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format>
    <format dxfId="1922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1"/>
          </reference>
        </references>
      </pivotArea>
    </format>
    <format dxfId="1922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format>
    <format dxfId="1922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0"/>
          </reference>
        </references>
      </pivotArea>
    </format>
    <format dxfId="1922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format>
    <format dxfId="1922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9"/>
          </reference>
        </references>
      </pivotArea>
    </format>
    <format dxfId="1922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format>
    <format dxfId="1922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8"/>
          </reference>
        </references>
      </pivotArea>
    </format>
    <format dxfId="1922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format>
    <format dxfId="1921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7"/>
          </reference>
        </references>
      </pivotArea>
    </format>
    <format dxfId="1921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format>
    <format dxfId="1921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6"/>
          </reference>
        </references>
      </pivotArea>
    </format>
    <format dxfId="1921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format>
    <format dxfId="1921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5"/>
          </reference>
        </references>
      </pivotArea>
    </format>
    <format dxfId="1921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format>
    <format dxfId="1921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3"/>
          </reference>
        </references>
      </pivotArea>
    </format>
    <format dxfId="1921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format>
    <format dxfId="1921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1"/>
          </reference>
        </references>
      </pivotArea>
    </format>
    <format dxfId="1921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920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920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format>
    <format dxfId="1920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format>
    <format dxfId="1920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920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920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format>
    <format dxfId="1920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4"/>
          </reference>
        </references>
      </pivotArea>
    </format>
    <format dxfId="1920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format>
    <format dxfId="1920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2"/>
          </reference>
        </references>
      </pivotArea>
    </format>
    <format dxfId="1920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format>
    <format dxfId="1919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format>
    <format dxfId="1919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format>
    <format dxfId="1919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format>
    <format dxfId="1919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format>
    <format dxfId="1919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format>
    <format dxfId="1919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format>
    <format dxfId="1919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format>
    <format dxfId="1919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format>
    <format dxfId="1919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format>
    <format dxfId="1919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format>
    <format dxfId="1918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4"/>
          </reference>
        </references>
      </pivotArea>
    </format>
    <format dxfId="1918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format>
    <format dxfId="1918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2"/>
          </reference>
        </references>
      </pivotArea>
    </format>
    <format dxfId="1918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format>
    <format dxfId="1918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0"/>
          </reference>
        </references>
      </pivotArea>
    </format>
    <format dxfId="1918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918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918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format>
    <format dxfId="1918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1918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format>
    <format dxfId="1917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5"/>
          </reference>
        </references>
      </pivotArea>
    </format>
    <format dxfId="1917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format>
    <format dxfId="1917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3"/>
          </reference>
        </references>
      </pivotArea>
    </format>
    <format dxfId="1917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format>
    <format dxfId="1917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format>
    <format dxfId="1917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format>
    <format dxfId="1917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format>
    <format dxfId="1917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format>
    <format dxfId="1917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7"/>
          </reference>
        </references>
      </pivotArea>
    </format>
    <format dxfId="1917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format>
    <format dxfId="1916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1916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format>
    <format dxfId="1916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format>
    <format dxfId="1916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format>
    <format dxfId="1916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Hierarchies count="140"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2" level="1">
        <member name="[DONN_DIFF_FIN_REQST].[Rang année].&amp;[1]"/>
        <member name="[DONN_DIFF_FIN_REQST].[Rang année].&amp;[2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Nbr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Medium2 2 2" showRowHeaders="1" showColHeaders="1" showRowStripes="0" showColStripes="0" showLastColumn="1"/>
  <rowHierarchiesUsage count="1">
    <rowHierarchyUsage hierarchyUsage="96"/>
  </rowHierarchiesUsage>
  <colHierarchiesUsage count="2">
    <colHierarchyUsage hierarchyUsage="4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ONN_DIFF_FIN_REQST]"/>
        <x15:activeTabTopLevelEntity name="[T_REGN_ADMIN]"/>
        <x15:activeTabTopLevelEntity name="[LIST_NATR_DIFF_FIN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Hypothèques_2" cacheId="294" applyNumberFormats="0" applyBorderFormats="0" applyFontFormats="0" applyPatternFormats="0" applyAlignmentFormats="0" applyWidthHeightFormats="1" dataCaption="Valeurs" grandTotalCaption="Total" tag="a270e914-8187-432e-976b-fec882820133" updatedVersion="8" minRefreshableVersion="3" subtotalHiddenItems="1" colGrandTotals="0" itemPrintTitles="1" createdVersion="5" indent="0" outline="1" outlineData="1" multipleFieldFilters="0" rowHeaderCaption="Régions administratives" colHeaderCaption="Mois">
  <location ref="A66:E85" firstHeaderRow="1" firstDataRow="3" firstDataCol="1" rowPageCount="1" colPageCount="1"/>
  <pivotFields count="5">
    <pivotField dataField="1" showAll="0"/>
    <pivotField axis="axisCol" allDrilled="1" showAll="0" dataSourceSort="1" defaultAttributeDrillState="1">
      <items count="6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t="default"/>
      </items>
    </pivotField>
    <pivotField axis="axisRow" allDrilled="1" showAll="0" nonAutoSortDefault="1" defaultAttributeDrillState="1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2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2">
    <field x="1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3" hier="35" name="[DONN_HYPOTH_ORG_REQST].[Rang année].&amp;[1]" cap="1"/>
  </pageFields>
  <dataFields count="2">
    <dataField name="Nbre" fld="0" baseField="1" baseItem="0" numFmtId="3"/>
    <dataField name="Variation % _x000a_(▲ ou ▼)" fld="4" showDataAs="percentDiff" baseField="1" baseItem="1048828" numFmtId="167">
      <extLst>
        <ext xmlns:x14="http://schemas.microsoft.com/office/spreadsheetml/2009/9/main" uri="{E15A36E0-9728-4e99-A89B-3F7291B0FE68}">
          <x14:dataField sourceField="0" uniqueName="[__Xl2].[Measures].[Somme de Nbre réqui dernier mois 2]"/>
        </ext>
      </extLst>
    </dataField>
  </dataFields>
  <formats count="1325">
    <format dxfId="22155">
      <pivotArea type="all" dataOnly="0" outline="0" fieldPosition="0"/>
    </format>
    <format dxfId="22154">
      <pivotArea outline="0" collapsedLevelsAreSubtotals="1" fieldPosition="0"/>
    </format>
    <format dxfId="22153">
      <pivotArea dataOnly="0" labelOnly="1" outline="0" axis="axisValues" fieldPosition="0"/>
    </format>
    <format dxfId="22152">
      <pivotArea dataOnly="0" labelOnly="1" grandRow="1" outline="0" fieldPosition="0"/>
    </format>
    <format dxfId="22151">
      <pivotArea type="all" dataOnly="0" outline="0" fieldPosition="0"/>
    </format>
    <format dxfId="2215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2149">
      <pivotArea field="-2" type="button" dataOnly="0" labelOnly="1" outline="0" axis="axisCol" fieldPosition="1"/>
    </format>
    <format dxfId="22148">
      <pivotArea dataOnly="0" labelOnly="1" offset="IV256" fieldPosition="0">
        <references count="1">
          <reference field="1" count="1">
            <x v="57"/>
          </reference>
        </references>
      </pivotArea>
    </format>
    <format dxfId="2214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214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2145">
      <pivotArea field="-2" type="button" dataOnly="0" labelOnly="1" outline="0" axis="axisCol" fieldPosition="1"/>
    </format>
    <format dxfId="22144">
      <pivotArea dataOnly="0" labelOnly="1" offset="IV256" fieldPosition="0">
        <references count="1">
          <reference field="1" count="1">
            <x v="57"/>
          </reference>
        </references>
      </pivotArea>
    </format>
    <format dxfId="2214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214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2141">
      <pivotArea field="-2" type="button" dataOnly="0" labelOnly="1" outline="0" axis="axisCol" fieldPosition="1"/>
    </format>
    <format dxfId="22140">
      <pivotArea dataOnly="0" labelOnly="1" offset="IV256" fieldPosition="0">
        <references count="1">
          <reference field="1" count="1">
            <x v="57"/>
          </reference>
        </references>
      </pivotArea>
    </format>
    <format dxfId="2213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213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213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213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2135">
      <pivotArea type="topRight" dataOnly="0" labelOnly="1" outline="0" offset="B1" fieldPosition="0"/>
    </format>
    <format dxfId="22134">
      <pivotArea dataOnly="0" labelOnly="1" offset="IV256" fieldPosition="0">
        <references count="1">
          <reference field="1" count="1">
            <x v="57"/>
          </reference>
        </references>
      </pivotArea>
    </format>
    <format dxfId="2213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213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2131">
      <pivotArea type="topRight" dataOnly="0" labelOnly="1" outline="0" offset="B1" fieldPosition="0"/>
    </format>
    <format dxfId="22130">
      <pivotArea dataOnly="0" labelOnly="1" offset="IV256" fieldPosition="0">
        <references count="1">
          <reference field="1" count="1">
            <x v="57"/>
          </reference>
        </references>
      </pivotArea>
    </format>
    <format dxfId="2212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212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2127">
      <pivotArea type="topRight" dataOnly="0" labelOnly="1" outline="0" offset="B1" fieldPosition="0"/>
    </format>
    <format dxfId="22126">
      <pivotArea dataOnly="0" labelOnly="1" offset="IV256" fieldPosition="0">
        <references count="1">
          <reference field="1" count="1">
            <x v="57"/>
          </reference>
        </references>
      </pivotArea>
    </format>
    <format dxfId="2212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212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212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212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2121">
      <pivotArea type="topRight" dataOnly="0" labelOnly="1" outline="0" offset="J1" fieldPosition="0"/>
    </format>
    <format dxfId="22120">
      <pivotArea dataOnly="0" labelOnly="1" offset="IV256" fieldPosition="0">
        <references count="1">
          <reference field="1" count="1">
            <x v="57"/>
          </reference>
        </references>
      </pivotArea>
    </format>
    <format dxfId="2211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211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2117">
      <pivotArea type="topRight" dataOnly="0" labelOnly="1" outline="0" offset="J1" fieldPosition="0"/>
    </format>
    <format dxfId="22116">
      <pivotArea dataOnly="0" labelOnly="1" offset="IV256" fieldPosition="0">
        <references count="1">
          <reference field="1" count="1">
            <x v="57"/>
          </reference>
        </references>
      </pivotArea>
    </format>
    <format dxfId="2211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211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2113">
      <pivotArea type="topRight" dataOnly="0" labelOnly="1" outline="0" offset="J1" fieldPosition="0"/>
    </format>
    <format dxfId="22112">
      <pivotArea dataOnly="0" labelOnly="1" offset="IV256" fieldPosition="0">
        <references count="1">
          <reference field="1" count="1">
            <x v="57"/>
          </reference>
        </references>
      </pivotArea>
    </format>
    <format dxfId="2211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2110">
      <pivotArea field="-2" type="button" dataOnly="0" labelOnly="1" outline="0" axis="axisCol" fieldPosition="1"/>
    </format>
    <format dxfId="22109">
      <pivotArea field="-2" type="button" dataOnly="0" labelOnly="1" outline="0" axis="axisCol" fieldPosition="1"/>
    </format>
    <format dxfId="22108">
      <pivotArea field="-2" type="button" dataOnly="0" labelOnly="1" outline="0" axis="axisCol" fieldPosition="1"/>
    </format>
    <format dxfId="22107">
      <pivotArea field="-2" type="button" dataOnly="0" labelOnly="1" outline="0" axis="axisCol" fieldPosition="1"/>
    </format>
    <format dxfId="22106">
      <pivotArea outline="0" fieldPosition="0">
        <references count="1">
          <reference field="4294967294" count="1">
            <x v="1"/>
          </reference>
        </references>
      </pivotArea>
    </format>
    <format dxfId="2210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2104">
      <pivotArea field="-2" type="button" dataOnly="0" labelOnly="1" outline="0" axis="axisCol" fieldPosition="1"/>
    </format>
    <format dxfId="22103">
      <pivotArea dataOnly="0" labelOnly="1" offset="IV256" fieldPosition="0">
        <references count="1">
          <reference field="1" count="1">
            <x v="57"/>
          </reference>
        </references>
      </pivotArea>
    </format>
    <format dxfId="2210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210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2100">
      <pivotArea field="-2" type="button" dataOnly="0" labelOnly="1" outline="0" axis="axisCol" fieldPosition="1"/>
    </format>
    <format dxfId="22099">
      <pivotArea dataOnly="0" labelOnly="1" offset="IV256" fieldPosition="0">
        <references count="1">
          <reference field="1" count="1">
            <x v="57"/>
          </reference>
        </references>
      </pivotArea>
    </format>
    <format dxfId="2209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209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2096">
      <pivotArea type="topRight" dataOnly="0" labelOnly="1" outline="0" offset="B1" fieldPosition="0"/>
    </format>
    <format dxfId="22095">
      <pivotArea dataOnly="0" labelOnly="1" offset="IV256" fieldPosition="0">
        <references count="1">
          <reference field="1" count="1">
            <x v="57"/>
          </reference>
        </references>
      </pivotArea>
    </format>
    <format dxfId="2209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209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2092">
      <pivotArea type="topRight" dataOnly="0" labelOnly="1" outline="0" offset="B1" fieldPosition="0"/>
    </format>
    <format dxfId="22091">
      <pivotArea dataOnly="0" labelOnly="1" offset="IV256" fieldPosition="0">
        <references count="1">
          <reference field="1" count="1">
            <x v="57"/>
          </reference>
        </references>
      </pivotArea>
    </format>
    <format dxfId="2209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208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2088">
      <pivotArea type="topRight" dataOnly="0" labelOnly="1" outline="0" offset="J1" fieldPosition="0"/>
    </format>
    <format dxfId="22087">
      <pivotArea dataOnly="0" labelOnly="1" offset="IV256" fieldPosition="0">
        <references count="1">
          <reference field="1" count="1">
            <x v="57"/>
          </reference>
        </references>
      </pivotArea>
    </format>
    <format dxfId="2208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208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2084">
      <pivotArea type="topRight" dataOnly="0" labelOnly="1" outline="0" offset="J1" fieldPosition="0"/>
    </format>
    <format dxfId="22083">
      <pivotArea dataOnly="0" labelOnly="1" offset="IV256" fieldPosition="0">
        <references count="1">
          <reference field="1" count="1">
            <x v="57"/>
          </reference>
        </references>
      </pivotArea>
    </format>
    <format dxfId="2208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208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2080">
      <pivotArea type="topRight" dataOnly="0" labelOnly="1" outline="0" offset="J1" fieldPosition="0"/>
    </format>
    <format dxfId="22079">
      <pivotArea dataOnly="0" labelOnly="1" offset="IV256" fieldPosition="0">
        <references count="1">
          <reference field="1" count="1">
            <x v="57"/>
          </reference>
        </references>
      </pivotArea>
    </format>
    <format dxfId="2207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207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2076">
      <pivotArea type="topRight" dataOnly="0" labelOnly="1" outline="0" offset="J1" fieldPosition="0"/>
    </format>
    <format dxfId="22075">
      <pivotArea dataOnly="0" labelOnly="1" offset="IV256" fieldPosition="0">
        <references count="1">
          <reference field="1" count="1">
            <x v="57"/>
          </reference>
        </references>
      </pivotArea>
    </format>
    <format dxfId="2207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207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2072">
      <pivotArea type="topRight" dataOnly="0" labelOnly="1" outline="0" offset="J1" fieldPosition="0"/>
    </format>
    <format dxfId="22071">
      <pivotArea dataOnly="0" labelOnly="1" offset="IV256" fieldPosition="0">
        <references count="1">
          <reference field="1" count="1">
            <x v="57"/>
          </reference>
        </references>
      </pivotArea>
    </format>
    <format dxfId="2207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206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2068">
      <pivotArea type="topRight" dataOnly="0" labelOnly="1" outline="0" offset="J1" fieldPosition="0"/>
    </format>
    <format dxfId="22067">
      <pivotArea dataOnly="0" labelOnly="1" offset="IV256" fieldPosition="0">
        <references count="1">
          <reference field="1" count="1">
            <x v="57"/>
          </reference>
        </references>
      </pivotArea>
    </format>
    <format dxfId="2206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206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2064">
      <pivotArea type="topRight" dataOnly="0" labelOnly="1" outline="0" offset="J1" fieldPosition="0"/>
    </format>
    <format dxfId="22063">
      <pivotArea dataOnly="0" labelOnly="1" offset="IV256" fieldPosition="0">
        <references count="1">
          <reference field="1" count="1">
            <x v="57"/>
          </reference>
        </references>
      </pivotArea>
    </format>
    <format dxfId="2206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206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2060">
      <pivotArea type="topRight" dataOnly="0" labelOnly="1" outline="0" offset="J1" fieldPosition="0"/>
    </format>
    <format dxfId="22059">
      <pivotArea dataOnly="0" labelOnly="1" offset="IV256" fieldPosition="0">
        <references count="1">
          <reference field="1" count="1">
            <x v="57"/>
          </reference>
        </references>
      </pivotArea>
    </format>
    <format dxfId="2205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205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2056">
      <pivotArea type="topRight" dataOnly="0" labelOnly="1" outline="0" offset="J1" fieldPosition="0"/>
    </format>
    <format dxfId="22055">
      <pivotArea dataOnly="0" labelOnly="1" offset="IV256" fieldPosition="0">
        <references count="1">
          <reference field="1" count="1">
            <x v="57"/>
          </reference>
        </references>
      </pivotArea>
    </format>
    <format dxfId="2205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205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2052">
      <pivotArea type="topRight" dataOnly="0" labelOnly="1" outline="0" offset="J1" fieldPosition="0"/>
    </format>
    <format dxfId="22051">
      <pivotArea dataOnly="0" labelOnly="1" offset="IV256" fieldPosition="0">
        <references count="1">
          <reference field="1" count="1">
            <x v="57"/>
          </reference>
        </references>
      </pivotArea>
    </format>
    <format dxfId="2205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204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2048">
      <pivotArea type="topRight" dataOnly="0" labelOnly="1" outline="0" offset="J1" fieldPosition="0"/>
    </format>
    <format dxfId="22047">
      <pivotArea dataOnly="0" labelOnly="1" offset="IV256" fieldPosition="0">
        <references count="1">
          <reference field="1" count="1">
            <x v="57"/>
          </reference>
        </references>
      </pivotArea>
    </format>
    <format dxfId="2204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204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2044">
      <pivotArea type="topRight" dataOnly="0" labelOnly="1" outline="0" offset="J1" fieldPosition="0"/>
    </format>
    <format dxfId="22043">
      <pivotArea dataOnly="0" labelOnly="1" offset="IV256" fieldPosition="0">
        <references count="1">
          <reference field="1" count="1">
            <x v="57"/>
          </reference>
        </references>
      </pivotArea>
    </format>
    <format dxfId="2204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2041">
      <pivotArea type="all" dataOnly="0" outline="0" fieldPosition="0"/>
    </format>
    <format dxfId="22040">
      <pivotArea dataOnly="0" labelOnly="1" fieldPosition="0">
        <references count="1">
          <reference field="1" count="0"/>
        </references>
      </pivotArea>
    </format>
    <format dxfId="2203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7"/>
          </reference>
        </references>
      </pivotArea>
    </format>
    <format dxfId="2203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203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203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2035">
      <pivotArea type="topRight" dataOnly="0" labelOnly="1" outline="0" offset="J1" fieldPosition="0"/>
    </format>
    <format dxfId="22034">
      <pivotArea dataOnly="0" labelOnly="1" offset="IV256" fieldPosition="0">
        <references count="1">
          <reference field="1" count="1">
            <x v="57"/>
          </reference>
        </references>
      </pivotArea>
    </format>
    <format dxfId="2203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203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2031">
      <pivotArea type="topRight" dataOnly="0" labelOnly="1" outline="0" offset="J1" fieldPosition="0"/>
    </format>
    <format dxfId="22030">
      <pivotArea dataOnly="0" labelOnly="1" offset="IV256" fieldPosition="0">
        <references count="1">
          <reference field="1" count="1">
            <x v="57"/>
          </reference>
        </references>
      </pivotArea>
    </format>
    <format dxfId="2202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2028">
      <pivotArea grandRow="1" outline="0" collapsedLevelsAreSubtotals="1" fieldPosition="0"/>
    </format>
    <format dxfId="22027">
      <pivotArea grandRow="1" outline="0" collapsedLevelsAreSubtotals="1" fieldPosition="0"/>
    </format>
    <format dxfId="22026">
      <pivotArea grandRow="1" outline="0" collapsedLevelsAreSubtotals="1" fieldPosition="0"/>
    </format>
    <format dxfId="2202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202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202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2022">
      <pivotArea type="topRight" dataOnly="0" labelOnly="1" outline="0" offset="J1" fieldPosition="0"/>
    </format>
    <format dxfId="22021">
      <pivotArea dataOnly="0" labelOnly="1" offset="IV256" fieldPosition="0">
        <references count="1">
          <reference field="1" count="1">
            <x v="57"/>
          </reference>
        </references>
      </pivotArea>
    </format>
    <format dxfId="2202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201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2018">
      <pivotArea type="topRight" dataOnly="0" labelOnly="1" outline="0" offset="J1" fieldPosition="0"/>
    </format>
    <format dxfId="22017">
      <pivotArea dataOnly="0" labelOnly="1" offset="IV256" fieldPosition="0">
        <references count="1">
          <reference field="1" count="1">
            <x v="57"/>
          </reference>
        </references>
      </pivotArea>
    </format>
    <format dxfId="2201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2015">
      <pivotArea grandRow="1" outline="0" collapsedLevelsAreSubtotals="1" fieldPosition="0"/>
    </format>
    <format dxfId="22014">
      <pivotArea grandRow="1" outline="0" collapsedLevelsAreSubtotals="1" fieldPosition="0"/>
    </format>
    <format dxfId="2201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201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201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2010">
      <pivotArea type="topRight" dataOnly="0" labelOnly="1" outline="0" offset="J1" fieldPosition="0"/>
    </format>
    <format dxfId="22009">
      <pivotArea dataOnly="0" labelOnly="1" offset="IV256" fieldPosition="0">
        <references count="1">
          <reference field="1" count="1">
            <x v="57"/>
          </reference>
        </references>
      </pivotArea>
    </format>
    <format dxfId="2200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200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2006">
      <pivotArea type="topRight" dataOnly="0" labelOnly="1" outline="0" offset="J1" fieldPosition="0"/>
    </format>
    <format dxfId="22005">
      <pivotArea dataOnly="0" labelOnly="1" offset="IV256" fieldPosition="0">
        <references count="1">
          <reference field="1" count="1">
            <x v="57"/>
          </reference>
        </references>
      </pivotArea>
    </format>
    <format dxfId="2200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2003">
      <pivotArea grandRow="1" outline="0" collapsedLevelsAreSubtotals="1" fieldPosition="0"/>
    </format>
    <format dxfId="22002">
      <pivotArea grandRow="1" outline="0" collapsedLevelsAreSubtotals="1" fieldPosition="0"/>
    </format>
    <format dxfId="2200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200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199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1998">
      <pivotArea type="topRight" dataOnly="0" labelOnly="1" outline="0" offset="J1" fieldPosition="0"/>
    </format>
    <format dxfId="21997">
      <pivotArea dataOnly="0" labelOnly="1" offset="IV256" fieldPosition="0">
        <references count="1">
          <reference field="1" count="1">
            <x v="57"/>
          </reference>
        </references>
      </pivotArea>
    </format>
    <format dxfId="2199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199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1994">
      <pivotArea type="topRight" dataOnly="0" labelOnly="1" outline="0" offset="J1" fieldPosition="0"/>
    </format>
    <format dxfId="21993">
      <pivotArea dataOnly="0" labelOnly="1" offset="IV256" fieldPosition="0">
        <references count="1">
          <reference field="1" count="1">
            <x v="57"/>
          </reference>
        </references>
      </pivotArea>
    </format>
    <format dxfId="2199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1991">
      <pivotArea grandRow="1" outline="0" collapsedLevelsAreSubtotals="1" fieldPosition="0"/>
    </format>
    <format dxfId="21990">
      <pivotArea grandRow="1" outline="0" collapsedLevelsAreSubtotals="1" fieldPosition="0"/>
    </format>
    <format dxfId="2198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198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198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1986">
      <pivotArea type="topRight" dataOnly="0" labelOnly="1" outline="0" offset="J1" fieldPosition="0"/>
    </format>
    <format dxfId="21985">
      <pivotArea dataOnly="0" labelOnly="1" offset="IV256" fieldPosition="0">
        <references count="1">
          <reference field="1" count="1">
            <x v="57"/>
          </reference>
        </references>
      </pivotArea>
    </format>
    <format dxfId="2198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198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1982">
      <pivotArea type="topRight" dataOnly="0" labelOnly="1" outline="0" offset="J1" fieldPosition="0"/>
    </format>
    <format dxfId="21981">
      <pivotArea dataOnly="0" labelOnly="1" offset="IV256" fieldPosition="0">
        <references count="1">
          <reference field="1" count="1">
            <x v="57"/>
          </reference>
        </references>
      </pivotArea>
    </format>
    <format dxfId="2198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1979">
      <pivotArea grandRow="1" outline="0" collapsedLevelsAreSubtotals="1" fieldPosition="0"/>
    </format>
    <format dxfId="21978">
      <pivotArea grandRow="1" outline="0" collapsedLevelsAreSubtotals="1" fieldPosition="0"/>
    </format>
    <format dxfId="2197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197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197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1974">
      <pivotArea type="topRight" dataOnly="0" labelOnly="1" outline="0" offset="J1" fieldPosition="0"/>
    </format>
    <format dxfId="21973">
      <pivotArea dataOnly="0" labelOnly="1" offset="IV256" fieldPosition="0">
        <references count="1">
          <reference field="1" count="1">
            <x v="57"/>
          </reference>
        </references>
      </pivotArea>
    </format>
    <format dxfId="2197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197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1970">
      <pivotArea type="topRight" dataOnly="0" labelOnly="1" outline="0" offset="J1" fieldPosition="0"/>
    </format>
    <format dxfId="21969">
      <pivotArea dataOnly="0" labelOnly="1" offset="IV256" fieldPosition="0">
        <references count="1">
          <reference field="1" count="1">
            <x v="57"/>
          </reference>
        </references>
      </pivotArea>
    </format>
    <format dxfId="2196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1967">
      <pivotArea grandRow="1" outline="0" collapsedLevelsAreSubtotals="1" fieldPosition="0"/>
    </format>
    <format dxfId="21966">
      <pivotArea grandRow="1" outline="0" collapsedLevelsAreSubtotals="1" fieldPosition="0"/>
    </format>
    <format dxfId="2196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196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196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1962">
      <pivotArea type="topRight" dataOnly="0" labelOnly="1" outline="0" offset="J1" fieldPosition="0"/>
    </format>
    <format dxfId="21961">
      <pivotArea dataOnly="0" labelOnly="1" offset="IV256" fieldPosition="0">
        <references count="1">
          <reference field="1" count="1">
            <x v="57"/>
          </reference>
        </references>
      </pivotArea>
    </format>
    <format dxfId="2196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195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1958">
      <pivotArea type="topRight" dataOnly="0" labelOnly="1" outline="0" offset="J1" fieldPosition="0"/>
    </format>
    <format dxfId="21957">
      <pivotArea dataOnly="0" labelOnly="1" offset="IV256" fieldPosition="0">
        <references count="1">
          <reference field="1" count="1">
            <x v="57"/>
          </reference>
        </references>
      </pivotArea>
    </format>
    <format dxfId="2195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1955">
      <pivotArea grandRow="1" outline="0" collapsedLevelsAreSubtotals="1" fieldPosition="0"/>
    </format>
    <format dxfId="21954">
      <pivotArea grandRow="1" outline="0" collapsedLevelsAreSubtotals="1" fieldPosition="0"/>
    </format>
    <format dxfId="2195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195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195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1950">
      <pivotArea type="topRight" dataOnly="0" labelOnly="1" outline="0" offset="J1" fieldPosition="0"/>
    </format>
    <format dxfId="21949">
      <pivotArea dataOnly="0" labelOnly="1" offset="IV256" fieldPosition="0">
        <references count="1">
          <reference field="1" count="1">
            <x v="57"/>
          </reference>
        </references>
      </pivotArea>
    </format>
    <format dxfId="2194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194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1946">
      <pivotArea type="topRight" dataOnly="0" labelOnly="1" outline="0" offset="J1" fieldPosition="0"/>
    </format>
    <format dxfId="21945">
      <pivotArea dataOnly="0" labelOnly="1" offset="IV256" fieldPosition="0">
        <references count="1">
          <reference field="1" count="1">
            <x v="57"/>
          </reference>
        </references>
      </pivotArea>
    </format>
    <format dxfId="2194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1943">
      <pivotArea grandRow="1" outline="0" collapsedLevelsAreSubtotals="1" fieldPosition="0"/>
    </format>
    <format dxfId="21942">
      <pivotArea grandRow="1" outline="0" collapsedLevelsAreSubtotals="1" fieldPosition="0"/>
    </format>
    <format dxfId="2194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194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193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1938">
      <pivotArea type="topRight" dataOnly="0" labelOnly="1" outline="0" offset="J1" fieldPosition="0"/>
    </format>
    <format dxfId="21937">
      <pivotArea dataOnly="0" labelOnly="1" offset="IV256" fieldPosition="0">
        <references count="1">
          <reference field="1" count="1">
            <x v="57"/>
          </reference>
        </references>
      </pivotArea>
    </format>
    <format dxfId="2193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193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1934">
      <pivotArea type="topRight" dataOnly="0" labelOnly="1" outline="0" offset="J1" fieldPosition="0"/>
    </format>
    <format dxfId="21933">
      <pivotArea dataOnly="0" labelOnly="1" offset="IV256" fieldPosition="0">
        <references count="1">
          <reference field="1" count="1">
            <x v="57"/>
          </reference>
        </references>
      </pivotArea>
    </format>
    <format dxfId="2193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1931">
      <pivotArea grandRow="1" outline="0" collapsedLevelsAreSubtotals="1" fieldPosition="0"/>
    </format>
    <format dxfId="21930">
      <pivotArea grandRow="1" outline="0" collapsedLevelsAreSubtotals="1" fieldPosition="0"/>
    </format>
    <format dxfId="2192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192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192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1926">
      <pivotArea type="topRight" dataOnly="0" labelOnly="1" outline="0" offset="J1" fieldPosition="0"/>
    </format>
    <format dxfId="21925">
      <pivotArea dataOnly="0" labelOnly="1" offset="IV256" fieldPosition="0">
        <references count="1">
          <reference field="1" count="1">
            <x v="57"/>
          </reference>
        </references>
      </pivotArea>
    </format>
    <format dxfId="2192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192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1922">
      <pivotArea type="topRight" dataOnly="0" labelOnly="1" outline="0" offset="J1" fieldPosition="0"/>
    </format>
    <format dxfId="21921">
      <pivotArea dataOnly="0" labelOnly="1" offset="IV256" fieldPosition="0">
        <references count="1">
          <reference field="1" count="1">
            <x v="57"/>
          </reference>
        </references>
      </pivotArea>
    </format>
    <format dxfId="2192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1919">
      <pivotArea grandRow="1" outline="0" collapsedLevelsAreSubtotals="1" fieldPosition="0"/>
    </format>
    <format dxfId="21918">
      <pivotArea grandRow="1" outline="0" collapsedLevelsAreSubtotals="1" fieldPosition="0"/>
    </format>
    <format dxfId="2191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191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191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1914">
      <pivotArea type="topRight" dataOnly="0" labelOnly="1" outline="0" offset="J1" fieldPosition="0"/>
    </format>
    <format dxfId="21913">
      <pivotArea dataOnly="0" labelOnly="1" offset="IV256" fieldPosition="0">
        <references count="1">
          <reference field="1" count="1">
            <x v="57"/>
          </reference>
        </references>
      </pivotArea>
    </format>
    <format dxfId="2191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191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1910">
      <pivotArea type="topRight" dataOnly="0" labelOnly="1" outline="0" offset="J1" fieldPosition="0"/>
    </format>
    <format dxfId="21909">
      <pivotArea dataOnly="0" labelOnly="1" offset="IV256" fieldPosition="0">
        <references count="1">
          <reference field="1" count="1">
            <x v="57"/>
          </reference>
        </references>
      </pivotArea>
    </format>
    <format dxfId="2190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1907">
      <pivotArea grandRow="1" outline="0" collapsedLevelsAreSubtotals="1" fieldPosition="0"/>
    </format>
    <format dxfId="21906">
      <pivotArea grandRow="1" outline="0" collapsedLevelsAreSubtotals="1" fieldPosition="0"/>
    </format>
    <format dxfId="2190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190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190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1902">
      <pivotArea type="topRight" dataOnly="0" labelOnly="1" outline="0" offset="J1" fieldPosition="0"/>
    </format>
    <format dxfId="21901">
      <pivotArea dataOnly="0" labelOnly="1" offset="IV256" fieldPosition="0">
        <references count="1">
          <reference field="1" count="1">
            <x v="57"/>
          </reference>
        </references>
      </pivotArea>
    </format>
    <format dxfId="2190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189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1898">
      <pivotArea type="topRight" dataOnly="0" labelOnly="1" outline="0" offset="J1" fieldPosition="0"/>
    </format>
    <format dxfId="21897">
      <pivotArea dataOnly="0" labelOnly="1" offset="IV256" fieldPosition="0">
        <references count="1">
          <reference field="1" count="1">
            <x v="57"/>
          </reference>
        </references>
      </pivotArea>
    </format>
    <format dxfId="2189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1895">
      <pivotArea grandRow="1" outline="0" collapsedLevelsAreSubtotals="1" fieldPosition="0"/>
    </format>
    <format dxfId="21894">
      <pivotArea grandRow="1" outline="0" collapsedLevelsAreSubtotals="1" fieldPosition="0"/>
    </format>
    <format dxfId="2189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189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189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1890">
      <pivotArea type="topRight" dataOnly="0" labelOnly="1" outline="0" offset="J1" fieldPosition="0"/>
    </format>
    <format dxfId="21889">
      <pivotArea dataOnly="0" labelOnly="1" offset="IV256" fieldPosition="0">
        <references count="1">
          <reference field="1" count="1">
            <x v="57"/>
          </reference>
        </references>
      </pivotArea>
    </format>
    <format dxfId="2188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188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1886">
      <pivotArea type="topRight" dataOnly="0" labelOnly="1" outline="0" offset="J1" fieldPosition="0"/>
    </format>
    <format dxfId="21885">
      <pivotArea dataOnly="0" labelOnly="1" offset="IV256" fieldPosition="0">
        <references count="1">
          <reference field="1" count="1">
            <x v="57"/>
          </reference>
        </references>
      </pivotArea>
    </format>
    <format dxfId="2188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1883">
      <pivotArea grandRow="1" outline="0" collapsedLevelsAreSubtotals="1" fieldPosition="0"/>
    </format>
    <format dxfId="21882">
      <pivotArea grandRow="1" outline="0" collapsedLevelsAreSubtotals="1" fieldPosition="0"/>
    </format>
    <format dxfId="21881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188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187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187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1877">
      <pivotArea type="topRight" dataOnly="0" labelOnly="1" outline="0" offset="J1" fieldPosition="0"/>
    </format>
    <format dxfId="21876">
      <pivotArea dataOnly="0" labelOnly="1" offset="IV256" fieldPosition="0">
        <references count="1">
          <reference field="1" count="1">
            <x v="57"/>
          </reference>
        </references>
      </pivotArea>
    </format>
    <format dxfId="2187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187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1873">
      <pivotArea type="topRight" dataOnly="0" labelOnly="1" outline="0" offset="J1" fieldPosition="0"/>
    </format>
    <format dxfId="21872">
      <pivotArea dataOnly="0" labelOnly="1" offset="IV256" fieldPosition="0">
        <references count="1">
          <reference field="1" count="1">
            <x v="57"/>
          </reference>
        </references>
      </pivotArea>
    </format>
    <format dxfId="2187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1870">
      <pivotArea grandRow="1" outline="0" collapsedLevelsAreSubtotals="1" fieldPosition="0"/>
    </format>
    <format dxfId="21869">
      <pivotArea grandRow="1" outline="0" collapsedLevelsAreSubtotals="1" fieldPosition="0"/>
    </format>
    <format dxfId="21868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186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186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186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1864">
      <pivotArea type="topRight" dataOnly="0" labelOnly="1" outline="0" offset="J1" fieldPosition="0"/>
    </format>
    <format dxfId="21863">
      <pivotArea dataOnly="0" labelOnly="1" offset="IV256" fieldPosition="0">
        <references count="1">
          <reference field="1" count="1">
            <x v="57"/>
          </reference>
        </references>
      </pivotArea>
    </format>
    <format dxfId="2186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186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1860">
      <pivotArea type="topRight" dataOnly="0" labelOnly="1" outline="0" offset="J1" fieldPosition="0"/>
    </format>
    <format dxfId="21859">
      <pivotArea dataOnly="0" labelOnly="1" offset="IV256" fieldPosition="0">
        <references count="1">
          <reference field="1" count="1">
            <x v="57"/>
          </reference>
        </references>
      </pivotArea>
    </format>
    <format dxfId="2185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1857">
      <pivotArea grandRow="1" outline="0" collapsedLevelsAreSubtotals="1" fieldPosition="0"/>
    </format>
    <format dxfId="21856">
      <pivotArea grandRow="1" outline="0" collapsedLevelsAreSubtotals="1" fieldPosition="0"/>
    </format>
    <format dxfId="21855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185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185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185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1851">
      <pivotArea type="topRight" dataOnly="0" labelOnly="1" outline="0" offset="J1" fieldPosition="0"/>
    </format>
    <format dxfId="21850">
      <pivotArea dataOnly="0" labelOnly="1" offset="IV256" fieldPosition="0">
        <references count="1">
          <reference field="1" count="1">
            <x v="57"/>
          </reference>
        </references>
      </pivotArea>
    </format>
    <format dxfId="2184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184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1847">
      <pivotArea type="topRight" dataOnly="0" labelOnly="1" outline="0" offset="J1" fieldPosition="0"/>
    </format>
    <format dxfId="21846">
      <pivotArea dataOnly="0" labelOnly="1" offset="IV256" fieldPosition="0">
        <references count="1">
          <reference field="1" count="1">
            <x v="57"/>
          </reference>
        </references>
      </pivotArea>
    </format>
    <format dxfId="2184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1844">
      <pivotArea grandRow="1" outline="0" collapsedLevelsAreSubtotals="1" fieldPosition="0"/>
    </format>
    <format dxfId="21843">
      <pivotArea grandRow="1" outline="0" collapsedLevelsAreSubtotals="1" fieldPosition="0"/>
    </format>
    <format dxfId="2184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184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184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183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1838">
      <pivotArea type="topRight" dataOnly="0" labelOnly="1" outline="0" offset="J1" fieldPosition="0"/>
    </format>
    <format dxfId="21837">
      <pivotArea dataOnly="0" labelOnly="1" offset="IV256" fieldPosition="0">
        <references count="1">
          <reference field="1" count="1">
            <x v="57"/>
          </reference>
        </references>
      </pivotArea>
    </format>
    <format dxfId="2183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183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1834">
      <pivotArea type="topRight" dataOnly="0" labelOnly="1" outline="0" offset="J1" fieldPosition="0"/>
    </format>
    <format dxfId="21833">
      <pivotArea dataOnly="0" labelOnly="1" offset="IV256" fieldPosition="0">
        <references count="1">
          <reference field="1" count="1">
            <x v="57"/>
          </reference>
        </references>
      </pivotArea>
    </format>
    <format dxfId="2183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1831">
      <pivotArea grandRow="1" outline="0" collapsedLevelsAreSubtotals="1" fieldPosition="0"/>
    </format>
    <format dxfId="21830">
      <pivotArea grandRow="1" outline="0" collapsedLevelsAreSubtotals="1" fieldPosition="0"/>
    </format>
    <format dxfId="2182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182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182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182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1825">
      <pivotArea type="topRight" dataOnly="0" labelOnly="1" outline="0" offset="J1" fieldPosition="0"/>
    </format>
    <format dxfId="21824">
      <pivotArea dataOnly="0" labelOnly="1" offset="IV256" fieldPosition="0">
        <references count="1">
          <reference field="1" count="1">
            <x v="57"/>
          </reference>
        </references>
      </pivotArea>
    </format>
    <format dxfId="2182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182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1821">
      <pivotArea type="topRight" dataOnly="0" labelOnly="1" outline="0" offset="J1" fieldPosition="0"/>
    </format>
    <format dxfId="21820">
      <pivotArea dataOnly="0" labelOnly="1" offset="IV256" fieldPosition="0">
        <references count="1">
          <reference field="1" count="1">
            <x v="57"/>
          </reference>
        </references>
      </pivotArea>
    </format>
    <format dxfId="2181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1818">
      <pivotArea grandRow="1" outline="0" collapsedLevelsAreSubtotals="1" fieldPosition="0"/>
    </format>
    <format dxfId="21817">
      <pivotArea grandRow="1" outline="0" collapsedLevelsAreSubtotals="1" fieldPosition="0"/>
    </format>
    <format dxfId="21816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181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181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181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1812">
      <pivotArea type="topRight" dataOnly="0" labelOnly="1" outline="0" offset="J1" fieldPosition="0"/>
    </format>
    <format dxfId="21811">
      <pivotArea dataOnly="0" labelOnly="1" offset="IV256" fieldPosition="0">
        <references count="1">
          <reference field="1" count="1">
            <x v="55"/>
          </reference>
        </references>
      </pivotArea>
    </format>
    <format dxfId="2181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180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1808">
      <pivotArea type="topRight" dataOnly="0" labelOnly="1" outline="0" offset="J1" fieldPosition="0"/>
    </format>
    <format dxfId="21807">
      <pivotArea dataOnly="0" labelOnly="1" offset="IV256" fieldPosition="0">
        <references count="1">
          <reference field="1" count="1">
            <x v="55"/>
          </reference>
        </references>
      </pivotArea>
    </format>
    <format dxfId="2180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180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1804">
      <pivotArea type="topRight" dataOnly="0" labelOnly="1" outline="0" offset="J1" fieldPosition="0"/>
    </format>
    <format dxfId="21803">
      <pivotArea dataOnly="0" labelOnly="1" offset="IV256" fieldPosition="0">
        <references count="1">
          <reference field="1" count="1">
            <x v="55"/>
          </reference>
        </references>
      </pivotArea>
    </format>
    <format dxfId="2180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180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1800">
      <pivotArea type="topRight" dataOnly="0" labelOnly="1" outline="0" offset="J1" fieldPosition="0"/>
    </format>
    <format dxfId="21799">
      <pivotArea dataOnly="0" labelOnly="1" offset="IV256" fieldPosition="0">
        <references count="1">
          <reference field="1" count="1">
            <x v="55"/>
          </reference>
        </references>
      </pivotArea>
    </format>
    <format dxfId="2179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1797">
      <pivotArea grandRow="1" outline="0" collapsedLevelsAreSubtotals="1" fieldPosition="0"/>
    </format>
    <format dxfId="21796">
      <pivotArea grandRow="1" outline="0" collapsedLevelsAreSubtotals="1" fieldPosition="0"/>
    </format>
    <format dxfId="21795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179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179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179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1791">
      <pivotArea type="topRight" dataOnly="0" labelOnly="1" outline="0" offset="J1" fieldPosition="0"/>
    </format>
    <format dxfId="21790">
      <pivotArea dataOnly="0" labelOnly="1" offset="IV256" fieldPosition="0">
        <references count="1">
          <reference field="1" count="1">
            <x v="55"/>
          </reference>
        </references>
      </pivotArea>
    </format>
    <format dxfId="2178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178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1787">
      <pivotArea type="topRight" dataOnly="0" labelOnly="1" outline="0" offset="J1" fieldPosition="0"/>
    </format>
    <format dxfId="21786">
      <pivotArea dataOnly="0" labelOnly="1" offset="IV256" fieldPosition="0">
        <references count="1">
          <reference field="1" count="1">
            <x v="55"/>
          </reference>
        </references>
      </pivotArea>
    </format>
    <format dxfId="2178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1784">
      <pivotArea grandRow="1" outline="0" collapsedLevelsAreSubtotals="1" fieldPosition="0"/>
    </format>
    <format dxfId="21783">
      <pivotArea grandRow="1" outline="0" collapsedLevelsAreSubtotals="1" fieldPosition="0"/>
    </format>
    <format dxfId="2178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178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178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177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1778">
      <pivotArea type="topRight" dataOnly="0" labelOnly="1" outline="0" offset="J1" fieldPosition="0"/>
    </format>
    <format dxfId="21777">
      <pivotArea dataOnly="0" labelOnly="1" offset="IV256" fieldPosition="0">
        <references count="1">
          <reference field="1" count="1">
            <x v="55"/>
          </reference>
        </references>
      </pivotArea>
    </format>
    <format dxfId="2177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177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1774">
      <pivotArea type="topRight" dataOnly="0" labelOnly="1" outline="0" offset="J1" fieldPosition="0"/>
    </format>
    <format dxfId="21773">
      <pivotArea dataOnly="0" labelOnly="1" offset="IV256" fieldPosition="0">
        <references count="1">
          <reference field="1" count="1">
            <x v="55"/>
          </reference>
        </references>
      </pivotArea>
    </format>
    <format dxfId="2177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1771">
      <pivotArea grandRow="1" outline="0" collapsedLevelsAreSubtotals="1" fieldPosition="0"/>
    </format>
    <format dxfId="21770">
      <pivotArea grandRow="1" outline="0" collapsedLevelsAreSubtotals="1" fieldPosition="0"/>
    </format>
    <format dxfId="2176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176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176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176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1765">
      <pivotArea type="topRight" dataOnly="0" labelOnly="1" outline="0" offset="J1" fieldPosition="0"/>
    </format>
    <format dxfId="21764">
      <pivotArea dataOnly="0" labelOnly="1" offset="IV256" fieldPosition="0">
        <references count="1">
          <reference field="1" count="1">
            <x v="55"/>
          </reference>
        </references>
      </pivotArea>
    </format>
    <format dxfId="2176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176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1761">
      <pivotArea type="topRight" dataOnly="0" labelOnly="1" outline="0" offset="J1" fieldPosition="0"/>
    </format>
    <format dxfId="21760">
      <pivotArea dataOnly="0" labelOnly="1" offset="IV256" fieldPosition="0">
        <references count="1">
          <reference field="1" count="1">
            <x v="55"/>
          </reference>
        </references>
      </pivotArea>
    </format>
    <format dxfId="2175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1758">
      <pivotArea grandRow="1" outline="0" collapsedLevelsAreSubtotals="1" fieldPosition="0"/>
    </format>
    <format dxfId="21757">
      <pivotArea grandRow="1" outline="0" collapsedLevelsAreSubtotals="1" fieldPosition="0"/>
    </format>
    <format dxfId="21756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175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175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175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1752">
      <pivotArea type="topRight" dataOnly="0" labelOnly="1" outline="0" offset="J1" fieldPosition="0"/>
    </format>
    <format dxfId="21751">
      <pivotArea dataOnly="0" labelOnly="1" offset="IV256" fieldPosition="0">
        <references count="1">
          <reference field="1" count="1">
            <x v="55"/>
          </reference>
        </references>
      </pivotArea>
    </format>
    <format dxfId="2175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174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1748">
      <pivotArea type="topRight" dataOnly="0" labelOnly="1" outline="0" offset="J1" fieldPosition="0"/>
    </format>
    <format dxfId="21747">
      <pivotArea dataOnly="0" labelOnly="1" offset="IV256" fieldPosition="0">
        <references count="1">
          <reference field="1" count="1">
            <x v="55"/>
          </reference>
        </references>
      </pivotArea>
    </format>
    <format dxfId="2174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1745">
      <pivotArea grandRow="1" outline="0" collapsedLevelsAreSubtotals="1" fieldPosition="0"/>
    </format>
    <format dxfId="21744">
      <pivotArea grandRow="1" outline="0" collapsedLevelsAreSubtotals="1" fieldPosition="0"/>
    </format>
    <format dxfId="2174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174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174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174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1739">
      <pivotArea type="topRight" dataOnly="0" labelOnly="1" outline="0" offset="J1" fieldPosition="0"/>
    </format>
    <format dxfId="21738">
      <pivotArea dataOnly="0" labelOnly="1" offset="IV256" fieldPosition="0">
        <references count="1">
          <reference field="1" count="1">
            <x v="55"/>
          </reference>
        </references>
      </pivotArea>
    </format>
    <format dxfId="2173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173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1735">
      <pivotArea type="topRight" dataOnly="0" labelOnly="1" outline="0" offset="J1" fieldPosition="0"/>
    </format>
    <format dxfId="21734">
      <pivotArea dataOnly="0" labelOnly="1" offset="IV256" fieldPosition="0">
        <references count="1">
          <reference field="1" count="1">
            <x v="55"/>
          </reference>
        </references>
      </pivotArea>
    </format>
    <format dxfId="2173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1732">
      <pivotArea grandRow="1" outline="0" collapsedLevelsAreSubtotals="1" fieldPosition="0"/>
    </format>
    <format dxfId="21731">
      <pivotArea grandRow="1" outline="0" collapsedLevelsAreSubtotals="1" fieldPosition="0"/>
    </format>
    <format dxfId="21730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172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172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172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1726">
      <pivotArea type="topRight" dataOnly="0" labelOnly="1" outline="0" offset="J1" fieldPosition="0"/>
    </format>
    <format dxfId="21725">
      <pivotArea dataOnly="0" labelOnly="1" offset="IV256" fieldPosition="0">
        <references count="1">
          <reference field="1" count="1">
            <x v="55"/>
          </reference>
        </references>
      </pivotArea>
    </format>
    <format dxfId="2172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172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1722">
      <pivotArea type="topRight" dataOnly="0" labelOnly="1" outline="0" offset="J1" fieldPosition="0"/>
    </format>
    <format dxfId="21721">
      <pivotArea dataOnly="0" labelOnly="1" offset="IV256" fieldPosition="0">
        <references count="1">
          <reference field="1" count="1">
            <x v="55"/>
          </reference>
        </references>
      </pivotArea>
    </format>
    <format dxfId="2172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1719">
      <pivotArea grandRow="1" outline="0" collapsedLevelsAreSubtotals="1" fieldPosition="0"/>
    </format>
    <format dxfId="21718">
      <pivotArea grandRow="1" outline="0" collapsedLevelsAreSubtotals="1" fieldPosition="0"/>
    </format>
    <format dxfId="21717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171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171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171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1713">
      <pivotArea type="topRight" dataOnly="0" labelOnly="1" outline="0" offset="J1" fieldPosition="0"/>
    </format>
    <format dxfId="21712">
      <pivotArea dataOnly="0" labelOnly="1" offset="IV256" fieldPosition="0">
        <references count="1">
          <reference field="1" count="1">
            <x v="55"/>
          </reference>
        </references>
      </pivotArea>
    </format>
    <format dxfId="2171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171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1709">
      <pivotArea type="topRight" dataOnly="0" labelOnly="1" outline="0" offset="J1" fieldPosition="0"/>
    </format>
    <format dxfId="21708">
      <pivotArea dataOnly="0" labelOnly="1" offset="IV256" fieldPosition="0">
        <references count="1">
          <reference field="1" count="1">
            <x v="55"/>
          </reference>
        </references>
      </pivotArea>
    </format>
    <format dxfId="2170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1706">
      <pivotArea grandRow="1" outline="0" collapsedLevelsAreSubtotals="1" fieldPosition="0"/>
    </format>
    <format dxfId="21705">
      <pivotArea grandRow="1" outline="0" collapsedLevelsAreSubtotals="1" fieldPosition="0"/>
    </format>
    <format dxfId="21704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170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170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170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1700">
      <pivotArea type="topRight" dataOnly="0" labelOnly="1" outline="0" offset="J1" fieldPosition="0"/>
    </format>
    <format dxfId="21699">
      <pivotArea dataOnly="0" labelOnly="1" offset="IV256" fieldPosition="0">
        <references count="1">
          <reference field="1" count="1">
            <x v="55"/>
          </reference>
        </references>
      </pivotArea>
    </format>
    <format dxfId="2169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169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1696">
      <pivotArea type="topRight" dataOnly="0" labelOnly="1" outline="0" offset="J1" fieldPosition="0"/>
    </format>
    <format dxfId="21695">
      <pivotArea dataOnly="0" labelOnly="1" offset="IV256" fieldPosition="0">
        <references count="1">
          <reference field="1" count="1">
            <x v="55"/>
          </reference>
        </references>
      </pivotArea>
    </format>
    <format dxfId="2169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1693">
      <pivotArea grandRow="1" outline="0" collapsedLevelsAreSubtotals="1" fieldPosition="0"/>
    </format>
    <format dxfId="21692">
      <pivotArea grandRow="1" outline="0" collapsedLevelsAreSubtotals="1" fieldPosition="0"/>
    </format>
    <format dxfId="21691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169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format>
    <format dxfId="2168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format>
    <format dxfId="2168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4"/>
          </reference>
        </references>
      </pivotArea>
    </format>
    <format dxfId="21687">
      <pivotArea type="topRight" dataOnly="0" labelOnly="1" outline="0" offset="J1" fieldPosition="0"/>
    </format>
    <format dxfId="21686">
      <pivotArea dataOnly="0" labelOnly="1" offset="IV256" fieldPosition="0">
        <references count="1">
          <reference field="1" count="1">
            <x v="54"/>
          </reference>
        </references>
      </pivotArea>
    </format>
    <format dxfId="2168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4"/>
          </reference>
        </references>
      </pivotArea>
    </format>
    <format dxfId="2168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4"/>
          </reference>
        </references>
      </pivotArea>
    </format>
    <format dxfId="21683">
      <pivotArea type="topRight" dataOnly="0" labelOnly="1" outline="0" offset="J1" fieldPosition="0"/>
    </format>
    <format dxfId="21682">
      <pivotArea dataOnly="0" labelOnly="1" offset="IV256" fieldPosition="0">
        <references count="1">
          <reference field="1" count="1">
            <x v="54"/>
          </reference>
        </references>
      </pivotArea>
    </format>
    <format dxfId="2168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4"/>
          </reference>
        </references>
      </pivotArea>
    </format>
    <format dxfId="2168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4"/>
          </reference>
        </references>
      </pivotArea>
    </format>
    <format dxfId="21679">
      <pivotArea type="topRight" dataOnly="0" labelOnly="1" outline="0" offset="J1" fieldPosition="0"/>
    </format>
    <format dxfId="21678">
      <pivotArea dataOnly="0" labelOnly="1" offset="IV256" fieldPosition="0">
        <references count="1">
          <reference field="1" count="1">
            <x v="54"/>
          </reference>
        </references>
      </pivotArea>
    </format>
    <format dxfId="2167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4"/>
          </reference>
        </references>
      </pivotArea>
    </format>
    <format dxfId="2167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4"/>
          </reference>
        </references>
      </pivotArea>
    </format>
    <format dxfId="21675">
      <pivotArea type="topRight" dataOnly="0" labelOnly="1" outline="0" offset="J1" fieldPosition="0"/>
    </format>
    <format dxfId="21674">
      <pivotArea dataOnly="0" labelOnly="1" offset="IV256" fieldPosition="0">
        <references count="1">
          <reference field="1" count="1">
            <x v="54"/>
          </reference>
        </references>
      </pivotArea>
    </format>
    <format dxfId="2167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4"/>
          </reference>
        </references>
      </pivotArea>
    </format>
    <format dxfId="21672">
      <pivotArea grandRow="1" outline="0" collapsedLevelsAreSubtotals="1" fieldPosition="0"/>
    </format>
    <format dxfId="21671">
      <pivotArea grandRow="1" outline="0" collapsedLevelsAreSubtotals="1" fieldPosition="0"/>
    </format>
    <format dxfId="21670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4"/>
          </reference>
        </references>
      </pivotArea>
    </format>
    <format dxfId="2166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format>
    <format dxfId="2166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format>
    <format dxfId="2166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4"/>
          </reference>
        </references>
      </pivotArea>
    </format>
    <format dxfId="21666">
      <pivotArea type="topRight" dataOnly="0" labelOnly="1" outline="0" offset="J1" fieldPosition="0"/>
    </format>
    <format dxfId="21665">
      <pivotArea dataOnly="0" labelOnly="1" offset="IV256" fieldPosition="0">
        <references count="1">
          <reference field="1" count="1">
            <x v="54"/>
          </reference>
        </references>
      </pivotArea>
    </format>
    <format dxfId="2166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4"/>
          </reference>
        </references>
      </pivotArea>
    </format>
    <format dxfId="2166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4"/>
          </reference>
        </references>
      </pivotArea>
    </format>
    <format dxfId="21662">
      <pivotArea type="topRight" dataOnly="0" labelOnly="1" outline="0" offset="J1" fieldPosition="0"/>
    </format>
    <format dxfId="21661">
      <pivotArea dataOnly="0" labelOnly="1" offset="IV256" fieldPosition="0">
        <references count="1">
          <reference field="1" count="1">
            <x v="54"/>
          </reference>
        </references>
      </pivotArea>
    </format>
    <format dxfId="2166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4"/>
          </reference>
        </references>
      </pivotArea>
    </format>
    <format dxfId="21659">
      <pivotArea grandRow="1" outline="0" collapsedLevelsAreSubtotals="1" fieldPosition="0"/>
    </format>
    <format dxfId="21658">
      <pivotArea grandRow="1" outline="0" collapsedLevelsAreSubtotals="1" fieldPosition="0"/>
    </format>
    <format dxfId="21657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4"/>
          </reference>
        </references>
      </pivotArea>
    </format>
    <format dxfId="2165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format>
    <format dxfId="2165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format>
    <format dxfId="2165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2"/>
          </reference>
        </references>
      </pivotArea>
    </format>
    <format dxfId="21653">
      <pivotArea type="topRight" dataOnly="0" labelOnly="1" outline="0" offset="H1" fieldPosition="0"/>
    </format>
    <format dxfId="21652">
      <pivotArea dataOnly="0" labelOnly="1" offset="IV256" fieldPosition="0">
        <references count="1">
          <reference field="1" count="1">
            <x v="52"/>
          </reference>
        </references>
      </pivotArea>
    </format>
    <format dxfId="2165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2"/>
          </reference>
        </references>
      </pivotArea>
    </format>
    <format dxfId="2165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2"/>
          </reference>
        </references>
      </pivotArea>
    </format>
    <format dxfId="21649">
      <pivotArea type="topRight" dataOnly="0" labelOnly="1" outline="0" offset="H1" fieldPosition="0"/>
    </format>
    <format dxfId="21648">
      <pivotArea dataOnly="0" labelOnly="1" offset="IV256" fieldPosition="0">
        <references count="1">
          <reference field="1" count="1">
            <x v="52"/>
          </reference>
        </references>
      </pivotArea>
    </format>
    <format dxfId="2164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2"/>
          </reference>
        </references>
      </pivotArea>
    </format>
    <format dxfId="2164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2"/>
          </reference>
        </references>
      </pivotArea>
    </format>
    <format dxfId="21645">
      <pivotArea type="topRight" dataOnly="0" labelOnly="1" outline="0" offset="H1" fieldPosition="0"/>
    </format>
    <format dxfId="21644">
      <pivotArea dataOnly="0" labelOnly="1" offset="IV256" fieldPosition="0">
        <references count="1">
          <reference field="1" count="1">
            <x v="52"/>
          </reference>
        </references>
      </pivotArea>
    </format>
    <format dxfId="2164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2"/>
          </reference>
        </references>
      </pivotArea>
    </format>
    <format dxfId="21642">
      <pivotArea grandRow="1" outline="0" collapsedLevelsAreSubtotals="1" fieldPosition="0"/>
    </format>
    <format dxfId="21641">
      <pivotArea grandRow="1" outline="0" collapsedLevelsAreSubtotals="1" fieldPosition="0"/>
    </format>
    <format dxfId="21640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2"/>
          </reference>
        </references>
      </pivotArea>
    </format>
    <format dxfId="2163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format>
    <format dxfId="2163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format>
    <format dxfId="2163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2"/>
          </reference>
        </references>
      </pivotArea>
    </format>
    <format dxfId="21636">
      <pivotArea type="topRight" dataOnly="0" labelOnly="1" outline="0" offset="H1" fieldPosition="0"/>
    </format>
    <format dxfId="21635">
      <pivotArea dataOnly="0" labelOnly="1" offset="IV256" fieldPosition="0">
        <references count="1">
          <reference field="1" count="1">
            <x v="52"/>
          </reference>
        </references>
      </pivotArea>
    </format>
    <format dxfId="2163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2"/>
          </reference>
        </references>
      </pivotArea>
    </format>
    <format dxfId="2163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2"/>
          </reference>
        </references>
      </pivotArea>
    </format>
    <format dxfId="21632">
      <pivotArea type="topRight" dataOnly="0" labelOnly="1" outline="0" offset="H1" fieldPosition="0"/>
    </format>
    <format dxfId="21631">
      <pivotArea dataOnly="0" labelOnly="1" offset="IV256" fieldPosition="0">
        <references count="1">
          <reference field="1" count="1">
            <x v="52"/>
          </reference>
        </references>
      </pivotArea>
    </format>
    <format dxfId="2163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2"/>
          </reference>
        </references>
      </pivotArea>
    </format>
    <format dxfId="21629">
      <pivotArea grandRow="1" outline="0" collapsedLevelsAreSubtotals="1" fieldPosition="0"/>
    </format>
    <format dxfId="21628">
      <pivotArea grandRow="1" outline="0" collapsedLevelsAreSubtotals="1" fieldPosition="0"/>
    </format>
    <format dxfId="21627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2"/>
          </reference>
        </references>
      </pivotArea>
    </format>
    <format dxfId="2162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format>
    <format dxfId="2162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format>
    <format dxfId="2162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format>
    <format dxfId="2162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format>
    <format dxfId="2162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1"/>
          </reference>
        </references>
      </pivotArea>
    </format>
    <format dxfId="21621">
      <pivotArea type="topRight" dataOnly="0" labelOnly="1" outline="0" offset="J1" fieldPosition="0"/>
    </format>
    <format dxfId="21620">
      <pivotArea dataOnly="0" labelOnly="1" offset="IV256" fieldPosition="0">
        <references count="1">
          <reference field="1" count="1">
            <x v="51"/>
          </reference>
        </references>
      </pivotArea>
    </format>
    <format dxfId="2161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1"/>
          </reference>
        </references>
      </pivotArea>
    </format>
    <format dxfId="2161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1"/>
          </reference>
        </references>
      </pivotArea>
    </format>
    <format dxfId="21617">
      <pivotArea type="topRight" dataOnly="0" labelOnly="1" outline="0" offset="J1" fieldPosition="0"/>
    </format>
    <format dxfId="21616">
      <pivotArea dataOnly="0" labelOnly="1" offset="IV256" fieldPosition="0">
        <references count="1">
          <reference field="1" count="1">
            <x v="51"/>
          </reference>
        </references>
      </pivotArea>
    </format>
    <format dxfId="2161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1"/>
          </reference>
        </references>
      </pivotArea>
    </format>
    <format dxfId="2161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1"/>
          </reference>
        </references>
      </pivotArea>
    </format>
    <format dxfId="21613">
      <pivotArea type="topRight" dataOnly="0" labelOnly="1" outline="0" offset="J1" fieldPosition="0"/>
    </format>
    <format dxfId="21612">
      <pivotArea dataOnly="0" labelOnly="1" offset="IV256" fieldPosition="0">
        <references count="1">
          <reference field="1" count="1">
            <x v="51"/>
          </reference>
        </references>
      </pivotArea>
    </format>
    <format dxfId="2161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1"/>
          </reference>
        </references>
      </pivotArea>
    </format>
    <format dxfId="2161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1"/>
          </reference>
        </references>
      </pivotArea>
    </format>
    <format dxfId="21609">
      <pivotArea type="topRight" dataOnly="0" labelOnly="1" outline="0" offset="J1" fieldPosition="0"/>
    </format>
    <format dxfId="21608">
      <pivotArea dataOnly="0" labelOnly="1" offset="IV256" fieldPosition="0">
        <references count="1">
          <reference field="1" count="1">
            <x v="51"/>
          </reference>
        </references>
      </pivotArea>
    </format>
    <format dxfId="2160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1"/>
          </reference>
        </references>
      </pivotArea>
    </format>
    <format dxfId="21606">
      <pivotArea grandRow="1" outline="0" collapsedLevelsAreSubtotals="1" fieldPosition="0"/>
    </format>
    <format dxfId="21605">
      <pivotArea grandRow="1" outline="0" collapsedLevelsAreSubtotals="1" fieldPosition="0"/>
    </format>
    <format dxfId="21604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3"/>
          </reference>
        </references>
      </pivotArea>
    </format>
    <format dxfId="2160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1"/>
          </reference>
        </references>
      </pivotArea>
    </format>
    <format dxfId="2160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format>
    <format dxfId="2160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format>
    <format dxfId="2160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format>
    <format dxfId="2159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format>
    <format dxfId="2159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1"/>
          </reference>
        </references>
      </pivotArea>
    </format>
    <format dxfId="21597">
      <pivotArea type="topRight" dataOnly="0" labelOnly="1" outline="0" offset="J1" fieldPosition="0"/>
    </format>
    <format dxfId="21596">
      <pivotArea dataOnly="0" labelOnly="1" offset="IV256" fieldPosition="0">
        <references count="1">
          <reference field="1" count="1">
            <x v="51"/>
          </reference>
        </references>
      </pivotArea>
    </format>
    <format dxfId="2159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1"/>
          </reference>
        </references>
      </pivotArea>
    </format>
    <format dxfId="2159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1"/>
          </reference>
        </references>
      </pivotArea>
    </format>
    <format dxfId="21593">
      <pivotArea type="topRight" dataOnly="0" labelOnly="1" outline="0" offset="J1" fieldPosition="0"/>
    </format>
    <format dxfId="21592">
      <pivotArea dataOnly="0" labelOnly="1" offset="IV256" fieldPosition="0">
        <references count="1">
          <reference field="1" count="1">
            <x v="51"/>
          </reference>
        </references>
      </pivotArea>
    </format>
    <format dxfId="2159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1"/>
          </reference>
        </references>
      </pivotArea>
    </format>
    <format dxfId="21590">
      <pivotArea grandRow="1" outline="0" collapsedLevelsAreSubtotals="1" fieldPosition="0"/>
    </format>
    <format dxfId="21589">
      <pivotArea grandRow="1" outline="0" collapsedLevelsAreSubtotals="1" fieldPosition="0"/>
    </format>
    <format dxfId="21588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3"/>
          </reference>
        </references>
      </pivotArea>
    </format>
    <format dxfId="21587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1"/>
          </reference>
        </references>
      </pivotArea>
    </format>
    <format dxfId="2158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format>
    <format dxfId="2158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format>
    <format dxfId="2158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format>
    <format dxfId="2158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format>
    <format dxfId="2158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0"/>
          </reference>
        </references>
      </pivotArea>
    </format>
    <format dxfId="21581">
      <pivotArea type="topRight" dataOnly="0" labelOnly="1" outline="0" offset="J1" fieldPosition="0"/>
    </format>
    <format dxfId="21580">
      <pivotArea dataOnly="0" labelOnly="1" offset="IV256" fieldPosition="0">
        <references count="1">
          <reference field="1" count="1">
            <x v="50"/>
          </reference>
        </references>
      </pivotArea>
    </format>
    <format dxfId="2157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0"/>
          </reference>
        </references>
      </pivotArea>
    </format>
    <format dxfId="2157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0"/>
          </reference>
        </references>
      </pivotArea>
    </format>
    <format dxfId="21577">
      <pivotArea type="topRight" dataOnly="0" labelOnly="1" outline="0" offset="J1" fieldPosition="0"/>
    </format>
    <format dxfId="21576">
      <pivotArea dataOnly="0" labelOnly="1" offset="IV256" fieldPosition="0">
        <references count="1">
          <reference field="1" count="1">
            <x v="50"/>
          </reference>
        </references>
      </pivotArea>
    </format>
    <format dxfId="2157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0"/>
          </reference>
        </references>
      </pivotArea>
    </format>
    <format dxfId="2157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0"/>
          </reference>
        </references>
      </pivotArea>
    </format>
    <format dxfId="21573">
      <pivotArea type="topRight" dataOnly="0" labelOnly="1" outline="0" offset="J1" fieldPosition="0"/>
    </format>
    <format dxfId="21572">
      <pivotArea dataOnly="0" labelOnly="1" offset="IV256" fieldPosition="0">
        <references count="1">
          <reference field="1" count="1">
            <x v="50"/>
          </reference>
        </references>
      </pivotArea>
    </format>
    <format dxfId="2157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0"/>
          </reference>
        </references>
      </pivotArea>
    </format>
    <format dxfId="2157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0"/>
          </reference>
        </references>
      </pivotArea>
    </format>
    <format dxfId="21569">
      <pivotArea type="topRight" dataOnly="0" labelOnly="1" outline="0" offset="J1" fieldPosition="0"/>
    </format>
    <format dxfId="21568">
      <pivotArea dataOnly="0" labelOnly="1" offset="IV256" fieldPosition="0">
        <references count="1">
          <reference field="1" count="1">
            <x v="50"/>
          </reference>
        </references>
      </pivotArea>
    </format>
    <format dxfId="2156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0"/>
          </reference>
        </references>
      </pivotArea>
    </format>
    <format dxfId="21566">
      <pivotArea grandRow="1" outline="0" collapsedLevelsAreSubtotals="1" fieldPosition="0"/>
    </format>
    <format dxfId="21565">
      <pivotArea grandRow="1" outline="0" collapsedLevelsAreSubtotals="1" fieldPosition="0"/>
    </format>
    <format dxfId="21564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2"/>
          </reference>
        </references>
      </pivotArea>
    </format>
    <format dxfId="2156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0"/>
          </reference>
        </references>
      </pivotArea>
    </format>
    <format dxfId="2156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format>
    <format dxfId="2156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format>
    <format dxfId="2156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format>
    <format dxfId="2155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format>
    <format dxfId="2155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0"/>
          </reference>
        </references>
      </pivotArea>
    </format>
    <format dxfId="21557">
      <pivotArea type="topRight" dataOnly="0" labelOnly="1" outline="0" offset="J1" fieldPosition="0"/>
    </format>
    <format dxfId="21556">
      <pivotArea dataOnly="0" labelOnly="1" offset="IV256" fieldPosition="0">
        <references count="1">
          <reference field="1" count="1">
            <x v="50"/>
          </reference>
        </references>
      </pivotArea>
    </format>
    <format dxfId="2155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0"/>
          </reference>
        </references>
      </pivotArea>
    </format>
    <format dxfId="2155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0"/>
          </reference>
        </references>
      </pivotArea>
    </format>
    <format dxfId="21553">
      <pivotArea type="topRight" dataOnly="0" labelOnly="1" outline="0" offset="J1" fieldPosition="0"/>
    </format>
    <format dxfId="21552">
      <pivotArea dataOnly="0" labelOnly="1" offset="IV256" fieldPosition="0">
        <references count="1">
          <reference field="1" count="1">
            <x v="50"/>
          </reference>
        </references>
      </pivotArea>
    </format>
    <format dxfId="2155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0"/>
          </reference>
        </references>
      </pivotArea>
    </format>
    <format dxfId="21550">
      <pivotArea grandRow="1" outline="0" collapsedLevelsAreSubtotals="1" fieldPosition="0"/>
    </format>
    <format dxfId="21549">
      <pivotArea grandRow="1" outline="0" collapsedLevelsAreSubtotals="1" fieldPosition="0"/>
    </format>
    <format dxfId="21548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2"/>
          </reference>
        </references>
      </pivotArea>
    </format>
    <format dxfId="21547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0"/>
          </reference>
        </references>
      </pivotArea>
    </format>
    <format dxfId="2154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format>
    <format dxfId="2154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format>
    <format dxfId="2154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format>
    <format dxfId="2154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format>
    <format dxfId="2154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9"/>
          </reference>
        </references>
      </pivotArea>
    </format>
    <format dxfId="21541">
      <pivotArea type="topRight" dataOnly="0" labelOnly="1" outline="0" offset="J1" fieldPosition="0"/>
    </format>
    <format dxfId="21540">
      <pivotArea dataOnly="0" labelOnly="1" offset="IV256" fieldPosition="0">
        <references count="1">
          <reference field="1" count="1">
            <x v="49"/>
          </reference>
        </references>
      </pivotArea>
    </format>
    <format dxfId="2153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49"/>
          </reference>
        </references>
      </pivotArea>
    </format>
    <format dxfId="2153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9"/>
          </reference>
        </references>
      </pivotArea>
    </format>
    <format dxfId="21537">
      <pivotArea type="topRight" dataOnly="0" labelOnly="1" outline="0" offset="J1" fieldPosition="0"/>
    </format>
    <format dxfId="21536">
      <pivotArea dataOnly="0" labelOnly="1" offset="IV256" fieldPosition="0">
        <references count="1">
          <reference field="1" count="1">
            <x v="49"/>
          </reference>
        </references>
      </pivotArea>
    </format>
    <format dxfId="2153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49"/>
          </reference>
        </references>
      </pivotArea>
    </format>
    <format dxfId="2153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9"/>
          </reference>
        </references>
      </pivotArea>
    </format>
    <format dxfId="21533">
      <pivotArea type="topRight" dataOnly="0" labelOnly="1" outline="0" offset="J1" fieldPosition="0"/>
    </format>
    <format dxfId="21532">
      <pivotArea dataOnly="0" labelOnly="1" offset="IV256" fieldPosition="0">
        <references count="1">
          <reference field="1" count="1">
            <x v="49"/>
          </reference>
        </references>
      </pivotArea>
    </format>
    <format dxfId="2153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49"/>
          </reference>
        </references>
      </pivotArea>
    </format>
    <format dxfId="2153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9"/>
          </reference>
        </references>
      </pivotArea>
    </format>
    <format dxfId="21529">
      <pivotArea type="topRight" dataOnly="0" labelOnly="1" outline="0" offset="J1" fieldPosition="0"/>
    </format>
    <format dxfId="21528">
      <pivotArea dataOnly="0" labelOnly="1" offset="IV256" fieldPosition="0">
        <references count="1">
          <reference field="1" count="1">
            <x v="49"/>
          </reference>
        </references>
      </pivotArea>
    </format>
    <format dxfId="2152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49"/>
          </reference>
        </references>
      </pivotArea>
    </format>
    <format dxfId="21526">
      <pivotArea grandRow="1" outline="0" collapsedLevelsAreSubtotals="1" fieldPosition="0"/>
    </format>
    <format dxfId="21525">
      <pivotArea grandRow="1" outline="0" collapsedLevelsAreSubtotals="1" fieldPosition="0"/>
    </format>
    <format dxfId="21524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1"/>
          </reference>
        </references>
      </pivotArea>
    </format>
    <format dxfId="2152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9"/>
          </reference>
        </references>
      </pivotArea>
    </format>
    <format dxfId="2152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format>
    <format dxfId="2152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format>
    <format dxfId="2152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format>
    <format dxfId="2151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format>
    <format dxfId="2151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9"/>
          </reference>
        </references>
      </pivotArea>
    </format>
    <format dxfId="21517">
      <pivotArea type="topRight" dataOnly="0" labelOnly="1" outline="0" offset="J1" fieldPosition="0"/>
    </format>
    <format dxfId="21516">
      <pivotArea dataOnly="0" labelOnly="1" offset="IV256" fieldPosition="0">
        <references count="1">
          <reference field="1" count="1">
            <x v="49"/>
          </reference>
        </references>
      </pivotArea>
    </format>
    <format dxfId="2151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49"/>
          </reference>
        </references>
      </pivotArea>
    </format>
    <format dxfId="2151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9"/>
          </reference>
        </references>
      </pivotArea>
    </format>
    <format dxfId="21513">
      <pivotArea type="topRight" dataOnly="0" labelOnly="1" outline="0" offset="J1" fieldPosition="0"/>
    </format>
    <format dxfId="21512">
      <pivotArea dataOnly="0" labelOnly="1" offset="IV256" fieldPosition="0">
        <references count="1">
          <reference field="1" count="1">
            <x v="49"/>
          </reference>
        </references>
      </pivotArea>
    </format>
    <format dxfId="2151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49"/>
          </reference>
        </references>
      </pivotArea>
    </format>
    <format dxfId="21510">
      <pivotArea grandRow="1" outline="0" collapsedLevelsAreSubtotals="1" fieldPosition="0"/>
    </format>
    <format dxfId="21509">
      <pivotArea grandRow="1" outline="0" collapsedLevelsAreSubtotals="1" fieldPosition="0"/>
    </format>
    <format dxfId="21508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1"/>
          </reference>
        </references>
      </pivotArea>
    </format>
    <format dxfId="21507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9"/>
          </reference>
        </references>
      </pivotArea>
    </format>
    <format dxfId="2150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150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150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150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150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501">
      <pivotArea type="topRight" dataOnly="0" labelOnly="1" outline="0" offset="J1" fieldPosition="0"/>
    </format>
    <format dxfId="2150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499">
      <pivotArea type="topRight" dataOnly="0" labelOnly="1" outline="0" offset="J1" fieldPosition="0"/>
    </format>
    <format dxfId="2149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497">
      <pivotArea type="topRight" dataOnly="0" labelOnly="1" outline="0" offset="J1" fieldPosition="0"/>
    </format>
    <format dxfId="2149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495">
      <pivotArea type="topRight" dataOnly="0" labelOnly="1" outline="0" offset="J1" fieldPosition="0"/>
    </format>
    <format dxfId="21494">
      <pivotArea grandRow="1" outline="0" collapsedLevelsAreSubtotals="1" fieldPosition="0"/>
    </format>
    <format dxfId="21493">
      <pivotArea grandRow="1" outline="0" collapsedLevelsAreSubtotals="1" fieldPosition="0"/>
    </format>
    <format dxfId="2149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149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149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148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148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487">
      <pivotArea type="topRight" dataOnly="0" labelOnly="1" outline="0" offset="J1" fieldPosition="0"/>
    </format>
    <format dxfId="2148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485">
      <pivotArea type="topRight" dataOnly="0" labelOnly="1" outline="0" offset="J1" fieldPosition="0"/>
    </format>
    <format dxfId="21484">
      <pivotArea grandRow="1" outline="0" collapsedLevelsAreSubtotals="1" fieldPosition="0"/>
    </format>
    <format dxfId="21483">
      <pivotArea grandRow="1" outline="0" collapsedLevelsAreSubtotals="1" fieldPosition="0"/>
    </format>
    <format dxfId="2148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148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148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147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147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477">
      <pivotArea type="topRight" dataOnly="0" labelOnly="1" outline="0" offset="J1" fieldPosition="0"/>
    </format>
    <format dxfId="2147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475">
      <pivotArea type="topRight" dataOnly="0" labelOnly="1" outline="0" offset="J1" fieldPosition="0"/>
    </format>
    <format dxfId="21474">
      <pivotArea grandRow="1" outline="0" collapsedLevelsAreSubtotals="1" fieldPosition="0"/>
    </format>
    <format dxfId="21473">
      <pivotArea grandRow="1" outline="0" collapsedLevelsAreSubtotals="1" fieldPosition="0"/>
    </format>
    <format dxfId="2147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147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147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146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146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467">
      <pivotArea type="topRight" dataOnly="0" labelOnly="1" outline="0" offset="J1" fieldPosition="0"/>
    </format>
    <format dxfId="2146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465">
      <pivotArea type="topRight" dataOnly="0" labelOnly="1" outline="0" offset="J1" fieldPosition="0"/>
    </format>
    <format dxfId="21464">
      <pivotArea grandRow="1" outline="0" collapsedLevelsAreSubtotals="1" fieldPosition="0"/>
    </format>
    <format dxfId="21463">
      <pivotArea grandRow="1" outline="0" collapsedLevelsAreSubtotals="1" fieldPosition="0"/>
    </format>
    <format dxfId="2146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146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146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145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145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457">
      <pivotArea type="topRight" dataOnly="0" labelOnly="1" outline="0" offset="J1" fieldPosition="0"/>
    </format>
    <format dxfId="2145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455">
      <pivotArea type="topRight" dataOnly="0" labelOnly="1" outline="0" offset="J1" fieldPosition="0"/>
    </format>
    <format dxfId="21454">
      <pivotArea grandRow="1" outline="0" collapsedLevelsAreSubtotals="1" fieldPosition="0"/>
    </format>
    <format dxfId="21453">
      <pivotArea grandRow="1" outline="0" collapsedLevelsAreSubtotals="1" fieldPosition="0"/>
    </format>
    <format dxfId="2145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145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145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144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144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447">
      <pivotArea type="topRight" dataOnly="0" labelOnly="1" outline="0" offset="J1" fieldPosition="0"/>
    </format>
    <format dxfId="2144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445">
      <pivotArea type="topRight" dataOnly="0" labelOnly="1" outline="0" offset="J1" fieldPosition="0"/>
    </format>
    <format dxfId="21444">
      <pivotArea grandRow="1" outline="0" collapsedLevelsAreSubtotals="1" fieldPosition="0"/>
    </format>
    <format dxfId="21443">
      <pivotArea grandRow="1" outline="0" collapsedLevelsAreSubtotals="1" fieldPosition="0"/>
    </format>
    <format dxfId="2144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144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144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143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143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437">
      <pivotArea type="topRight" dataOnly="0" labelOnly="1" outline="0" offset="J1" fieldPosition="0"/>
    </format>
    <format dxfId="2143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435">
      <pivotArea type="topRight" dataOnly="0" labelOnly="1" outline="0" offset="J1" fieldPosition="0"/>
    </format>
    <format dxfId="21434">
      <pivotArea grandRow="1" outline="0" collapsedLevelsAreSubtotals="1" fieldPosition="0"/>
    </format>
    <format dxfId="21433">
      <pivotArea grandRow="1" outline="0" collapsedLevelsAreSubtotals="1" fieldPosition="0"/>
    </format>
    <format dxfId="2143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143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143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142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142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427">
      <pivotArea type="topRight" dataOnly="0" labelOnly="1" outline="0" offset="J1" fieldPosition="0"/>
    </format>
    <format dxfId="2142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425">
      <pivotArea type="topRight" dataOnly="0" labelOnly="1" outline="0" offset="J1" fieldPosition="0"/>
    </format>
    <format dxfId="21424">
      <pivotArea grandRow="1" outline="0" collapsedLevelsAreSubtotals="1" fieldPosition="0"/>
    </format>
    <format dxfId="21423">
      <pivotArea grandRow="1" outline="0" collapsedLevelsAreSubtotals="1" fieldPosition="0"/>
    </format>
    <format dxfId="2142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142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142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141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141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417">
      <pivotArea type="topRight" dataOnly="0" labelOnly="1" outline="0" offset="J1" fieldPosition="0"/>
    </format>
    <format dxfId="2141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415">
      <pivotArea type="topRight" dataOnly="0" labelOnly="1" outline="0" offset="J1" fieldPosition="0"/>
    </format>
    <format dxfId="21414">
      <pivotArea grandRow="1" outline="0" collapsedLevelsAreSubtotals="1" fieldPosition="0"/>
    </format>
    <format dxfId="21413">
      <pivotArea grandRow="1" outline="0" collapsedLevelsAreSubtotals="1" fieldPosition="0"/>
    </format>
    <format dxfId="2141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141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141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140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140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407">
      <pivotArea type="topRight" dataOnly="0" labelOnly="1" outline="0" offset="J1" fieldPosition="0"/>
    </format>
    <format dxfId="2140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405">
      <pivotArea type="topRight" dataOnly="0" labelOnly="1" outline="0" offset="J1" fieldPosition="0"/>
    </format>
    <format dxfId="21404">
      <pivotArea grandRow="1" outline="0" collapsedLevelsAreSubtotals="1" fieldPosition="0"/>
    </format>
    <format dxfId="21403">
      <pivotArea grandRow="1" outline="0" collapsedLevelsAreSubtotals="1" fieldPosition="0"/>
    </format>
    <format dxfId="2140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140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140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139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139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397">
      <pivotArea type="topRight" dataOnly="0" labelOnly="1" outline="0" offset="J1" fieldPosition="0"/>
    </format>
    <format dxfId="2139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395">
      <pivotArea type="topRight" dataOnly="0" labelOnly="1" outline="0" offset="J1" fieldPosition="0"/>
    </format>
    <format dxfId="21394">
      <pivotArea grandRow="1" outline="0" collapsedLevelsAreSubtotals="1" fieldPosition="0"/>
    </format>
    <format dxfId="21393">
      <pivotArea grandRow="1" outline="0" collapsedLevelsAreSubtotals="1" fieldPosition="0"/>
    </format>
    <format dxfId="2139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139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139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138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138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387">
      <pivotArea type="topRight" dataOnly="0" labelOnly="1" outline="0" offset="J1" fieldPosition="0"/>
    </format>
    <format dxfId="2138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385">
      <pivotArea type="topRight" dataOnly="0" labelOnly="1" outline="0" offset="J1" fieldPosition="0"/>
    </format>
    <format dxfId="21384">
      <pivotArea grandRow="1" outline="0" collapsedLevelsAreSubtotals="1" fieldPosition="0"/>
    </format>
    <format dxfId="21383">
      <pivotArea grandRow="1" outline="0" collapsedLevelsAreSubtotals="1" fieldPosition="0"/>
    </format>
    <format dxfId="2138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138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138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137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137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377">
      <pivotArea type="topRight" dataOnly="0" labelOnly="1" outline="0" offset="J1" fieldPosition="0"/>
    </format>
    <format dxfId="2137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375">
      <pivotArea type="topRight" dataOnly="0" labelOnly="1" outline="0" offset="J1" fieldPosition="0"/>
    </format>
    <format dxfId="21374">
      <pivotArea grandRow="1" outline="0" collapsedLevelsAreSubtotals="1" fieldPosition="0"/>
    </format>
    <format dxfId="21373">
      <pivotArea grandRow="1" outline="0" collapsedLevelsAreSubtotals="1" fieldPosition="0"/>
    </format>
    <format dxfId="2137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137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137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136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136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367">
      <pivotArea type="topRight" dataOnly="0" labelOnly="1" outline="0" offset="J1" fieldPosition="0"/>
    </format>
    <format dxfId="2136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365">
      <pivotArea type="topRight" dataOnly="0" labelOnly="1" outline="0" offset="J1" fieldPosition="0"/>
    </format>
    <format dxfId="21364">
      <pivotArea grandRow="1" outline="0" collapsedLevelsAreSubtotals="1" fieldPosition="0"/>
    </format>
    <format dxfId="21363">
      <pivotArea grandRow="1" outline="0" collapsedLevelsAreSubtotals="1" fieldPosition="0"/>
    </format>
    <format dxfId="2136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136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136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135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135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357">
      <pivotArea type="topRight" dataOnly="0" labelOnly="1" outline="0" offset="J1" fieldPosition="0"/>
    </format>
    <format dxfId="2135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355">
      <pivotArea type="topRight" dataOnly="0" labelOnly="1" outline="0" offset="J1" fieldPosition="0"/>
    </format>
    <format dxfId="21354">
      <pivotArea grandRow="1" outline="0" collapsedLevelsAreSubtotals="1" fieldPosition="0"/>
    </format>
    <format dxfId="21353">
      <pivotArea grandRow="1" outline="0" collapsedLevelsAreSubtotals="1" fieldPosition="0"/>
    </format>
    <format dxfId="2135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135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135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134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134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347">
      <pivotArea type="topRight" dataOnly="0" labelOnly="1" outline="0" offset="J1" fieldPosition="0"/>
    </format>
    <format dxfId="2134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345">
      <pivotArea type="topRight" dataOnly="0" labelOnly="1" outline="0" offset="J1" fieldPosition="0"/>
    </format>
    <format dxfId="21344">
      <pivotArea grandRow="1" outline="0" collapsedLevelsAreSubtotals="1" fieldPosition="0"/>
    </format>
    <format dxfId="21343">
      <pivotArea grandRow="1" outline="0" collapsedLevelsAreSubtotals="1" fieldPosition="0"/>
    </format>
    <format dxfId="2134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134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134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133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133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337">
      <pivotArea type="topRight" dataOnly="0" labelOnly="1" outline="0" offset="J1" fieldPosition="0"/>
    </format>
    <format dxfId="2133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335">
      <pivotArea type="topRight" dataOnly="0" labelOnly="1" outline="0" offset="J1" fieldPosition="0"/>
    </format>
    <format dxfId="21334">
      <pivotArea grandRow="1" outline="0" collapsedLevelsAreSubtotals="1" fieldPosition="0"/>
    </format>
    <format dxfId="21333">
      <pivotArea grandRow="1" outline="0" collapsedLevelsAreSubtotals="1" fieldPosition="0"/>
    </format>
    <format dxfId="2133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133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133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132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132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327">
      <pivotArea type="topRight" dataOnly="0" labelOnly="1" outline="0" offset="J1" fieldPosition="0"/>
    </format>
    <format dxfId="2132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325">
      <pivotArea type="topRight" dataOnly="0" labelOnly="1" outline="0" offset="J1" fieldPosition="0"/>
    </format>
    <format dxfId="21324">
      <pivotArea grandRow="1" outline="0" collapsedLevelsAreSubtotals="1" fieldPosition="0"/>
    </format>
    <format dxfId="21323">
      <pivotArea grandRow="1" outline="0" collapsedLevelsAreSubtotals="1" fieldPosition="0"/>
    </format>
    <format dxfId="2132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132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132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131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131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317">
      <pivotArea type="topRight" dataOnly="0" labelOnly="1" outline="0" offset="H1" fieldPosition="0"/>
    </format>
    <format dxfId="2131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315">
      <pivotArea type="topRight" dataOnly="0" labelOnly="1" outline="0" offset="H1" fieldPosition="0"/>
    </format>
    <format dxfId="21314">
      <pivotArea grandRow="1" outline="0" collapsedLevelsAreSubtotals="1" fieldPosition="0"/>
    </format>
    <format dxfId="21313">
      <pivotArea grandRow="1" outline="0" collapsedLevelsAreSubtotals="1" fieldPosition="0"/>
    </format>
    <format dxfId="2131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131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131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130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130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307">
      <pivotArea type="topRight" dataOnly="0" labelOnly="1" outline="0" offset="H1" fieldPosition="0"/>
    </format>
    <format dxfId="2130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305">
      <pivotArea type="topRight" dataOnly="0" labelOnly="1" outline="0" offset="H1" fieldPosition="0"/>
    </format>
    <format dxfId="21304">
      <pivotArea grandRow="1" outline="0" collapsedLevelsAreSubtotals="1" fieldPosition="0"/>
    </format>
    <format dxfId="21303">
      <pivotArea grandRow="1" outline="0" collapsedLevelsAreSubtotals="1" fieldPosition="0"/>
    </format>
    <format dxfId="2130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130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130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129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129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297">
      <pivotArea type="topRight" dataOnly="0" labelOnly="1" outline="0" offset="H1" fieldPosition="0"/>
    </format>
    <format dxfId="2129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295">
      <pivotArea type="topRight" dataOnly="0" labelOnly="1" outline="0" offset="H1" fieldPosition="0"/>
    </format>
    <format dxfId="21294">
      <pivotArea grandRow="1" outline="0" collapsedLevelsAreSubtotals="1" fieldPosition="0"/>
    </format>
    <format dxfId="21293">
      <pivotArea grandRow="1" outline="0" collapsedLevelsAreSubtotals="1" fieldPosition="0"/>
    </format>
    <format dxfId="2129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129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129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128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128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287">
      <pivotArea type="topRight" dataOnly="0" labelOnly="1" outline="0" offset="H1" fieldPosition="0"/>
    </format>
    <format dxfId="2128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285">
      <pivotArea type="topRight" dataOnly="0" labelOnly="1" outline="0" offset="H1" fieldPosition="0"/>
    </format>
    <format dxfId="21284">
      <pivotArea grandRow="1" outline="0" collapsedLevelsAreSubtotals="1" fieldPosition="0"/>
    </format>
    <format dxfId="21283">
      <pivotArea grandRow="1" outline="0" collapsedLevelsAreSubtotals="1" fieldPosition="0"/>
    </format>
    <format dxfId="2128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128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128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127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127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277">
      <pivotArea type="topRight" dataOnly="0" labelOnly="1" outline="0" offset="H1" fieldPosition="0"/>
    </format>
    <format dxfId="2127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275">
      <pivotArea type="topRight" dataOnly="0" labelOnly="1" outline="0" offset="H1" fieldPosition="0"/>
    </format>
    <format dxfId="21274">
      <pivotArea grandRow="1" outline="0" collapsedLevelsAreSubtotals="1" fieldPosition="0"/>
    </format>
    <format dxfId="21273">
      <pivotArea grandRow="1" outline="0" collapsedLevelsAreSubtotals="1" fieldPosition="0"/>
    </format>
    <format dxfId="2127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127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127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126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126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267">
      <pivotArea type="topRight" dataOnly="0" labelOnly="1" outline="0" offset="H1" fieldPosition="0"/>
    </format>
    <format dxfId="2126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265">
      <pivotArea type="topRight" dataOnly="0" labelOnly="1" outline="0" offset="H1" fieldPosition="0"/>
    </format>
    <format dxfId="21264">
      <pivotArea grandRow="1" outline="0" collapsedLevelsAreSubtotals="1" fieldPosition="0"/>
    </format>
    <format dxfId="21263">
      <pivotArea grandRow="1" outline="0" collapsedLevelsAreSubtotals="1" fieldPosition="0"/>
    </format>
    <format dxfId="21262">
      <pivotArea type="all" dataOnly="0" outline="0" fieldPosition="0"/>
    </format>
    <format dxfId="21261">
      <pivotArea outline="0" collapsedLevelsAreSubtotals="1" fieldPosition="0"/>
    </format>
    <format dxfId="21260">
      <pivotArea dataOnly="0" labelOnly="1" grandRow="1" outline="0" fieldPosition="0"/>
    </format>
    <format dxfId="21259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125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125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1256">
      <pivotArea type="all" dataOnly="0" outline="0" fieldPosition="0"/>
    </format>
    <format dxfId="21255">
      <pivotArea type="all" dataOnly="0" outline="0" fieldPosition="0"/>
    </format>
    <format dxfId="21254">
      <pivotArea type="all" dataOnly="0" outline="0" fieldPosition="0"/>
    </format>
    <format dxfId="21253">
      <pivotArea type="all" dataOnly="0" outline="0" fieldPosition="0"/>
    </format>
    <format dxfId="21252">
      <pivotArea type="all" dataOnly="0" outline="0" fieldPosition="0"/>
    </format>
    <format dxfId="21251">
      <pivotArea type="all" dataOnly="0" outline="0" fieldPosition="0"/>
    </format>
    <format dxfId="21250">
      <pivotArea type="all" dataOnly="0" outline="0" fieldPosition="0"/>
    </format>
    <format dxfId="21249">
      <pivotArea type="all" dataOnly="0" outline="0" fieldPosition="0"/>
    </format>
    <format dxfId="21248">
      <pivotArea type="all" dataOnly="0" outline="0" fieldPosition="0"/>
    </format>
    <format dxfId="21247">
      <pivotArea type="all" dataOnly="0" outline="0" fieldPosition="0"/>
    </format>
    <format dxfId="21246">
      <pivotArea type="all" dataOnly="0" outline="0" fieldPosition="0"/>
    </format>
    <format dxfId="21245">
      <pivotArea type="all" dataOnly="0" outline="0" fieldPosition="0"/>
    </format>
    <format dxfId="21244">
      <pivotArea type="all" dataOnly="0" outline="0" fieldPosition="0"/>
    </format>
    <format dxfId="21243">
      <pivotArea type="all" dataOnly="0" outline="0" fieldPosition="0"/>
    </format>
    <format dxfId="21242">
      <pivotArea type="all" dataOnly="0" outline="0" fieldPosition="0"/>
    </format>
    <format dxfId="21241">
      <pivotArea type="all" dataOnly="0" outline="0" fieldPosition="0"/>
    </format>
    <format dxfId="21240">
      <pivotArea type="all" dataOnly="0" outline="0" fieldPosition="0"/>
    </format>
    <format dxfId="21239">
      <pivotArea type="all" dataOnly="0" outline="0" fieldPosition="0"/>
    </format>
    <format dxfId="21238">
      <pivotArea type="all" dataOnly="0" outline="0" fieldPosition="0"/>
    </format>
    <format dxfId="21237">
      <pivotArea type="all" dataOnly="0" outline="0" fieldPosition="0"/>
    </format>
    <format dxfId="21236">
      <pivotArea type="all" dataOnly="0" outline="0" fieldPosition="0"/>
    </format>
    <format dxfId="21235">
      <pivotArea type="all" dataOnly="0" outline="0" fieldPosition="0"/>
    </format>
    <format dxfId="21234">
      <pivotArea type="all" dataOnly="0" outline="0" fieldPosition="0"/>
    </format>
    <format dxfId="21233">
      <pivotArea type="all" dataOnly="0" outline="0" fieldPosition="0"/>
    </format>
    <format dxfId="21232">
      <pivotArea type="all" dataOnly="0" outline="0" fieldPosition="0"/>
    </format>
    <format dxfId="21231">
      <pivotArea type="all" dataOnly="0" outline="0" fieldPosition="0"/>
    </format>
    <format dxfId="21230">
      <pivotArea type="all" dataOnly="0" outline="0" fieldPosition="0"/>
    </format>
    <format dxfId="21229">
      <pivotArea type="all" dataOnly="0" outline="0" fieldPosition="0"/>
    </format>
    <format dxfId="21228">
      <pivotArea type="all" dataOnly="0" outline="0" fieldPosition="0"/>
    </format>
    <format dxfId="21227">
      <pivotArea type="all" dataOnly="0" outline="0" fieldPosition="0"/>
    </format>
    <format dxfId="21226">
      <pivotArea type="all" dataOnly="0" outline="0" fieldPosition="0"/>
    </format>
    <format dxfId="21225">
      <pivotArea type="all" dataOnly="0" outline="0" fieldPosition="0"/>
    </format>
    <format dxfId="21224">
      <pivotArea type="all" dataOnly="0" outline="0" fieldPosition="0"/>
    </format>
    <format dxfId="21223">
      <pivotArea type="all" dataOnly="0" outline="0" fieldPosition="0"/>
    </format>
    <format dxfId="21222">
      <pivotArea type="all" dataOnly="0" outline="0" fieldPosition="0"/>
    </format>
    <format dxfId="21221">
      <pivotArea type="all" dataOnly="0" outline="0" fieldPosition="0"/>
    </format>
    <format dxfId="21220">
      <pivotArea type="all" dataOnly="0" outline="0" fieldPosition="0"/>
    </format>
    <format dxfId="21219">
      <pivotArea type="all" dataOnly="0" outline="0" fieldPosition="0"/>
    </format>
    <format dxfId="21218">
      <pivotArea type="all" dataOnly="0" outline="0" fieldPosition="0"/>
    </format>
    <format dxfId="21217">
      <pivotArea type="all" dataOnly="0" outline="0" fieldPosition="0"/>
    </format>
    <format dxfId="21216">
      <pivotArea type="all" dataOnly="0" outline="0" fieldPosition="0"/>
    </format>
    <format dxfId="21215">
      <pivotArea type="all" dataOnly="0" outline="0" fieldPosition="0"/>
    </format>
    <format dxfId="21214">
      <pivotArea type="all" dataOnly="0" outline="0" fieldPosition="0"/>
    </format>
    <format dxfId="21213">
      <pivotArea type="all" dataOnly="0" outline="0" fieldPosition="0"/>
    </format>
    <format dxfId="21212">
      <pivotArea type="all" dataOnly="0" outline="0" fieldPosition="0"/>
    </format>
    <format dxfId="21211">
      <pivotArea type="all" dataOnly="0" outline="0" fieldPosition="0"/>
    </format>
    <format dxfId="21210">
      <pivotArea type="all" dataOnly="0" outline="0" fieldPosition="0"/>
    </format>
    <format dxfId="21209">
      <pivotArea type="all" dataOnly="0" outline="0" fieldPosition="0"/>
    </format>
    <format dxfId="21208">
      <pivotArea type="all" dataOnly="0" outline="0" fieldPosition="0"/>
    </format>
    <format dxfId="21207">
      <pivotArea outline="0" collapsedLevelsAreSubtotals="1" fieldPosition="0"/>
    </format>
    <format dxfId="21206">
      <pivotArea dataOnly="0" labelOnly="1" grandRow="1" outline="0" fieldPosition="0"/>
    </format>
    <format dxfId="21205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120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120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1202">
      <pivotArea type="all" dataOnly="0" outline="0" fieldPosition="0"/>
    </format>
    <format dxfId="21201">
      <pivotArea outline="0" collapsedLevelsAreSubtotals="1" fieldPosition="0"/>
    </format>
    <format dxfId="21200">
      <pivotArea dataOnly="0" labelOnly="1" grandRow="1" outline="0" fieldPosition="0"/>
    </format>
    <format dxfId="21199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119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119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119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1195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1194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193">
      <pivotArea type="all" dataOnly="0" outline="0" fieldPosition="0"/>
    </format>
    <format dxfId="21192">
      <pivotArea outline="0" collapsedLevelsAreSubtotals="1" fieldPosition="0"/>
    </format>
    <format dxfId="21191">
      <pivotArea dataOnly="0" labelOnly="1" grandRow="1" outline="0" fieldPosition="0"/>
    </format>
    <format dxfId="21190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118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118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1187">
      <pivotArea type="all" dataOnly="0" outline="0" fieldPosition="0"/>
    </format>
    <format dxfId="21186">
      <pivotArea outline="0" collapsedLevelsAreSubtotals="1" fieldPosition="0"/>
    </format>
    <format dxfId="21185">
      <pivotArea dataOnly="0" labelOnly="1" grandRow="1" outline="0" fieldPosition="0"/>
    </format>
    <format dxfId="21184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118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118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1181">
      <pivotArea type="all" dataOnly="0" outline="0" fieldPosition="0"/>
    </format>
    <format dxfId="21180">
      <pivotArea outline="0" collapsedLevelsAreSubtotals="1" fieldPosition="0"/>
    </format>
    <format dxfId="21179">
      <pivotArea dataOnly="0" labelOnly="1" grandRow="1" outline="0" fieldPosition="0"/>
    </format>
    <format dxfId="21178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117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117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1175">
      <pivotArea type="all" dataOnly="0" outline="0" fieldPosition="0"/>
    </format>
    <format dxfId="21174">
      <pivotArea outline="0" collapsedLevelsAreSubtotals="1" fieldPosition="0"/>
    </format>
    <format dxfId="21173">
      <pivotArea dataOnly="0" labelOnly="1" grandRow="1" outline="0" fieldPosition="0"/>
    </format>
    <format dxfId="21172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117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117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116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116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1167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1166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165">
      <pivotArea type="all" dataOnly="0" outline="0" fieldPosition="0"/>
    </format>
    <format dxfId="21164">
      <pivotArea outline="0" collapsedLevelsAreSubtotals="1" fieldPosition="0"/>
    </format>
    <format dxfId="21163">
      <pivotArea dataOnly="0" labelOnly="1" grandRow="1" outline="0" fieldPosition="0"/>
    </format>
    <format dxfId="21162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116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116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1159">
      <pivotArea type="all" dataOnly="0" outline="0" fieldPosition="0"/>
    </format>
    <format dxfId="21158">
      <pivotArea outline="0" collapsedLevelsAreSubtotals="1" fieldPosition="0"/>
    </format>
    <format dxfId="21157">
      <pivotArea dataOnly="0" labelOnly="1" grandRow="1" outline="0" fieldPosition="0"/>
    </format>
    <format dxfId="21156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115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115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1153">
      <pivotArea type="all" dataOnly="0" outline="0" fieldPosition="0"/>
    </format>
    <format dxfId="21152">
      <pivotArea outline="0" collapsedLevelsAreSubtotals="1" fieldPosition="0"/>
    </format>
    <format dxfId="21151">
      <pivotArea dataOnly="0" labelOnly="1" grandRow="1" outline="0" fieldPosition="0"/>
    </format>
    <format dxfId="21150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114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114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1147">
      <pivotArea type="all" dataOnly="0" outline="0" fieldPosition="0"/>
    </format>
    <format dxfId="21146">
      <pivotArea outline="0" collapsedLevelsAreSubtotals="1" fieldPosition="0"/>
    </format>
    <format dxfId="21145">
      <pivotArea dataOnly="0" labelOnly="1" grandRow="1" outline="0" fieldPosition="0"/>
    </format>
    <format dxfId="21144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114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114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114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114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113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1138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137">
      <pivotArea type="all" dataOnly="0" outline="0" fieldPosition="0"/>
    </format>
    <format dxfId="21136">
      <pivotArea outline="0" collapsedLevelsAreSubtotals="1" fieldPosition="0"/>
    </format>
    <format dxfId="21135">
      <pivotArea dataOnly="0" labelOnly="1" grandRow="1" outline="0" fieldPosition="0"/>
    </format>
    <format dxfId="21134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113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113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1131">
      <pivotArea type="all" dataOnly="0" outline="0" fieldPosition="0"/>
    </format>
    <format dxfId="21130">
      <pivotArea outline="0" collapsedLevelsAreSubtotals="1" fieldPosition="0"/>
    </format>
    <format dxfId="21129">
      <pivotArea dataOnly="0" labelOnly="1" grandRow="1" outline="0" fieldPosition="0"/>
    </format>
    <format dxfId="21128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112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112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1125">
      <pivotArea type="all" dataOnly="0" outline="0" fieldPosition="0"/>
    </format>
    <format dxfId="21124">
      <pivotArea outline="0" collapsedLevelsAreSubtotals="1" fieldPosition="0"/>
    </format>
    <format dxfId="21123">
      <pivotArea dataOnly="0" labelOnly="1" grandRow="1" outline="0" fieldPosition="0"/>
    </format>
    <format dxfId="21122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112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112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1119">
      <pivotArea type="all" dataOnly="0" outline="0" fieldPosition="0"/>
    </format>
    <format dxfId="21118">
      <pivotArea outline="0" collapsedLevelsAreSubtotals="1" fieldPosition="0"/>
    </format>
    <format dxfId="21117">
      <pivotArea dataOnly="0" labelOnly="1" grandRow="1" outline="0" fieldPosition="0"/>
    </format>
    <format dxfId="21116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111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111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111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111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1111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1110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109">
      <pivotArea type="all" dataOnly="0" outline="0" fieldPosition="0"/>
    </format>
    <format dxfId="21108">
      <pivotArea outline="0" collapsedLevelsAreSubtotals="1" fieldPosition="0"/>
    </format>
    <format dxfId="21107">
      <pivotArea dataOnly="0" labelOnly="1" grandRow="1" outline="0" fieldPosition="0"/>
    </format>
    <format dxfId="21106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110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110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1103">
      <pivotArea type="all" dataOnly="0" outline="0" fieldPosition="0"/>
    </format>
    <format dxfId="21102">
      <pivotArea outline="0" collapsedLevelsAreSubtotals="1" fieldPosition="0"/>
    </format>
    <format dxfId="21101">
      <pivotArea dataOnly="0" labelOnly="1" grandRow="1" outline="0" fieldPosition="0"/>
    </format>
    <format dxfId="21100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109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109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1097">
      <pivotArea type="all" dataOnly="0" outline="0" fieldPosition="0"/>
    </format>
    <format dxfId="21096">
      <pivotArea outline="0" collapsedLevelsAreSubtotals="1" fieldPosition="0"/>
    </format>
    <format dxfId="21095">
      <pivotArea dataOnly="0" labelOnly="1" grandRow="1" outline="0" fieldPosition="0"/>
    </format>
    <format dxfId="21094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109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109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1091">
      <pivotArea type="all" dataOnly="0" outline="0" fieldPosition="0"/>
    </format>
    <format dxfId="21090">
      <pivotArea outline="0" collapsedLevelsAreSubtotals="1" fieldPosition="0"/>
    </format>
    <format dxfId="21089">
      <pivotArea dataOnly="0" labelOnly="1" grandRow="1" outline="0" fieldPosition="0"/>
    </format>
    <format dxfId="21088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108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108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108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108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108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108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081">
      <pivotArea type="all" dataOnly="0" outline="0" fieldPosition="0"/>
    </format>
    <format dxfId="21080">
      <pivotArea outline="0" collapsedLevelsAreSubtotals="1" fieldPosition="0"/>
    </format>
    <format dxfId="21079">
      <pivotArea dataOnly="0" labelOnly="1" grandRow="1" outline="0" fieldPosition="0"/>
    </format>
    <format dxfId="21078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107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107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1075">
      <pivotArea type="all" dataOnly="0" outline="0" fieldPosition="0"/>
    </format>
    <format dxfId="21074">
      <pivotArea outline="0" collapsedLevelsAreSubtotals="1" fieldPosition="0"/>
    </format>
    <format dxfId="21073">
      <pivotArea dataOnly="0" labelOnly="1" grandRow="1" outline="0" fieldPosition="0"/>
    </format>
    <format dxfId="21072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107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107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1069">
      <pivotArea type="all" dataOnly="0" outline="0" fieldPosition="0"/>
    </format>
    <format dxfId="21068">
      <pivotArea outline="0" collapsedLevelsAreSubtotals="1" fieldPosition="0"/>
    </format>
    <format dxfId="21067">
      <pivotArea dataOnly="0" labelOnly="1" grandRow="1" outline="0" fieldPosition="0"/>
    </format>
    <format dxfId="21066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106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106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1063">
      <pivotArea type="all" dataOnly="0" outline="0" fieldPosition="0"/>
    </format>
    <format dxfId="21062">
      <pivotArea outline="0" collapsedLevelsAreSubtotals="1" fieldPosition="0"/>
    </format>
    <format dxfId="21061">
      <pivotArea dataOnly="0" labelOnly="1" grandRow="1" outline="0" fieldPosition="0"/>
    </format>
    <format dxfId="21060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105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105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105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105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1055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1054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053">
      <pivotArea type="all" dataOnly="0" outline="0" fieldPosition="0"/>
    </format>
    <format dxfId="21052">
      <pivotArea outline="0" collapsedLevelsAreSubtotals="1" fieldPosition="0"/>
    </format>
    <format dxfId="21051">
      <pivotArea dataOnly="0" labelOnly="1" grandRow="1" outline="0" fieldPosition="0"/>
    </format>
    <format dxfId="21050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104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104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1047">
      <pivotArea type="all" dataOnly="0" outline="0" fieldPosition="0"/>
    </format>
    <format dxfId="21046">
      <pivotArea outline="0" collapsedLevelsAreSubtotals="1" fieldPosition="0"/>
    </format>
    <format dxfId="21045">
      <pivotArea dataOnly="0" labelOnly="1" grandRow="1" outline="0" fieldPosition="0"/>
    </format>
    <format dxfId="21044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104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104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1041">
      <pivotArea type="all" dataOnly="0" outline="0" fieldPosition="0"/>
    </format>
    <format dxfId="21040">
      <pivotArea outline="0" collapsedLevelsAreSubtotals="1" fieldPosition="0"/>
    </format>
    <format dxfId="21039">
      <pivotArea dataOnly="0" labelOnly="1" grandRow="1" outline="0" fieldPosition="0"/>
    </format>
    <format dxfId="21038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103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103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1035">
      <pivotArea type="all" dataOnly="0" outline="0" fieldPosition="0"/>
    </format>
    <format dxfId="21034">
      <pivotArea outline="0" collapsedLevelsAreSubtotals="1" fieldPosition="0"/>
    </format>
    <format dxfId="21033">
      <pivotArea dataOnly="0" labelOnly="1" grandRow="1" outline="0" fieldPosition="0"/>
    </format>
    <format dxfId="21032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103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103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102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102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1027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1026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025">
      <pivotArea type="all" dataOnly="0" outline="0" fieldPosition="0"/>
    </format>
    <format dxfId="21024">
      <pivotArea outline="0" collapsedLevelsAreSubtotals="1" fieldPosition="0"/>
    </format>
    <format dxfId="21023">
      <pivotArea dataOnly="0" labelOnly="1" grandRow="1" outline="0" fieldPosition="0"/>
    </format>
    <format dxfId="21022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102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102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1019">
      <pivotArea type="all" dataOnly="0" outline="0" fieldPosition="0"/>
    </format>
    <format dxfId="21018">
      <pivotArea outline="0" collapsedLevelsAreSubtotals="1" fieldPosition="0"/>
    </format>
    <format dxfId="21017">
      <pivotArea dataOnly="0" labelOnly="1" grandRow="1" outline="0" fieldPosition="0"/>
    </format>
    <format dxfId="21016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101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101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1013">
      <pivotArea type="all" dataOnly="0" outline="0" fieldPosition="0"/>
    </format>
    <format dxfId="21012">
      <pivotArea outline="0" collapsedLevelsAreSubtotals="1" fieldPosition="0"/>
    </format>
    <format dxfId="21011">
      <pivotArea dataOnly="0" labelOnly="1" grandRow="1" outline="0" fieldPosition="0"/>
    </format>
    <format dxfId="21010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100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100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1007">
      <pivotArea type="all" dataOnly="0" outline="0" fieldPosition="0"/>
    </format>
    <format dxfId="21006">
      <pivotArea outline="0" collapsedLevelsAreSubtotals="1" fieldPosition="0"/>
    </format>
    <format dxfId="21005">
      <pivotArea dataOnly="0" labelOnly="1" grandRow="1" outline="0" fieldPosition="0"/>
    </format>
    <format dxfId="21004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100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100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100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100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099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0998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099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099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099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099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099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099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099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099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098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098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0987">
      <pivotArea type="all" dataOnly="0" outline="0" fieldPosition="0"/>
    </format>
    <format dxfId="20986">
      <pivotArea outline="0" collapsedLevelsAreSubtotals="1" fieldPosition="0"/>
    </format>
    <format dxfId="20985">
      <pivotArea dataOnly="0" labelOnly="1" grandRow="1" outline="0" fieldPosition="0"/>
    </format>
    <format dxfId="20984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098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098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0981">
      <pivotArea type="all" dataOnly="0" outline="0" fieldPosition="0"/>
    </format>
    <format dxfId="20980">
      <pivotArea outline="0" collapsedLevelsAreSubtotals="1" fieldPosition="0"/>
    </format>
    <format dxfId="20979">
      <pivotArea dataOnly="0" labelOnly="1" grandRow="1" outline="0" fieldPosition="0"/>
    </format>
    <format dxfId="20978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097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097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0975">
      <pivotArea type="all" dataOnly="0" outline="0" fieldPosition="0"/>
    </format>
    <format dxfId="20974">
      <pivotArea outline="0" collapsedLevelsAreSubtotals="1" fieldPosition="0"/>
    </format>
    <format dxfId="20973">
      <pivotArea dataOnly="0" labelOnly="1" grandRow="1" outline="0" fieldPosition="0"/>
    </format>
    <format dxfId="20972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097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097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0969">
      <pivotArea type="all" dataOnly="0" outline="0" fieldPosition="0"/>
    </format>
    <format dxfId="20968">
      <pivotArea outline="0" collapsedLevelsAreSubtotals="1" fieldPosition="0"/>
    </format>
    <format dxfId="20967">
      <pivotArea dataOnly="0" labelOnly="1" grandRow="1" outline="0" fieldPosition="0"/>
    </format>
    <format dxfId="20966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096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096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096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096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096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format>
    <format dxfId="2096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095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format>
    <format dxfId="2095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7"/>
          </reference>
        </references>
      </pivotArea>
    </format>
    <format dxfId="2095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format>
    <format dxfId="2095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format>
    <format dxfId="2095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8"/>
          </reference>
        </references>
      </pivotArea>
    </format>
    <format dxfId="2095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8"/>
          </reference>
        </references>
      </pivotArea>
    </format>
    <format dxfId="2095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format>
    <format dxfId="2095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format>
    <format dxfId="2095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6"/>
          </reference>
        </references>
      </pivotArea>
    </format>
    <format dxfId="2095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6"/>
          </reference>
        </references>
      </pivotArea>
    </format>
    <format dxfId="20949">
      <pivotArea type="all" dataOnly="0" outline="0" fieldPosition="0"/>
    </format>
    <format dxfId="20948">
      <pivotArea outline="0" collapsedLevelsAreSubtotals="1" fieldPosition="0"/>
    </format>
    <format dxfId="20947">
      <pivotArea dataOnly="0" labelOnly="1" fieldPosition="0">
        <references count="1">
          <reference field="1" count="2">
            <x v="46"/>
            <x v="58"/>
          </reference>
        </references>
      </pivotArea>
    </format>
    <format dxfId="2094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8"/>
          </reference>
        </references>
      </pivotArea>
    </format>
    <format dxfId="2094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6"/>
          </reference>
        </references>
      </pivotArea>
    </format>
    <format dxfId="20944">
      <pivotArea type="all" dataOnly="0" outline="0" fieldPosition="0"/>
    </format>
    <format dxfId="20943">
      <pivotArea outline="0" collapsedLevelsAreSubtotals="1" fieldPosition="0"/>
    </format>
    <format dxfId="20942">
      <pivotArea dataOnly="0" labelOnly="1" fieldPosition="0">
        <references count="1">
          <reference field="1" count="2">
            <x v="46"/>
            <x v="58"/>
          </reference>
        </references>
      </pivotArea>
    </format>
    <format dxfId="2094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8"/>
          </reference>
        </references>
      </pivotArea>
    </format>
    <format dxfId="2094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6"/>
          </reference>
        </references>
      </pivotArea>
    </format>
    <format dxfId="2093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093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93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93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5"/>
          </reference>
        </references>
      </pivotArea>
    </format>
    <format dxfId="2093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5"/>
          </reference>
        </references>
      </pivotArea>
    </format>
    <format dxfId="2093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format>
    <format dxfId="2093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format>
    <format dxfId="2093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6"/>
          </reference>
        </references>
      </pivotArea>
    </format>
    <format dxfId="2093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6"/>
          </reference>
        </references>
      </pivotArea>
    </format>
    <format dxfId="2093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format>
    <format dxfId="2092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format>
    <format dxfId="2092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4"/>
          </reference>
        </references>
      </pivotArea>
    </format>
    <format dxfId="2092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4"/>
          </reference>
        </references>
      </pivotArea>
    </format>
    <format dxfId="20926">
      <pivotArea type="all" dataOnly="0" outline="0" fieldPosition="0"/>
    </format>
    <format dxfId="20925">
      <pivotArea outline="0" collapsedLevelsAreSubtotals="1" fieldPosition="0"/>
    </format>
    <format dxfId="20924">
      <pivotArea dataOnly="0" labelOnly="1" fieldPosition="0">
        <references count="1">
          <reference field="2" count="0"/>
        </references>
      </pivotArea>
    </format>
    <format dxfId="20923">
      <pivotArea dataOnly="0" labelOnly="1" grandRow="1" outline="0" fieldPosition="0"/>
    </format>
    <format dxfId="20922">
      <pivotArea dataOnly="0" labelOnly="1" fieldPosition="0">
        <references count="1">
          <reference field="1" count="2">
            <x v="44"/>
            <x v="56"/>
          </reference>
        </references>
      </pivotArea>
    </format>
    <format dxfId="2092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6"/>
          </reference>
        </references>
      </pivotArea>
    </format>
    <format dxfId="2092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4"/>
          </reference>
        </references>
      </pivotArea>
    </format>
    <format dxfId="2091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091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3"/>
          </reference>
        </references>
      </pivotArea>
    </format>
    <format dxfId="2091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4"/>
          </reference>
        </references>
      </pivotArea>
    </format>
    <format dxfId="2091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2"/>
          </reference>
        </references>
      </pivotArea>
    </format>
    <format dxfId="2091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3"/>
          </reference>
        </references>
      </pivotArea>
    </format>
    <format dxfId="2091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format>
    <format dxfId="2091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1"/>
          </reference>
        </references>
      </pivotArea>
    </format>
    <format dxfId="2091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2"/>
          </reference>
        </references>
      </pivotArea>
    </format>
    <format dxfId="2091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0"/>
          </reference>
        </references>
      </pivotArea>
    </format>
    <format dxfId="2091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1"/>
          </reference>
        </references>
      </pivotArea>
    </format>
    <format dxfId="2090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9"/>
          </reference>
        </references>
      </pivotArea>
    </format>
    <format dxfId="2090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0"/>
          </reference>
        </references>
      </pivotArea>
    </format>
    <format dxfId="2090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8"/>
          </reference>
        </references>
      </pivotArea>
    </format>
    <format dxfId="2090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9"/>
          </reference>
        </references>
      </pivotArea>
    </format>
    <format dxfId="2090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7"/>
          </reference>
        </references>
      </pivotArea>
    </format>
    <format dxfId="2090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6"/>
          </reference>
        </references>
      </pivotArea>
    </format>
    <format dxfId="2090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6"/>
          </reference>
        </references>
      </pivotArea>
    </format>
    <format dxfId="2090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format>
    <format dxfId="2090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5"/>
          </reference>
        </references>
      </pivotArea>
    </format>
    <format dxfId="2090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format>
    <format dxfId="2089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4"/>
          </reference>
        </references>
      </pivotArea>
    </format>
    <format dxfId="2089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format>
    <format dxfId="2089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3"/>
          </reference>
        </references>
      </pivotArea>
    </format>
    <format dxfId="2089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format>
    <format dxfId="2089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2"/>
          </reference>
        </references>
      </pivotArea>
    </format>
    <format dxfId="2089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format>
    <format dxfId="2089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1"/>
          </reference>
        </references>
      </pivotArea>
    </format>
    <format dxfId="2089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format>
    <format dxfId="2089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0"/>
          </reference>
        </references>
      </pivotArea>
    </format>
    <format dxfId="2089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format>
    <format dxfId="2088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9"/>
          </reference>
        </references>
      </pivotArea>
    </format>
    <format dxfId="2088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format>
    <format dxfId="2088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8"/>
          </reference>
        </references>
      </pivotArea>
    </format>
    <format dxfId="2088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format>
    <format dxfId="2088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7"/>
          </reference>
        </references>
      </pivotArea>
    </format>
    <format dxfId="2088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format>
    <format dxfId="2088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6"/>
          </reference>
        </references>
      </pivotArea>
    </format>
    <format dxfId="2088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format>
    <format dxfId="2088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5"/>
          </reference>
        </references>
      </pivotArea>
    </format>
    <format dxfId="2088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format>
    <format dxfId="2087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3"/>
          </reference>
        </references>
      </pivotArea>
    </format>
    <format dxfId="2087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format>
    <format dxfId="2087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1"/>
          </reference>
        </references>
      </pivotArea>
    </format>
    <format dxfId="2087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2087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2087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format>
    <format dxfId="2087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format>
    <format dxfId="2087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2087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2087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format>
    <format dxfId="2086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4"/>
          </reference>
        </references>
      </pivotArea>
    </format>
    <format dxfId="2086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format>
    <format dxfId="2086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2"/>
          </reference>
        </references>
      </pivotArea>
    </format>
    <format dxfId="2086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format>
    <format dxfId="2086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format>
    <format dxfId="2086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format>
    <format dxfId="2086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format>
    <format dxfId="2086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format>
    <format dxfId="2086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format>
    <format dxfId="2086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format>
    <format dxfId="2085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format>
    <format dxfId="2085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format>
    <format dxfId="2085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format>
    <format dxfId="2085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format>
    <format dxfId="2085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4"/>
          </reference>
        </references>
      </pivotArea>
    </format>
    <format dxfId="2085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format>
    <format dxfId="2085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2"/>
          </reference>
        </references>
      </pivotArea>
    </format>
    <format dxfId="2085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format>
    <format dxfId="2085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0"/>
          </reference>
        </references>
      </pivotArea>
    </format>
    <format dxfId="2085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2084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2084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format>
    <format dxfId="2084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2084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format>
    <format dxfId="2084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5"/>
          </reference>
        </references>
      </pivotArea>
    </format>
    <format dxfId="2084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format>
    <format dxfId="2084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3"/>
          </reference>
        </references>
      </pivotArea>
    </format>
    <format dxfId="2084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format>
    <format dxfId="2084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format>
    <format dxfId="2084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format>
    <format dxfId="2083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format>
    <format dxfId="2083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format>
    <format dxfId="2083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7"/>
          </reference>
        </references>
      </pivotArea>
    </format>
    <format dxfId="2083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format>
    <format dxfId="2083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2083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format>
    <format dxfId="2083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format>
    <format dxfId="2083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format>
    <format dxfId="2083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format>
  </formats>
  <pivotHierarchies count="1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2" level="1">
        <member name="[DONN_HYPOTH_ORG_REQST].[Rang année].&amp;[1]"/>
        <member name="[DONN_HYPOTH_ORG_REQST].[Rang année].&amp;[2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Nbr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Medium2 2 2 2 2" showRowHeaders="1" showColHeaders="1" showRowStripes="0" showColStripes="0" showLastColumn="1"/>
  <rowHierarchiesUsage count="1">
    <rowHierarchyUsage hierarchyUsage="96"/>
  </rowHierarchiesUsage>
  <colHierarchiesUsage count="2">
    <colHierarchyUsage hierarchyUsage="23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ONN_HYPOTH_ORG_REQST]"/>
        <x15:activeTabTopLevelEntity name="[T_REGN_ADMIN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3000000}" name="Transferts de propriété_2" cacheId="285" applyNumberFormats="0" applyBorderFormats="0" applyFontFormats="0" applyPatternFormats="0" applyAlignmentFormats="0" applyWidthHeightFormats="1" dataCaption="Valeurs" grandTotalCaption="Total" tag="54f33570-85e4-4507-beb9-414af40c22b4" updatedVersion="8" minRefreshableVersion="3" subtotalHiddenItems="1" colGrandTotals="0" itemPrintTitles="1" createdVersion="5" indent="0" outline="1" outlineData="1" multipleFieldFilters="0" rowHeaderCaption="Régions administratives" colHeaderCaption="Mois">
  <location ref="A38:E57" firstHeaderRow="1" firstDataRow="3" firstDataCol="1" rowPageCount="1" colPageCount="1"/>
  <pivotFields count="5">
    <pivotField dataField="1" showAll="0"/>
    <pivotField axis="axisCol" allDrilled="1" showAll="0" dataSourceSort="1" defaultAttributeDrillState="1">
      <items count="6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t="default"/>
      </items>
    </pivotField>
    <pivotField axis="axisRow" allDrilled="1" showAll="0" nonAutoSortDefault="1" defaultAttributeDrillState="1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2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2">
    <field x="1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3" hier="71" name="[DONN_TRANSF_PROP_REQST].[Rang année].&amp;[1]" cap="1"/>
  </pageFields>
  <dataFields count="2">
    <dataField name="Nbre" fld="0" baseField="0" baseItem="0" numFmtId="3"/>
    <dataField name="Variation % _x000a_(▲ ou ▼)" fld="4" showDataAs="percentDiff" baseField="1" baseItem="1048828" numFmtId="167">
      <extLst>
        <ext xmlns:x14="http://schemas.microsoft.com/office/spreadsheetml/2009/9/main" uri="{E15A36E0-9728-4e99-A89B-3F7291B0FE68}">
          <x14:dataField sourceField="0" uniqueName="[__Xl2].[Measures].[Somme de Nbre réqui dernier mois]"/>
        </ext>
      </extLst>
    </dataField>
  </dataFields>
  <formats count="1944">
    <format dxfId="24099">
      <pivotArea type="all" dataOnly="0" outline="0" fieldPosition="0"/>
    </format>
    <format dxfId="24098">
      <pivotArea outline="0" collapsedLevelsAreSubtotals="1" fieldPosition="0"/>
    </format>
    <format dxfId="24097">
      <pivotArea dataOnly="0" labelOnly="1" outline="0" axis="axisValues" fieldPosition="0"/>
    </format>
    <format dxfId="24096">
      <pivotArea dataOnly="0" labelOnly="1" grandRow="1" outline="0" fieldPosition="0"/>
    </format>
    <format dxfId="24095">
      <pivotArea outline="0" fieldPosition="0">
        <references count="1">
          <reference field="4294967294" count="1">
            <x v="0"/>
          </reference>
        </references>
      </pivotArea>
    </format>
    <format dxfId="24094">
      <pivotArea type="all" dataOnly="0" outline="0" fieldPosition="0"/>
    </format>
    <format dxfId="2409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4092">
      <pivotArea field="-2" type="button" dataOnly="0" labelOnly="1" outline="0" axis="axisCol" fieldPosition="1"/>
    </format>
    <format dxfId="24091">
      <pivotArea dataOnly="0" labelOnly="1" offset="IV256" fieldPosition="0">
        <references count="1">
          <reference field="1" count="1">
            <x v="57"/>
          </reference>
        </references>
      </pivotArea>
    </format>
    <format dxfId="2409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408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4088">
      <pivotArea field="-2" type="button" dataOnly="0" labelOnly="1" outline="0" axis="axisCol" fieldPosition="1"/>
    </format>
    <format dxfId="24087">
      <pivotArea dataOnly="0" labelOnly="1" offset="IV256" fieldPosition="0">
        <references count="1">
          <reference field="1" count="1">
            <x v="57"/>
          </reference>
        </references>
      </pivotArea>
    </format>
    <format dxfId="2408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408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4084">
      <pivotArea field="-2" type="button" dataOnly="0" labelOnly="1" outline="0" axis="axisCol" fieldPosition="1"/>
    </format>
    <format dxfId="24083">
      <pivotArea dataOnly="0" labelOnly="1" offset="IV256" fieldPosition="0">
        <references count="1">
          <reference field="1" count="1">
            <x v="57"/>
          </reference>
        </references>
      </pivotArea>
    </format>
    <format dxfId="2408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408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408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407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4078">
      <pivotArea type="topRight" dataOnly="0" labelOnly="1" outline="0" offset="B1" fieldPosition="0"/>
    </format>
    <format dxfId="24077">
      <pivotArea dataOnly="0" labelOnly="1" offset="IV256" fieldPosition="0">
        <references count="1">
          <reference field="1" count="1">
            <x v="57"/>
          </reference>
        </references>
      </pivotArea>
    </format>
    <format dxfId="2407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407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4074">
      <pivotArea type="topRight" dataOnly="0" labelOnly="1" outline="0" offset="B1" fieldPosition="0"/>
    </format>
    <format dxfId="24073">
      <pivotArea dataOnly="0" labelOnly="1" offset="IV256" fieldPosition="0">
        <references count="1">
          <reference field="1" count="1">
            <x v="57"/>
          </reference>
        </references>
      </pivotArea>
    </format>
    <format dxfId="2407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407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4070">
      <pivotArea type="topRight" dataOnly="0" labelOnly="1" outline="0" offset="B1" fieldPosition="0"/>
    </format>
    <format dxfId="24069">
      <pivotArea dataOnly="0" labelOnly="1" offset="IV256" fieldPosition="0">
        <references count="1">
          <reference field="1" count="1">
            <x v="57"/>
          </reference>
        </references>
      </pivotArea>
    </format>
    <format dxfId="2406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406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406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406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4064">
      <pivotArea type="topRight" dataOnly="0" labelOnly="1" outline="0" offset="J1" fieldPosition="0"/>
    </format>
    <format dxfId="24063">
      <pivotArea dataOnly="0" labelOnly="1" offset="IV256" fieldPosition="0">
        <references count="1">
          <reference field="1" count="1">
            <x v="57"/>
          </reference>
        </references>
      </pivotArea>
    </format>
    <format dxfId="2406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406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4060">
      <pivotArea type="topRight" dataOnly="0" labelOnly="1" outline="0" offset="J1" fieldPosition="0"/>
    </format>
    <format dxfId="24059">
      <pivotArea dataOnly="0" labelOnly="1" offset="IV256" fieldPosition="0">
        <references count="1">
          <reference field="1" count="1">
            <x v="57"/>
          </reference>
        </references>
      </pivotArea>
    </format>
    <format dxfId="2405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405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4056">
      <pivotArea type="topRight" dataOnly="0" labelOnly="1" outline="0" offset="J1" fieldPosition="0"/>
    </format>
    <format dxfId="24055">
      <pivotArea dataOnly="0" labelOnly="1" offset="IV256" fieldPosition="0">
        <references count="1">
          <reference field="1" count="1">
            <x v="57"/>
          </reference>
        </references>
      </pivotArea>
    </format>
    <format dxfId="2405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405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4052">
      <pivotArea field="-2" type="button" dataOnly="0" labelOnly="1" outline="0" axis="axisCol" fieldPosition="1"/>
    </format>
    <format dxfId="24051">
      <pivotArea dataOnly="0" labelOnly="1" offset="IV256" fieldPosition="0">
        <references count="1">
          <reference field="1" count="1">
            <x v="57"/>
          </reference>
        </references>
      </pivotArea>
    </format>
    <format dxfId="2405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404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4048">
      <pivotArea field="-2" type="button" dataOnly="0" labelOnly="1" outline="0" axis="axisCol" fieldPosition="1"/>
    </format>
    <format dxfId="24047">
      <pivotArea dataOnly="0" labelOnly="1" offset="IV256" fieldPosition="0">
        <references count="1">
          <reference field="1" count="1">
            <x v="57"/>
          </reference>
        </references>
      </pivotArea>
    </format>
    <format dxfId="2404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404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404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404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4042">
      <pivotArea type="topRight" dataOnly="0" labelOnly="1" outline="0" offset="B1" fieldPosition="0"/>
    </format>
    <format dxfId="24041">
      <pivotArea dataOnly="0" labelOnly="1" offset="IV256" fieldPosition="0">
        <references count="1">
          <reference field="1" count="1">
            <x v="57"/>
          </reference>
        </references>
      </pivotArea>
    </format>
    <format dxfId="2404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403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4038">
      <pivotArea type="topRight" dataOnly="0" labelOnly="1" outline="0" offset="B1" fieldPosition="0"/>
    </format>
    <format dxfId="24037">
      <pivotArea dataOnly="0" labelOnly="1" offset="IV256" fieldPosition="0">
        <references count="1">
          <reference field="1" count="1">
            <x v="57"/>
          </reference>
        </references>
      </pivotArea>
    </format>
    <format dxfId="2403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403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403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403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4032">
      <pivotArea type="topRight" dataOnly="0" labelOnly="1" outline="0" offset="J1" fieldPosition="0"/>
    </format>
    <format dxfId="24031">
      <pivotArea dataOnly="0" labelOnly="1" offset="IV256" fieldPosition="0">
        <references count="1">
          <reference field="1" count="1">
            <x v="57"/>
          </reference>
        </references>
      </pivotArea>
    </format>
    <format dxfId="2403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402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4028">
      <pivotArea type="topRight" dataOnly="0" labelOnly="1" outline="0" offset="J1" fieldPosition="0"/>
    </format>
    <format dxfId="24027">
      <pivotArea dataOnly="0" labelOnly="1" offset="IV256" fieldPosition="0">
        <references count="1">
          <reference field="1" count="1">
            <x v="57"/>
          </reference>
        </references>
      </pivotArea>
    </format>
    <format dxfId="2402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402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4024">
      <pivotArea field="-2" type="button" dataOnly="0" labelOnly="1" outline="0" axis="axisCol" fieldPosition="1"/>
    </format>
    <format dxfId="24023">
      <pivotArea dataOnly="0" labelOnly="1" offset="IV256" fieldPosition="0">
        <references count="1">
          <reference field="1" count="1">
            <x v="57"/>
          </reference>
        </references>
      </pivotArea>
    </format>
    <format dxfId="2402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402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4020">
      <pivotArea field="-2" type="button" dataOnly="0" labelOnly="1" outline="0" axis="axisCol" fieldPosition="1"/>
    </format>
    <format dxfId="24019">
      <pivotArea dataOnly="0" labelOnly="1" offset="IV256" fieldPosition="0">
        <references count="1">
          <reference field="1" count="1">
            <x v="57"/>
          </reference>
        </references>
      </pivotArea>
    </format>
    <format dxfId="2401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401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401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401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4014">
      <pivotArea type="topRight" dataOnly="0" labelOnly="1" outline="0" offset="B1" fieldPosition="0"/>
    </format>
    <format dxfId="24013">
      <pivotArea dataOnly="0" labelOnly="1" offset="IV256" fieldPosition="0">
        <references count="1">
          <reference field="1" count="1">
            <x v="57"/>
          </reference>
        </references>
      </pivotArea>
    </format>
    <format dxfId="2401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401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4010">
      <pivotArea type="topRight" dataOnly="0" labelOnly="1" outline="0" offset="B1" fieldPosition="0"/>
    </format>
    <format dxfId="24009">
      <pivotArea dataOnly="0" labelOnly="1" offset="IV256" fieldPosition="0">
        <references count="1">
          <reference field="1" count="1">
            <x v="57"/>
          </reference>
        </references>
      </pivotArea>
    </format>
    <format dxfId="2400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400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400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400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4004">
      <pivotArea type="topRight" dataOnly="0" labelOnly="1" outline="0" offset="J1" fieldPosition="0"/>
    </format>
    <format dxfId="24003">
      <pivotArea dataOnly="0" labelOnly="1" offset="IV256" fieldPosition="0">
        <references count="1">
          <reference field="1" count="1">
            <x v="57"/>
          </reference>
        </references>
      </pivotArea>
    </format>
    <format dxfId="2400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400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4000">
      <pivotArea type="topRight" dataOnly="0" labelOnly="1" outline="0" offset="J1" fieldPosition="0"/>
    </format>
    <format dxfId="23999">
      <pivotArea dataOnly="0" labelOnly="1" offset="IV256" fieldPosition="0">
        <references count="1">
          <reference field="1" count="1">
            <x v="57"/>
          </reference>
        </references>
      </pivotArea>
    </format>
    <format dxfId="2399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99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399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399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994">
      <pivotArea type="topRight" dataOnly="0" labelOnly="1" outline="0" offset="J1" fieldPosition="0"/>
    </format>
    <format dxfId="23993">
      <pivotArea dataOnly="0" labelOnly="1" offset="IV256" fieldPosition="0">
        <references count="1">
          <reference field="1" count="1">
            <x v="57"/>
          </reference>
        </references>
      </pivotArea>
    </format>
    <format dxfId="2399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99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990">
      <pivotArea type="topRight" dataOnly="0" labelOnly="1" outline="0" offset="J1" fieldPosition="0"/>
    </format>
    <format dxfId="23989">
      <pivotArea dataOnly="0" labelOnly="1" offset="IV256" fieldPosition="0">
        <references count="1">
          <reference field="1" count="1">
            <x v="57"/>
          </reference>
        </references>
      </pivotArea>
    </format>
    <format dxfId="2398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98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398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398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984">
      <pivotArea type="topRight" dataOnly="0" labelOnly="1" outline="0" offset="J1" fieldPosition="0"/>
    </format>
    <format dxfId="23983">
      <pivotArea dataOnly="0" labelOnly="1" offset="IV256" fieldPosition="0">
        <references count="1">
          <reference field="1" count="1">
            <x v="57"/>
          </reference>
        </references>
      </pivotArea>
    </format>
    <format dxfId="2398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98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980">
      <pivotArea type="topRight" dataOnly="0" labelOnly="1" outline="0" offset="J1" fieldPosition="0"/>
    </format>
    <format dxfId="23979">
      <pivotArea dataOnly="0" labelOnly="1" offset="IV256" fieldPosition="0">
        <references count="1">
          <reference field="1" count="1">
            <x v="57"/>
          </reference>
        </references>
      </pivotArea>
    </format>
    <format dxfId="2397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97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397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397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974">
      <pivotArea type="topRight" dataOnly="0" labelOnly="1" outline="0" offset="J1" fieldPosition="0"/>
    </format>
    <format dxfId="23973">
      <pivotArea dataOnly="0" labelOnly="1" offset="IV256" fieldPosition="0">
        <references count="1">
          <reference field="1" count="1">
            <x v="57"/>
          </reference>
        </references>
      </pivotArea>
    </format>
    <format dxfId="2397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97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970">
      <pivotArea type="topRight" dataOnly="0" labelOnly="1" outline="0" offset="J1" fieldPosition="0"/>
    </format>
    <format dxfId="23969">
      <pivotArea dataOnly="0" labelOnly="1" offset="IV256" fieldPosition="0">
        <references count="1">
          <reference field="1" count="1">
            <x v="57"/>
          </reference>
        </references>
      </pivotArea>
    </format>
    <format dxfId="2396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96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966">
      <pivotArea field="-2" type="button" dataOnly="0" labelOnly="1" outline="0" axis="axisCol" fieldPosition="1"/>
    </format>
    <format dxfId="23965">
      <pivotArea dataOnly="0" labelOnly="1" offset="IV256" fieldPosition="0">
        <references count="1">
          <reference field="1" count="1">
            <x v="57"/>
          </reference>
        </references>
      </pivotArea>
    </format>
    <format dxfId="2396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96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962">
      <pivotArea field="-2" type="button" dataOnly="0" labelOnly="1" outline="0" axis="axisCol" fieldPosition="1"/>
    </format>
    <format dxfId="23961">
      <pivotArea dataOnly="0" labelOnly="1" offset="IV256" fieldPosition="0">
        <references count="1">
          <reference field="1" count="1">
            <x v="57"/>
          </reference>
        </references>
      </pivotArea>
    </format>
    <format dxfId="2396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95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395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395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956">
      <pivotArea type="topRight" dataOnly="0" labelOnly="1" outline="0" offset="B1" fieldPosition="0"/>
    </format>
    <format dxfId="23955">
      <pivotArea dataOnly="0" labelOnly="1" offset="IV256" fieldPosition="0">
        <references count="1">
          <reference field="1" count="1">
            <x v="57"/>
          </reference>
        </references>
      </pivotArea>
    </format>
    <format dxfId="2395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95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952">
      <pivotArea type="topRight" dataOnly="0" labelOnly="1" outline="0" offset="B1" fieldPosition="0"/>
    </format>
    <format dxfId="23951">
      <pivotArea dataOnly="0" labelOnly="1" offset="IV256" fieldPosition="0">
        <references count="1">
          <reference field="1" count="1">
            <x v="57"/>
          </reference>
        </references>
      </pivotArea>
    </format>
    <format dxfId="2395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94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394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394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946">
      <pivotArea type="topRight" dataOnly="0" labelOnly="1" outline="0" offset="D1" fieldPosition="0"/>
    </format>
    <format dxfId="23945">
      <pivotArea dataOnly="0" labelOnly="1" offset="IV256" fieldPosition="0">
        <references count="1">
          <reference field="1" count="1">
            <x v="57"/>
          </reference>
        </references>
      </pivotArea>
    </format>
    <format dxfId="2394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94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942">
      <pivotArea type="topRight" dataOnly="0" labelOnly="1" outline="0" offset="D1" fieldPosition="0"/>
    </format>
    <format dxfId="23941">
      <pivotArea dataOnly="0" labelOnly="1" offset="IV256" fieldPosition="0">
        <references count="1">
          <reference field="1" count="1">
            <x v="57"/>
          </reference>
        </references>
      </pivotArea>
    </format>
    <format dxfId="2394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93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938">
      <pivotArea type="topRight" dataOnly="0" labelOnly="1" outline="0" offset="D1" fieldPosition="0"/>
    </format>
    <format dxfId="23937">
      <pivotArea dataOnly="0" labelOnly="1" offset="IV256" fieldPosition="0">
        <references count="1">
          <reference field="1" count="1">
            <x v="57"/>
          </reference>
        </references>
      </pivotArea>
    </format>
    <format dxfId="2393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93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393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393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932">
      <pivotArea type="topRight" dataOnly="0" labelOnly="1" outline="0" offset="B1" fieldPosition="0"/>
    </format>
    <format dxfId="23931">
      <pivotArea dataOnly="0" labelOnly="1" offset="IV256" fieldPosition="0">
        <references count="1">
          <reference field="1" count="1">
            <x v="57"/>
          </reference>
        </references>
      </pivotArea>
    </format>
    <format dxfId="2393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92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928">
      <pivotArea type="topRight" dataOnly="0" labelOnly="1" outline="0" offset="B1" fieldPosition="0"/>
    </format>
    <format dxfId="23927">
      <pivotArea dataOnly="0" labelOnly="1" offset="IV256" fieldPosition="0">
        <references count="1">
          <reference field="1" count="1">
            <x v="57"/>
          </reference>
        </references>
      </pivotArea>
    </format>
    <format dxfId="2392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92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392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392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922">
      <pivotArea type="topRight" dataOnly="0" labelOnly="1" outline="0" offset="J1" fieldPosition="0"/>
    </format>
    <format dxfId="23921">
      <pivotArea dataOnly="0" labelOnly="1" offset="IV256" fieldPosition="0">
        <references count="1">
          <reference field="1" count="1">
            <x v="57"/>
          </reference>
        </references>
      </pivotArea>
    </format>
    <format dxfId="2392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91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918">
      <pivotArea type="topRight" dataOnly="0" labelOnly="1" outline="0" offset="J1" fieldPosition="0"/>
    </format>
    <format dxfId="23917">
      <pivotArea dataOnly="0" labelOnly="1" offset="IV256" fieldPosition="0">
        <references count="1">
          <reference field="1" count="1">
            <x v="57"/>
          </reference>
        </references>
      </pivotArea>
    </format>
    <format dxfId="2391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915">
      <pivotArea field="-2" type="button" dataOnly="0" labelOnly="1" outline="0" axis="axisCol" fieldPosition="1"/>
    </format>
    <format dxfId="23914">
      <pivotArea dataOnly="0" labelOnly="1" offset="IV256" fieldPosition="0">
        <references count="1">
          <reference field="1" count="1">
            <x v="57"/>
          </reference>
        </references>
      </pivotArea>
    </format>
    <format dxfId="2391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912">
      <pivotArea field="-2" type="button" dataOnly="0" labelOnly="1" outline="0" axis="axisCol" fieldPosition="1"/>
    </format>
    <format dxfId="23911">
      <pivotArea dataOnly="0" labelOnly="1" offset="IV256" fieldPosition="0">
        <references count="1">
          <reference field="1" count="1">
            <x v="57"/>
          </reference>
        </references>
      </pivotArea>
    </format>
    <format dxfId="2391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909">
      <pivotArea field="-2" type="button" dataOnly="0" labelOnly="1" outline="0" axis="axisCol" fieldPosition="1"/>
    </format>
    <format dxfId="23908">
      <pivotArea dataOnly="0" labelOnly="1" offset="IV256" fieldPosition="0">
        <references count="1">
          <reference field="1" count="1">
            <x v="57"/>
          </reference>
        </references>
      </pivotArea>
    </format>
    <format dxfId="2390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906">
      <pivotArea type="topRight" dataOnly="0" labelOnly="1" outline="0" offset="B1" fieldPosition="0"/>
    </format>
    <format dxfId="23905">
      <pivotArea dataOnly="0" labelOnly="1" offset="IV256" fieldPosition="0">
        <references count="1">
          <reference field="1" count="1">
            <x v="57"/>
          </reference>
        </references>
      </pivotArea>
    </format>
    <format dxfId="2390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903">
      <pivotArea type="topRight" dataOnly="0" labelOnly="1" outline="0" offset="B1" fieldPosition="0"/>
    </format>
    <format dxfId="23902">
      <pivotArea dataOnly="0" labelOnly="1" offset="IV256" fieldPosition="0">
        <references count="1">
          <reference field="1" count="1">
            <x v="57"/>
          </reference>
        </references>
      </pivotArea>
    </format>
    <format dxfId="2390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900">
      <pivotArea type="topRight" dataOnly="0" labelOnly="1" outline="0" offset="B1" fieldPosition="0"/>
    </format>
    <format dxfId="23899">
      <pivotArea dataOnly="0" labelOnly="1" offset="IV256" fieldPosition="0">
        <references count="1">
          <reference field="1" count="1">
            <x v="57"/>
          </reference>
        </references>
      </pivotArea>
    </format>
    <format dxfId="2389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897">
      <pivotArea type="topRight" dataOnly="0" labelOnly="1" outline="0" offset="J1" fieldPosition="0"/>
    </format>
    <format dxfId="23896">
      <pivotArea dataOnly="0" labelOnly="1" offset="IV256" fieldPosition="0">
        <references count="1">
          <reference field="1" count="1">
            <x v="57"/>
          </reference>
        </references>
      </pivotArea>
    </format>
    <format dxfId="2389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894">
      <pivotArea type="topRight" dataOnly="0" labelOnly="1" outline="0" offset="J1" fieldPosition="0"/>
    </format>
    <format dxfId="23893">
      <pivotArea dataOnly="0" labelOnly="1" offset="IV256" fieldPosition="0">
        <references count="1">
          <reference field="1" count="1">
            <x v="57"/>
          </reference>
        </references>
      </pivotArea>
    </format>
    <format dxfId="2389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891">
      <pivotArea type="topRight" dataOnly="0" labelOnly="1" outline="0" offset="J1" fieldPosition="0"/>
    </format>
    <format dxfId="23890">
      <pivotArea dataOnly="0" labelOnly="1" offset="IV256" fieldPosition="0">
        <references count="1">
          <reference field="1" count="1">
            <x v="57"/>
          </reference>
        </references>
      </pivotArea>
    </format>
    <format dxfId="2388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888">
      <pivotArea field="-2" type="button" dataOnly="0" labelOnly="1" outline="0" axis="axisCol" fieldPosition="1"/>
    </format>
    <format dxfId="23887">
      <pivotArea field="-2" type="button" dataOnly="0" labelOnly="1" outline="0" axis="axisCol" fieldPosition="1"/>
    </format>
    <format dxfId="23886">
      <pivotArea field="-2" type="button" dataOnly="0" labelOnly="1" outline="0" axis="axisCol" fieldPosition="1"/>
    </format>
    <format dxfId="23885">
      <pivotArea field="-2" type="button" dataOnly="0" labelOnly="1" outline="0" axis="axisCol" fieldPosition="1"/>
    </format>
    <format dxfId="23884">
      <pivotArea outline="0" fieldPosition="0">
        <references count="1">
          <reference field="4294967294" count="1">
            <x v="1"/>
          </reference>
        </references>
      </pivotArea>
    </format>
    <format dxfId="23883">
      <pivotArea field="-2" type="button" dataOnly="0" labelOnly="1" outline="0" axis="axisCol" fieldPosition="1"/>
    </format>
    <format dxfId="23882">
      <pivotArea field="-2" type="button" dataOnly="0" labelOnly="1" outline="0" axis="axisCol" fieldPosition="1"/>
    </format>
    <format dxfId="23881">
      <pivotArea field="-2" type="button" dataOnly="0" labelOnly="1" outline="0" axis="axisCol" fieldPosition="1"/>
    </format>
    <format dxfId="23880">
      <pivotArea dataOnly="0" labelOnly="1" offset="IV256" fieldPosition="0">
        <references count="1">
          <reference field="1" count="1">
            <x v="57"/>
          </reference>
        </references>
      </pivotArea>
    </format>
    <format dxfId="2387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878">
      <pivotArea field="-2" type="button" dataOnly="0" labelOnly="1" outline="0" axis="axisCol" fieldPosition="1"/>
    </format>
    <format dxfId="23877">
      <pivotArea dataOnly="0" labelOnly="1" offset="IV256" fieldPosition="0">
        <references count="1">
          <reference field="1" count="1">
            <x v="57"/>
          </reference>
        </references>
      </pivotArea>
    </format>
    <format dxfId="2387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875">
      <pivotArea field="-2" type="button" dataOnly="0" labelOnly="1" outline="0" axis="axisCol" fieldPosition="1"/>
    </format>
    <format dxfId="23874">
      <pivotArea field="-2" type="button" dataOnly="0" labelOnly="1" outline="0" axis="axisCol" fieldPosition="1"/>
    </format>
    <format dxfId="23873">
      <pivotArea type="origin" dataOnly="0" labelOnly="1" outline="0" fieldPosition="0"/>
    </format>
    <format dxfId="23872">
      <pivotArea type="origin" dataOnly="0" labelOnly="1" outline="0" fieldPosition="0"/>
    </format>
    <format dxfId="23871">
      <pivotArea type="origin" dataOnly="0" labelOnly="1" outline="0" fieldPosition="0"/>
    </format>
    <format dxfId="23870">
      <pivotArea type="origin" dataOnly="0" labelOnly="1" outline="0" fieldPosition="0"/>
    </format>
    <format dxfId="23869">
      <pivotArea field="-2" type="button" dataOnly="0" labelOnly="1" outline="0" axis="axisCol" fieldPosition="1"/>
    </format>
    <format dxfId="23868">
      <pivotArea dataOnly="0" labelOnly="1" offset="IV256" fieldPosition="0">
        <references count="1">
          <reference field="1" count="1">
            <x v="57"/>
          </reference>
        </references>
      </pivotArea>
    </format>
    <format dxfId="23867">
      <pivotArea field="-2" type="button" dataOnly="0" labelOnly="1" outline="0" axis="axisCol" fieldPosition="1"/>
    </format>
    <format dxfId="23866">
      <pivotArea dataOnly="0" labelOnly="1" offset="IV256" fieldPosition="0">
        <references count="1">
          <reference field="1" count="1">
            <x v="57"/>
          </reference>
        </references>
      </pivotArea>
    </format>
    <format dxfId="23865">
      <pivotArea field="-2" type="button" dataOnly="0" labelOnly="1" outline="0" axis="axisCol" fieldPosition="1"/>
    </format>
    <format dxfId="23864">
      <pivotArea dataOnly="0" labelOnly="1" offset="IV256" fieldPosition="0">
        <references count="1">
          <reference field="1" count="1">
            <x v="57"/>
          </reference>
        </references>
      </pivotArea>
    </format>
    <format dxfId="2386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862">
      <pivotArea field="-2" type="button" dataOnly="0" labelOnly="1" outline="0" axis="axisCol" fieldPosition="1"/>
    </format>
    <format dxfId="23861">
      <pivotArea dataOnly="0" labelOnly="1" offset="IV256" fieldPosition="0">
        <references count="1">
          <reference field="1" count="1">
            <x v="57"/>
          </reference>
        </references>
      </pivotArea>
    </format>
    <format dxfId="2386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85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858">
      <pivotArea field="-2" type="button" dataOnly="0" labelOnly="1" outline="0" axis="axisCol" fieldPosition="1"/>
    </format>
    <format dxfId="23857">
      <pivotArea dataOnly="0" labelOnly="1" offset="IV256" fieldPosition="0">
        <references count="1">
          <reference field="1" count="1">
            <x v="57"/>
          </reference>
        </references>
      </pivotArea>
    </format>
    <format dxfId="2385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855">
      <pivotArea type="origin" dataOnly="0" labelOnly="1" outline="0" fieldPosition="0"/>
    </format>
    <format dxfId="23854">
      <pivotArea type="origin" dataOnly="0" labelOnly="1" outline="0" fieldPosition="0"/>
    </format>
    <format dxfId="23853">
      <pivotArea type="topRight" dataOnly="0" labelOnly="1" outline="0" offset="B1" fieldPosition="0"/>
    </format>
    <format dxfId="23852">
      <pivotArea dataOnly="0" labelOnly="1" offset="IV256" fieldPosition="0">
        <references count="1">
          <reference field="1" count="1">
            <x v="57"/>
          </reference>
        </references>
      </pivotArea>
    </format>
    <format dxfId="23851">
      <pivotArea type="topRight" dataOnly="0" labelOnly="1" outline="0" offset="B1" fieldPosition="0"/>
    </format>
    <format dxfId="23850">
      <pivotArea dataOnly="0" labelOnly="1" offset="IV256" fieldPosition="0">
        <references count="1">
          <reference field="1" count="1">
            <x v="57"/>
          </reference>
        </references>
      </pivotArea>
    </format>
    <format dxfId="23849">
      <pivotArea type="topRight" dataOnly="0" labelOnly="1" outline="0" offset="B1" fieldPosition="0"/>
    </format>
    <format dxfId="23848">
      <pivotArea dataOnly="0" labelOnly="1" offset="IV256" fieldPosition="0">
        <references count="1">
          <reference field="1" count="1">
            <x v="57"/>
          </reference>
        </references>
      </pivotArea>
    </format>
    <format dxfId="2384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846">
      <pivotArea type="topRight" dataOnly="0" labelOnly="1" outline="0" offset="B1" fieldPosition="0"/>
    </format>
    <format dxfId="23845">
      <pivotArea dataOnly="0" labelOnly="1" offset="IV256" fieldPosition="0">
        <references count="1">
          <reference field="1" count="1">
            <x v="57"/>
          </reference>
        </references>
      </pivotArea>
    </format>
    <format dxfId="2384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84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842">
      <pivotArea type="topRight" dataOnly="0" labelOnly="1" outline="0" offset="B1" fieldPosition="0"/>
    </format>
    <format dxfId="23841">
      <pivotArea dataOnly="0" labelOnly="1" offset="IV256" fieldPosition="0">
        <references count="1">
          <reference field="1" count="1">
            <x v="57"/>
          </reference>
        </references>
      </pivotArea>
    </format>
    <format dxfId="2384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83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838">
      <pivotArea type="topRight" dataOnly="0" labelOnly="1" outline="0" offset="J1" fieldPosition="0"/>
    </format>
    <format dxfId="23837">
      <pivotArea dataOnly="0" labelOnly="1" offset="IV256" fieldPosition="0">
        <references count="1">
          <reference field="1" count="1">
            <x v="57"/>
          </reference>
        </references>
      </pivotArea>
    </format>
    <format dxfId="2383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83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834">
      <pivotArea type="topRight" dataOnly="0" labelOnly="1" outline="0" offset="J1" fieldPosition="0"/>
    </format>
    <format dxfId="23833">
      <pivotArea dataOnly="0" labelOnly="1" offset="IV256" fieldPosition="0">
        <references count="1">
          <reference field="1" count="1">
            <x v="57"/>
          </reference>
        </references>
      </pivotArea>
    </format>
    <format dxfId="2383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83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830">
      <pivotArea type="topRight" dataOnly="0" labelOnly="1" outline="0" offset="J1" fieldPosition="0"/>
    </format>
    <format dxfId="23829">
      <pivotArea dataOnly="0" labelOnly="1" offset="IV256" fieldPosition="0">
        <references count="1">
          <reference field="1" count="1">
            <x v="57"/>
          </reference>
        </references>
      </pivotArea>
    </format>
    <format dxfId="2382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82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826">
      <pivotArea type="topRight" dataOnly="0" labelOnly="1" outline="0" offset="J1" fieldPosition="0"/>
    </format>
    <format dxfId="23825">
      <pivotArea dataOnly="0" labelOnly="1" offset="IV256" fieldPosition="0">
        <references count="1">
          <reference field="1" count="1">
            <x v="57"/>
          </reference>
        </references>
      </pivotArea>
    </format>
    <format dxfId="2382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82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822">
      <pivotArea type="topRight" dataOnly="0" labelOnly="1" outline="0" offset="J1" fieldPosition="0"/>
    </format>
    <format dxfId="23821">
      <pivotArea dataOnly="0" labelOnly="1" offset="IV256" fieldPosition="0">
        <references count="1">
          <reference field="1" count="1">
            <x v="57"/>
          </reference>
        </references>
      </pivotArea>
    </format>
    <format dxfId="2382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81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818">
      <pivotArea type="topRight" dataOnly="0" labelOnly="1" outline="0" offset="J1" fieldPosition="0"/>
    </format>
    <format dxfId="23817">
      <pivotArea dataOnly="0" labelOnly="1" offset="IV256" fieldPosition="0">
        <references count="1">
          <reference field="1" count="1">
            <x v="57"/>
          </reference>
        </references>
      </pivotArea>
    </format>
    <format dxfId="2381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81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814">
      <pivotArea type="topRight" dataOnly="0" labelOnly="1" outline="0" offset="J1" fieldPosition="0"/>
    </format>
    <format dxfId="23813">
      <pivotArea dataOnly="0" labelOnly="1" offset="IV256" fieldPosition="0">
        <references count="1">
          <reference field="1" count="1">
            <x v="57"/>
          </reference>
        </references>
      </pivotArea>
    </format>
    <format dxfId="2381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81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810">
      <pivotArea type="topRight" dataOnly="0" labelOnly="1" outline="0" offset="J1" fieldPosition="0"/>
    </format>
    <format dxfId="23809">
      <pivotArea dataOnly="0" labelOnly="1" offset="IV256" fieldPosition="0">
        <references count="1">
          <reference field="1" count="1">
            <x v="57"/>
          </reference>
        </references>
      </pivotArea>
    </format>
    <format dxfId="2380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80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806">
      <pivotArea field="-2" type="button" dataOnly="0" labelOnly="1" outline="0" axis="axisCol" fieldPosition="1"/>
    </format>
    <format dxfId="23805">
      <pivotArea dataOnly="0" labelOnly="1" offset="IV256" fieldPosition="0">
        <references count="1">
          <reference field="1" count="1">
            <x v="57"/>
          </reference>
        </references>
      </pivotArea>
    </format>
    <format dxfId="2380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80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802">
      <pivotArea field="-2" type="button" dataOnly="0" labelOnly="1" outline="0" axis="axisCol" fieldPosition="1"/>
    </format>
    <format dxfId="23801">
      <pivotArea dataOnly="0" labelOnly="1" offset="IV256" fieldPosition="0">
        <references count="1">
          <reference field="1" count="1">
            <x v="57"/>
          </reference>
        </references>
      </pivotArea>
    </format>
    <format dxfId="2380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79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798">
      <pivotArea field="-2" type="button" dataOnly="0" labelOnly="1" outline="0" axis="axisCol" fieldPosition="1"/>
    </format>
    <format dxfId="23797">
      <pivotArea dataOnly="0" labelOnly="1" offset="IV256" fieldPosition="0">
        <references count="1">
          <reference field="1" count="1">
            <x v="57"/>
          </reference>
        </references>
      </pivotArea>
    </format>
    <format dxfId="2379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79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794">
      <pivotArea type="topRight" dataOnly="0" labelOnly="1" outline="0" offset="B1" fieldPosition="0"/>
    </format>
    <format dxfId="23793">
      <pivotArea dataOnly="0" labelOnly="1" offset="IV256" fieldPosition="0">
        <references count="1">
          <reference field="1" count="1">
            <x v="57"/>
          </reference>
        </references>
      </pivotArea>
    </format>
    <format dxfId="2379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79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790">
      <pivotArea type="topRight" dataOnly="0" labelOnly="1" outline="0" offset="B1" fieldPosition="0"/>
    </format>
    <format dxfId="23789">
      <pivotArea dataOnly="0" labelOnly="1" offset="IV256" fieldPosition="0">
        <references count="1">
          <reference field="1" count="1">
            <x v="57"/>
          </reference>
        </references>
      </pivotArea>
    </format>
    <format dxfId="2378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78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786">
      <pivotArea type="topRight" dataOnly="0" labelOnly="1" outline="0" offset="J1" fieldPosition="0"/>
    </format>
    <format dxfId="23785">
      <pivotArea dataOnly="0" labelOnly="1" offset="IV256" fieldPosition="0">
        <references count="1">
          <reference field="1" count="1">
            <x v="57"/>
          </reference>
        </references>
      </pivotArea>
    </format>
    <format dxfId="2378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78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782">
      <pivotArea type="topRight" dataOnly="0" labelOnly="1" outline="0" offset="J1" fieldPosition="0"/>
    </format>
    <format dxfId="23781">
      <pivotArea dataOnly="0" labelOnly="1" offset="IV256" fieldPosition="0">
        <references count="1">
          <reference field="1" count="1">
            <x v="57"/>
          </reference>
        </references>
      </pivotArea>
    </format>
    <format dxfId="2378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77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778">
      <pivotArea type="topRight" dataOnly="0" labelOnly="1" outline="0" offset="J1" fieldPosition="0"/>
    </format>
    <format dxfId="23777">
      <pivotArea dataOnly="0" labelOnly="1" offset="IV256" fieldPosition="0">
        <references count="1">
          <reference field="1" count="1">
            <x v="57"/>
          </reference>
        </references>
      </pivotArea>
    </format>
    <format dxfId="2377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77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774">
      <pivotArea field="-2" type="button" dataOnly="0" labelOnly="1" outline="0" axis="axisCol" fieldPosition="1"/>
    </format>
    <format dxfId="23773">
      <pivotArea dataOnly="0" labelOnly="1" offset="IV256" fieldPosition="0">
        <references count="1">
          <reference field="1" count="1">
            <x v="57"/>
          </reference>
        </references>
      </pivotArea>
    </format>
    <format dxfId="2377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77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770">
      <pivotArea field="-2" type="button" dataOnly="0" labelOnly="1" outline="0" axis="axisCol" fieldPosition="1"/>
    </format>
    <format dxfId="23769">
      <pivotArea dataOnly="0" labelOnly="1" offset="IV256" fieldPosition="0">
        <references count="1">
          <reference field="1" count="1">
            <x v="57"/>
          </reference>
        </references>
      </pivotArea>
    </format>
    <format dxfId="2376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76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766">
      <pivotArea type="topRight" dataOnly="0" labelOnly="1" outline="0" offset="B1" fieldPosition="0"/>
    </format>
    <format dxfId="23765">
      <pivotArea dataOnly="0" labelOnly="1" offset="IV256" fieldPosition="0">
        <references count="1">
          <reference field="1" count="1">
            <x v="57"/>
          </reference>
        </references>
      </pivotArea>
    </format>
    <format dxfId="2376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76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762">
      <pivotArea type="topRight" dataOnly="0" labelOnly="1" outline="0" offset="B1" fieldPosition="0"/>
    </format>
    <format dxfId="23761">
      <pivotArea dataOnly="0" labelOnly="1" offset="IV256" fieldPosition="0">
        <references count="1">
          <reference field="1" count="1">
            <x v="57"/>
          </reference>
        </references>
      </pivotArea>
    </format>
    <format dxfId="2376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75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758">
      <pivotArea type="topRight" dataOnly="0" labelOnly="1" outline="0" offset="J1" fieldPosition="0"/>
    </format>
    <format dxfId="23757">
      <pivotArea dataOnly="0" labelOnly="1" offset="IV256" fieldPosition="0">
        <references count="1">
          <reference field="1" count="1">
            <x v="57"/>
          </reference>
        </references>
      </pivotArea>
    </format>
    <format dxfId="2375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75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754">
      <pivotArea type="topRight" dataOnly="0" labelOnly="1" outline="0" offset="J1" fieldPosition="0"/>
    </format>
    <format dxfId="23753">
      <pivotArea dataOnly="0" labelOnly="1" offset="IV256" fieldPosition="0">
        <references count="1">
          <reference field="1" count="1">
            <x v="57"/>
          </reference>
        </references>
      </pivotArea>
    </format>
    <format dxfId="2375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75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750">
      <pivotArea type="topRight" dataOnly="0" labelOnly="1" outline="0" offset="J1" fieldPosition="0"/>
    </format>
    <format dxfId="23749">
      <pivotArea dataOnly="0" labelOnly="1" offset="IV256" fieldPosition="0">
        <references count="1">
          <reference field="1" count="1">
            <x v="57"/>
          </reference>
        </references>
      </pivotArea>
    </format>
    <format dxfId="2374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74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746">
      <pivotArea type="topRight" dataOnly="0" labelOnly="1" outline="0" offset="J1" fieldPosition="0"/>
    </format>
    <format dxfId="23745">
      <pivotArea dataOnly="0" labelOnly="1" offset="IV256" fieldPosition="0">
        <references count="1">
          <reference field="1" count="1">
            <x v="57"/>
          </reference>
        </references>
      </pivotArea>
    </format>
    <format dxfId="2374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74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742">
      <pivotArea type="topRight" dataOnly="0" labelOnly="1" outline="0" offset="J1" fieldPosition="0"/>
    </format>
    <format dxfId="23741">
      <pivotArea dataOnly="0" labelOnly="1" offset="IV256" fieldPosition="0">
        <references count="1">
          <reference field="1" count="1">
            <x v="57"/>
          </reference>
        </references>
      </pivotArea>
    </format>
    <format dxfId="2374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73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738">
      <pivotArea type="topRight" dataOnly="0" labelOnly="1" outline="0" offset="J1" fieldPosition="0"/>
    </format>
    <format dxfId="23737">
      <pivotArea dataOnly="0" labelOnly="1" offset="IV256" fieldPosition="0">
        <references count="1">
          <reference field="1" count="1">
            <x v="57"/>
          </reference>
        </references>
      </pivotArea>
    </format>
    <format dxfId="2373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73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734">
      <pivotArea type="topRight" dataOnly="0" labelOnly="1" outline="0" offset="J1" fieldPosition="0"/>
    </format>
    <format dxfId="23733">
      <pivotArea dataOnly="0" labelOnly="1" offset="IV256" fieldPosition="0">
        <references count="1">
          <reference field="1" count="1">
            <x v="57"/>
          </reference>
        </references>
      </pivotArea>
    </format>
    <format dxfId="2373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73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730">
      <pivotArea type="topRight" dataOnly="0" labelOnly="1" outline="0" offset="J1" fieldPosition="0"/>
    </format>
    <format dxfId="23729">
      <pivotArea dataOnly="0" labelOnly="1" offset="IV256" fieldPosition="0">
        <references count="1">
          <reference field="1" count="1">
            <x v="57"/>
          </reference>
        </references>
      </pivotArea>
    </format>
    <format dxfId="2372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72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726">
      <pivotArea type="topRight" dataOnly="0" labelOnly="1" outline="0" offset="J1" fieldPosition="0"/>
    </format>
    <format dxfId="23725">
      <pivotArea dataOnly="0" labelOnly="1" offset="IV256" fieldPosition="0">
        <references count="1">
          <reference field="1" count="1">
            <x v="57"/>
          </reference>
        </references>
      </pivotArea>
    </format>
    <format dxfId="2372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72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722">
      <pivotArea type="topRight" dataOnly="0" labelOnly="1" outline="0" offset="J1" fieldPosition="0"/>
    </format>
    <format dxfId="23721">
      <pivotArea dataOnly="0" labelOnly="1" offset="IV256" fieldPosition="0">
        <references count="1">
          <reference field="1" count="1">
            <x v="57"/>
          </reference>
        </references>
      </pivotArea>
    </format>
    <format dxfId="2372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71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718">
      <pivotArea type="topRight" dataOnly="0" labelOnly="1" outline="0" offset="J1" fieldPosition="0"/>
    </format>
    <format dxfId="23717">
      <pivotArea dataOnly="0" labelOnly="1" offset="IV256" fieldPosition="0">
        <references count="1">
          <reference field="1" count="1">
            <x v="57"/>
          </reference>
        </references>
      </pivotArea>
    </format>
    <format dxfId="2371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71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714">
      <pivotArea type="topRight" dataOnly="0" labelOnly="1" outline="0" offset="J1" fieldPosition="0"/>
    </format>
    <format dxfId="23713">
      <pivotArea dataOnly="0" labelOnly="1" offset="IV256" fieldPosition="0">
        <references count="1">
          <reference field="1" count="1">
            <x v="57"/>
          </reference>
        </references>
      </pivotArea>
    </format>
    <format dxfId="2371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71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710">
      <pivotArea type="topRight" dataOnly="0" labelOnly="1" outline="0" offset="J1" fieldPosition="0"/>
    </format>
    <format dxfId="23709">
      <pivotArea dataOnly="0" labelOnly="1" offset="IV256" fieldPosition="0">
        <references count="1">
          <reference field="1" count="1">
            <x v="57"/>
          </reference>
        </references>
      </pivotArea>
    </format>
    <format dxfId="2370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70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706">
      <pivotArea type="topRight" dataOnly="0" labelOnly="1" outline="0" offset="J1" fieldPosition="0"/>
    </format>
    <format dxfId="23705">
      <pivotArea dataOnly="0" labelOnly="1" offset="IV256" fieldPosition="0">
        <references count="1">
          <reference field="1" count="1">
            <x v="57"/>
          </reference>
        </references>
      </pivotArea>
    </format>
    <format dxfId="2370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703">
      <pivotArea type="all" dataOnly="0" outline="0" fieldPosition="0"/>
    </format>
    <format dxfId="23702">
      <pivotArea dataOnly="0" labelOnly="1" fieldPosition="0">
        <references count="1">
          <reference field="1" count="0"/>
        </references>
      </pivotArea>
    </format>
    <format dxfId="2370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7"/>
          </reference>
        </references>
      </pivotArea>
    </format>
    <format dxfId="2370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369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369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697">
      <pivotArea type="topRight" dataOnly="0" labelOnly="1" outline="0" offset="J1" fieldPosition="0"/>
    </format>
    <format dxfId="23696">
      <pivotArea dataOnly="0" labelOnly="1" offset="IV256" fieldPosition="0">
        <references count="1">
          <reference field="1" count="1">
            <x v="57"/>
          </reference>
        </references>
      </pivotArea>
    </format>
    <format dxfId="2369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69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693">
      <pivotArea type="topRight" dataOnly="0" labelOnly="1" outline="0" offset="J1" fieldPosition="0"/>
    </format>
    <format dxfId="23692">
      <pivotArea dataOnly="0" labelOnly="1" offset="IV256" fieldPosition="0">
        <references count="1">
          <reference field="1" count="1">
            <x v="57"/>
          </reference>
        </references>
      </pivotArea>
    </format>
    <format dxfId="2369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690">
      <pivotArea grandRow="1" outline="0" collapsedLevelsAreSubtotals="1" fieldPosition="0"/>
    </format>
    <format dxfId="23689">
      <pivotArea grandRow="1" outline="0" collapsedLevelsAreSubtotals="1" fieldPosition="0"/>
    </format>
    <format dxfId="23688">
      <pivotArea grandRow="1" outline="0" collapsedLevelsAreSubtotals="1" fieldPosition="0"/>
    </format>
    <format dxfId="2368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368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368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684">
      <pivotArea type="topRight" dataOnly="0" labelOnly="1" outline="0" offset="J1" fieldPosition="0"/>
    </format>
    <format dxfId="23683">
      <pivotArea dataOnly="0" labelOnly="1" offset="IV256" fieldPosition="0">
        <references count="1">
          <reference field="1" count="1">
            <x v="57"/>
          </reference>
        </references>
      </pivotArea>
    </format>
    <format dxfId="2368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68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680">
      <pivotArea type="topRight" dataOnly="0" labelOnly="1" outline="0" offset="J1" fieldPosition="0"/>
    </format>
    <format dxfId="23679">
      <pivotArea dataOnly="0" labelOnly="1" offset="IV256" fieldPosition="0">
        <references count="1">
          <reference field="1" count="1">
            <x v="57"/>
          </reference>
        </references>
      </pivotArea>
    </format>
    <format dxfId="2367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677">
      <pivotArea grandRow="1" outline="0" collapsedLevelsAreSubtotals="1" fieldPosition="0"/>
    </format>
    <format dxfId="23676">
      <pivotArea grandRow="1" outline="0" collapsedLevelsAreSubtotals="1" fieldPosition="0"/>
    </format>
    <format dxfId="2367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367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367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672">
      <pivotArea type="topRight" dataOnly="0" labelOnly="1" outline="0" offset="J1" fieldPosition="0"/>
    </format>
    <format dxfId="23671">
      <pivotArea dataOnly="0" labelOnly="1" offset="IV256" fieldPosition="0">
        <references count="1">
          <reference field="1" count="1">
            <x v="57"/>
          </reference>
        </references>
      </pivotArea>
    </format>
    <format dxfId="2367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66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668">
      <pivotArea type="topRight" dataOnly="0" labelOnly="1" outline="0" offset="J1" fieldPosition="0"/>
    </format>
    <format dxfId="23667">
      <pivotArea dataOnly="0" labelOnly="1" offset="IV256" fieldPosition="0">
        <references count="1">
          <reference field="1" count="1">
            <x v="57"/>
          </reference>
        </references>
      </pivotArea>
    </format>
    <format dxfId="2366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665">
      <pivotArea grandRow="1" outline="0" collapsedLevelsAreSubtotals="1" fieldPosition="0"/>
    </format>
    <format dxfId="23664">
      <pivotArea grandRow="1" outline="0" collapsedLevelsAreSubtotals="1" fieldPosition="0"/>
    </format>
    <format dxfId="2366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366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366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660">
      <pivotArea type="topRight" dataOnly="0" labelOnly="1" outline="0" offset="J1" fieldPosition="0"/>
    </format>
    <format dxfId="23659">
      <pivotArea dataOnly="0" labelOnly="1" offset="IV256" fieldPosition="0">
        <references count="1">
          <reference field="1" count="1">
            <x v="57"/>
          </reference>
        </references>
      </pivotArea>
    </format>
    <format dxfId="2365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65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656">
      <pivotArea type="topRight" dataOnly="0" labelOnly="1" outline="0" offset="J1" fieldPosition="0"/>
    </format>
    <format dxfId="23655">
      <pivotArea dataOnly="0" labelOnly="1" offset="IV256" fieldPosition="0">
        <references count="1">
          <reference field="1" count="1">
            <x v="57"/>
          </reference>
        </references>
      </pivotArea>
    </format>
    <format dxfId="2365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653">
      <pivotArea grandRow="1" outline="0" collapsedLevelsAreSubtotals="1" fieldPosition="0"/>
    </format>
    <format dxfId="23652">
      <pivotArea grandRow="1" outline="0" collapsedLevelsAreSubtotals="1" fieldPosition="0"/>
    </format>
    <format dxfId="2365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365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364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648">
      <pivotArea type="topRight" dataOnly="0" labelOnly="1" outline="0" offset="J1" fieldPosition="0"/>
    </format>
    <format dxfId="23647">
      <pivotArea dataOnly="0" labelOnly="1" offset="IV256" fieldPosition="0">
        <references count="1">
          <reference field="1" count="1">
            <x v="57"/>
          </reference>
        </references>
      </pivotArea>
    </format>
    <format dxfId="2364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64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644">
      <pivotArea type="topRight" dataOnly="0" labelOnly="1" outline="0" offset="J1" fieldPosition="0"/>
    </format>
    <format dxfId="23643">
      <pivotArea dataOnly="0" labelOnly="1" offset="IV256" fieldPosition="0">
        <references count="1">
          <reference field="1" count="1">
            <x v="57"/>
          </reference>
        </references>
      </pivotArea>
    </format>
    <format dxfId="2364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641">
      <pivotArea grandRow="1" outline="0" collapsedLevelsAreSubtotals="1" fieldPosition="0"/>
    </format>
    <format dxfId="23640">
      <pivotArea grandRow="1" outline="0" collapsedLevelsAreSubtotals="1" fieldPosition="0"/>
    </format>
    <format dxfId="2363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363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363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636">
      <pivotArea type="topRight" dataOnly="0" labelOnly="1" outline="0" offset="J1" fieldPosition="0"/>
    </format>
    <format dxfId="23635">
      <pivotArea dataOnly="0" labelOnly="1" offset="IV256" fieldPosition="0">
        <references count="1">
          <reference field="1" count="1">
            <x v="57"/>
          </reference>
        </references>
      </pivotArea>
    </format>
    <format dxfId="2363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63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632">
      <pivotArea type="topRight" dataOnly="0" labelOnly="1" outline="0" offset="J1" fieldPosition="0"/>
    </format>
    <format dxfId="23631">
      <pivotArea dataOnly="0" labelOnly="1" offset="IV256" fieldPosition="0">
        <references count="1">
          <reference field="1" count="1">
            <x v="57"/>
          </reference>
        </references>
      </pivotArea>
    </format>
    <format dxfId="2363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629">
      <pivotArea grandRow="1" outline="0" collapsedLevelsAreSubtotals="1" fieldPosition="0"/>
    </format>
    <format dxfId="23628">
      <pivotArea grandRow="1" outline="0" collapsedLevelsAreSubtotals="1" fieldPosition="0"/>
    </format>
    <format dxfId="2362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362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362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624">
      <pivotArea type="topRight" dataOnly="0" labelOnly="1" outline="0" offset="J1" fieldPosition="0"/>
    </format>
    <format dxfId="23623">
      <pivotArea dataOnly="0" labelOnly="1" offset="IV256" fieldPosition="0">
        <references count="1">
          <reference field="1" count="1">
            <x v="57"/>
          </reference>
        </references>
      </pivotArea>
    </format>
    <format dxfId="2362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62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620">
      <pivotArea type="topRight" dataOnly="0" labelOnly="1" outline="0" offset="J1" fieldPosition="0"/>
    </format>
    <format dxfId="23619">
      <pivotArea dataOnly="0" labelOnly="1" offset="IV256" fieldPosition="0">
        <references count="1">
          <reference field="1" count="1">
            <x v="57"/>
          </reference>
        </references>
      </pivotArea>
    </format>
    <format dxfId="2361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617">
      <pivotArea grandRow="1" outline="0" collapsedLevelsAreSubtotals="1" fieldPosition="0"/>
    </format>
    <format dxfId="23616">
      <pivotArea grandRow="1" outline="0" collapsedLevelsAreSubtotals="1" fieldPosition="0"/>
    </format>
    <format dxfId="2361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361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361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612">
      <pivotArea type="topRight" dataOnly="0" labelOnly="1" outline="0" offset="J1" fieldPosition="0"/>
    </format>
    <format dxfId="23611">
      <pivotArea dataOnly="0" labelOnly="1" offset="IV256" fieldPosition="0">
        <references count="1">
          <reference field="1" count="1">
            <x v="57"/>
          </reference>
        </references>
      </pivotArea>
    </format>
    <format dxfId="2361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60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608">
      <pivotArea type="topRight" dataOnly="0" labelOnly="1" outline="0" offset="J1" fieldPosition="0"/>
    </format>
    <format dxfId="23607">
      <pivotArea dataOnly="0" labelOnly="1" offset="IV256" fieldPosition="0">
        <references count="1">
          <reference field="1" count="1">
            <x v="57"/>
          </reference>
        </references>
      </pivotArea>
    </format>
    <format dxfId="2360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605">
      <pivotArea grandRow="1" outline="0" collapsedLevelsAreSubtotals="1" fieldPosition="0"/>
    </format>
    <format dxfId="23604">
      <pivotArea grandRow="1" outline="0" collapsedLevelsAreSubtotals="1" fieldPosition="0"/>
    </format>
    <format dxfId="2360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360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360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600">
      <pivotArea type="topRight" dataOnly="0" labelOnly="1" outline="0" offset="J1" fieldPosition="0"/>
    </format>
    <format dxfId="23599">
      <pivotArea dataOnly="0" labelOnly="1" offset="IV256" fieldPosition="0">
        <references count="1">
          <reference field="1" count="1">
            <x v="57"/>
          </reference>
        </references>
      </pivotArea>
    </format>
    <format dxfId="2359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59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596">
      <pivotArea type="topRight" dataOnly="0" labelOnly="1" outline="0" offset="J1" fieldPosition="0"/>
    </format>
    <format dxfId="23595">
      <pivotArea dataOnly="0" labelOnly="1" offset="IV256" fieldPosition="0">
        <references count="1">
          <reference field="1" count="1">
            <x v="57"/>
          </reference>
        </references>
      </pivotArea>
    </format>
    <format dxfId="2359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593">
      <pivotArea grandRow="1" outline="0" collapsedLevelsAreSubtotals="1" fieldPosition="0"/>
    </format>
    <format dxfId="23592">
      <pivotArea grandRow="1" outline="0" collapsedLevelsAreSubtotals="1" fieldPosition="0"/>
    </format>
    <format dxfId="2359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359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358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588">
      <pivotArea type="topRight" dataOnly="0" labelOnly="1" outline="0" offset="J1" fieldPosition="0"/>
    </format>
    <format dxfId="23587">
      <pivotArea dataOnly="0" labelOnly="1" offset="IV256" fieldPosition="0">
        <references count="1">
          <reference field="1" count="1">
            <x v="57"/>
          </reference>
        </references>
      </pivotArea>
    </format>
    <format dxfId="2358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58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584">
      <pivotArea type="topRight" dataOnly="0" labelOnly="1" outline="0" offset="J1" fieldPosition="0"/>
    </format>
    <format dxfId="23583">
      <pivotArea dataOnly="0" labelOnly="1" offset="IV256" fieldPosition="0">
        <references count="1">
          <reference field="1" count="1">
            <x v="57"/>
          </reference>
        </references>
      </pivotArea>
    </format>
    <format dxfId="2358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581">
      <pivotArea grandRow="1" outline="0" collapsedLevelsAreSubtotals="1" fieldPosition="0"/>
    </format>
    <format dxfId="23580">
      <pivotArea grandRow="1" outline="0" collapsedLevelsAreSubtotals="1" fieldPosition="0"/>
    </format>
    <format dxfId="2357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357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357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576">
      <pivotArea type="topRight" dataOnly="0" labelOnly="1" outline="0" offset="J1" fieldPosition="0"/>
    </format>
    <format dxfId="23575">
      <pivotArea dataOnly="0" labelOnly="1" offset="IV256" fieldPosition="0">
        <references count="1">
          <reference field="1" count="1">
            <x v="57"/>
          </reference>
        </references>
      </pivotArea>
    </format>
    <format dxfId="2357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57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572">
      <pivotArea type="topRight" dataOnly="0" labelOnly="1" outline="0" offset="J1" fieldPosition="0"/>
    </format>
    <format dxfId="23571">
      <pivotArea dataOnly="0" labelOnly="1" offset="IV256" fieldPosition="0">
        <references count="1">
          <reference field="1" count="1">
            <x v="57"/>
          </reference>
        </references>
      </pivotArea>
    </format>
    <format dxfId="2357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569">
      <pivotArea grandRow="1" outline="0" collapsedLevelsAreSubtotals="1" fieldPosition="0"/>
    </format>
    <format dxfId="23568">
      <pivotArea grandRow="1" outline="0" collapsedLevelsAreSubtotals="1" fieldPosition="0"/>
    </format>
    <format dxfId="2356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356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356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564">
      <pivotArea type="topRight" dataOnly="0" labelOnly="1" outline="0" offset="J1" fieldPosition="0"/>
    </format>
    <format dxfId="23563">
      <pivotArea dataOnly="0" labelOnly="1" offset="IV256" fieldPosition="0">
        <references count="1">
          <reference field="1" count="1">
            <x v="57"/>
          </reference>
        </references>
      </pivotArea>
    </format>
    <format dxfId="2356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56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560">
      <pivotArea type="topRight" dataOnly="0" labelOnly="1" outline="0" offset="J1" fieldPosition="0"/>
    </format>
    <format dxfId="23559">
      <pivotArea dataOnly="0" labelOnly="1" offset="IV256" fieldPosition="0">
        <references count="1">
          <reference field="1" count="1">
            <x v="57"/>
          </reference>
        </references>
      </pivotArea>
    </format>
    <format dxfId="2355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557">
      <pivotArea grandRow="1" outline="0" collapsedLevelsAreSubtotals="1" fieldPosition="0"/>
    </format>
    <format dxfId="23556">
      <pivotArea grandRow="1" outline="0" collapsedLevelsAreSubtotals="1" fieldPosition="0"/>
    </format>
    <format dxfId="23555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55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355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355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551">
      <pivotArea type="topRight" dataOnly="0" labelOnly="1" outline="0" offset="J1" fieldPosition="0"/>
    </format>
    <format dxfId="23550">
      <pivotArea dataOnly="0" labelOnly="1" offset="IV256" fieldPosition="0">
        <references count="1">
          <reference field="1" count="1">
            <x v="57"/>
          </reference>
        </references>
      </pivotArea>
    </format>
    <format dxfId="2354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54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547">
      <pivotArea type="topRight" dataOnly="0" labelOnly="1" outline="0" offset="J1" fieldPosition="0"/>
    </format>
    <format dxfId="23546">
      <pivotArea dataOnly="0" labelOnly="1" offset="IV256" fieldPosition="0">
        <references count="1">
          <reference field="1" count="1">
            <x v="57"/>
          </reference>
        </references>
      </pivotArea>
    </format>
    <format dxfId="2354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544">
      <pivotArea grandRow="1" outline="0" collapsedLevelsAreSubtotals="1" fieldPosition="0"/>
    </format>
    <format dxfId="23543">
      <pivotArea grandRow="1" outline="0" collapsedLevelsAreSubtotals="1" fieldPosition="0"/>
    </format>
    <format dxfId="2354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54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354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353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538">
      <pivotArea type="topRight" dataOnly="0" labelOnly="1" outline="0" offset="J1" fieldPosition="0"/>
    </format>
    <format dxfId="23537">
      <pivotArea dataOnly="0" labelOnly="1" offset="IV256" fieldPosition="0">
        <references count="1">
          <reference field="1" count="1">
            <x v="57"/>
          </reference>
        </references>
      </pivotArea>
    </format>
    <format dxfId="2353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53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534">
      <pivotArea type="topRight" dataOnly="0" labelOnly="1" outline="0" offset="J1" fieldPosition="0"/>
    </format>
    <format dxfId="23533">
      <pivotArea dataOnly="0" labelOnly="1" offset="IV256" fieldPosition="0">
        <references count="1">
          <reference field="1" count="1">
            <x v="57"/>
          </reference>
        </references>
      </pivotArea>
    </format>
    <format dxfId="2353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531">
      <pivotArea grandRow="1" outline="0" collapsedLevelsAreSubtotals="1" fieldPosition="0"/>
    </format>
    <format dxfId="23530">
      <pivotArea grandRow="1" outline="0" collapsedLevelsAreSubtotals="1" fieldPosition="0"/>
    </format>
    <format dxfId="2352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52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352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352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525">
      <pivotArea type="topRight" dataOnly="0" labelOnly="1" outline="0" offset="J1" fieldPosition="0"/>
    </format>
    <format dxfId="23524">
      <pivotArea dataOnly="0" labelOnly="1" offset="IV256" fieldPosition="0">
        <references count="1">
          <reference field="1" count="1">
            <x v="57"/>
          </reference>
        </references>
      </pivotArea>
    </format>
    <format dxfId="2352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52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521">
      <pivotArea type="topRight" dataOnly="0" labelOnly="1" outline="0" offset="J1" fieldPosition="0"/>
    </format>
    <format dxfId="23520">
      <pivotArea dataOnly="0" labelOnly="1" offset="IV256" fieldPosition="0">
        <references count="1">
          <reference field="1" count="1">
            <x v="57"/>
          </reference>
        </references>
      </pivotArea>
    </format>
    <format dxfId="2351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518">
      <pivotArea grandRow="1" outline="0" collapsedLevelsAreSubtotals="1" fieldPosition="0"/>
    </format>
    <format dxfId="23517">
      <pivotArea grandRow="1" outline="0" collapsedLevelsAreSubtotals="1" fieldPosition="0"/>
    </format>
    <format dxfId="23516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51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351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351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512">
      <pivotArea type="topRight" dataOnly="0" labelOnly="1" outline="0" offset="J1" fieldPosition="0"/>
    </format>
    <format dxfId="23511">
      <pivotArea dataOnly="0" labelOnly="1" offset="IV256" fieldPosition="0">
        <references count="1">
          <reference field="1" count="1">
            <x v="57"/>
          </reference>
        </references>
      </pivotArea>
    </format>
    <format dxfId="2351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50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508">
      <pivotArea type="topRight" dataOnly="0" labelOnly="1" outline="0" offset="J1" fieldPosition="0"/>
    </format>
    <format dxfId="23507">
      <pivotArea dataOnly="0" labelOnly="1" offset="IV256" fieldPosition="0">
        <references count="1">
          <reference field="1" count="1">
            <x v="57"/>
          </reference>
        </references>
      </pivotArea>
    </format>
    <format dxfId="2350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505">
      <pivotArea grandRow="1" outline="0" collapsedLevelsAreSubtotals="1" fieldPosition="0"/>
    </format>
    <format dxfId="23504">
      <pivotArea grandRow="1" outline="0" collapsedLevelsAreSubtotals="1" fieldPosition="0"/>
    </format>
    <format dxfId="2350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50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350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350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499">
      <pivotArea type="topRight" dataOnly="0" labelOnly="1" outline="0" offset="J1" fieldPosition="0"/>
    </format>
    <format dxfId="23498">
      <pivotArea dataOnly="0" labelOnly="1" offset="IV256" fieldPosition="0">
        <references count="1">
          <reference field="1" count="1">
            <x v="57"/>
          </reference>
        </references>
      </pivotArea>
    </format>
    <format dxfId="2349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49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495">
      <pivotArea type="topRight" dataOnly="0" labelOnly="1" outline="0" offset="J1" fieldPosition="0"/>
    </format>
    <format dxfId="23494">
      <pivotArea dataOnly="0" labelOnly="1" offset="IV256" fieldPosition="0">
        <references count="1">
          <reference field="1" count="1">
            <x v="57"/>
          </reference>
        </references>
      </pivotArea>
    </format>
    <format dxfId="2349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23492">
      <pivotArea grandRow="1" outline="0" collapsedLevelsAreSubtotals="1" fieldPosition="0"/>
    </format>
    <format dxfId="23491">
      <pivotArea grandRow="1" outline="0" collapsedLevelsAreSubtotals="1" fieldPosition="0"/>
    </format>
    <format dxfId="23490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348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348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348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3486">
      <pivotArea type="topRight" dataOnly="0" labelOnly="1" outline="0" offset="J1" fieldPosition="0"/>
    </format>
    <format dxfId="23485">
      <pivotArea dataOnly="0" labelOnly="1" offset="IV256" fieldPosition="0">
        <references count="1">
          <reference field="1" count="1">
            <x v="55"/>
          </reference>
        </references>
      </pivotArea>
    </format>
    <format dxfId="2348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348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3482">
      <pivotArea type="topRight" dataOnly="0" labelOnly="1" outline="0" offset="J1" fieldPosition="0"/>
    </format>
    <format dxfId="23481">
      <pivotArea dataOnly="0" labelOnly="1" offset="IV256" fieldPosition="0">
        <references count="1">
          <reference field="1" count="1">
            <x v="55"/>
          </reference>
        </references>
      </pivotArea>
    </format>
    <format dxfId="2348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347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3478">
      <pivotArea type="topRight" dataOnly="0" labelOnly="1" outline="0" offset="J1" fieldPosition="0"/>
    </format>
    <format dxfId="23477">
      <pivotArea dataOnly="0" labelOnly="1" offset="IV256" fieldPosition="0">
        <references count="1">
          <reference field="1" count="1">
            <x v="55"/>
          </reference>
        </references>
      </pivotArea>
    </format>
    <format dxfId="2347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347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3474">
      <pivotArea type="topRight" dataOnly="0" labelOnly="1" outline="0" offset="J1" fieldPosition="0"/>
    </format>
    <format dxfId="23473">
      <pivotArea dataOnly="0" labelOnly="1" offset="IV256" fieldPosition="0">
        <references count="1">
          <reference field="1" count="1">
            <x v="55"/>
          </reference>
        </references>
      </pivotArea>
    </format>
    <format dxfId="2347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3471">
      <pivotArea grandRow="1" outline="0" collapsedLevelsAreSubtotals="1" fieldPosition="0"/>
    </format>
    <format dxfId="23470">
      <pivotArea grandRow="1" outline="0" collapsedLevelsAreSubtotals="1" fieldPosition="0"/>
    </format>
    <format dxfId="2346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346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346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346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3465">
      <pivotArea type="topRight" dataOnly="0" labelOnly="1" outline="0" offset="J1" fieldPosition="0"/>
    </format>
    <format dxfId="23464">
      <pivotArea dataOnly="0" labelOnly="1" offset="IV256" fieldPosition="0">
        <references count="1">
          <reference field="1" count="1">
            <x v="55"/>
          </reference>
        </references>
      </pivotArea>
    </format>
    <format dxfId="2346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346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3461">
      <pivotArea type="topRight" dataOnly="0" labelOnly="1" outline="0" offset="J1" fieldPosition="0"/>
    </format>
    <format dxfId="23460">
      <pivotArea dataOnly="0" labelOnly="1" offset="IV256" fieldPosition="0">
        <references count="1">
          <reference field="1" count="1">
            <x v="55"/>
          </reference>
        </references>
      </pivotArea>
    </format>
    <format dxfId="2345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3458">
      <pivotArea grandRow="1" outline="0" collapsedLevelsAreSubtotals="1" fieldPosition="0"/>
    </format>
    <format dxfId="23457">
      <pivotArea grandRow="1" outline="0" collapsedLevelsAreSubtotals="1" fieldPosition="0"/>
    </format>
    <format dxfId="23456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345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345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345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3452">
      <pivotArea type="topRight" dataOnly="0" labelOnly="1" outline="0" offset="J1" fieldPosition="0"/>
    </format>
    <format dxfId="23451">
      <pivotArea dataOnly="0" labelOnly="1" offset="IV256" fieldPosition="0">
        <references count="1">
          <reference field="1" count="1">
            <x v="55"/>
          </reference>
        </references>
      </pivotArea>
    </format>
    <format dxfId="2345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344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3448">
      <pivotArea type="topRight" dataOnly="0" labelOnly="1" outline="0" offset="J1" fieldPosition="0"/>
    </format>
    <format dxfId="23447">
      <pivotArea dataOnly="0" labelOnly="1" offset="IV256" fieldPosition="0">
        <references count="1">
          <reference field="1" count="1">
            <x v="55"/>
          </reference>
        </references>
      </pivotArea>
    </format>
    <format dxfId="2344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3445">
      <pivotArea grandRow="1" outline="0" collapsedLevelsAreSubtotals="1" fieldPosition="0"/>
    </format>
    <format dxfId="23444">
      <pivotArea grandRow="1" outline="0" collapsedLevelsAreSubtotals="1" fieldPosition="0"/>
    </format>
    <format dxfId="2344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344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344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344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3439">
      <pivotArea type="topRight" dataOnly="0" labelOnly="1" outline="0" offset="J1" fieldPosition="0"/>
    </format>
    <format dxfId="23438">
      <pivotArea dataOnly="0" labelOnly="1" offset="IV256" fieldPosition="0">
        <references count="1">
          <reference field="1" count="1">
            <x v="55"/>
          </reference>
        </references>
      </pivotArea>
    </format>
    <format dxfId="2343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343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3435">
      <pivotArea type="topRight" dataOnly="0" labelOnly="1" outline="0" offset="J1" fieldPosition="0"/>
    </format>
    <format dxfId="23434">
      <pivotArea dataOnly="0" labelOnly="1" offset="IV256" fieldPosition="0">
        <references count="1">
          <reference field="1" count="1">
            <x v="55"/>
          </reference>
        </references>
      </pivotArea>
    </format>
    <format dxfId="2343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3432">
      <pivotArea grandRow="1" outline="0" collapsedLevelsAreSubtotals="1" fieldPosition="0"/>
    </format>
    <format dxfId="23431">
      <pivotArea grandRow="1" outline="0" collapsedLevelsAreSubtotals="1" fieldPosition="0"/>
    </format>
    <format dxfId="23430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342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342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342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3426">
      <pivotArea type="topRight" dataOnly="0" labelOnly="1" outline="0" offset="J1" fieldPosition="0"/>
    </format>
    <format dxfId="23425">
      <pivotArea dataOnly="0" labelOnly="1" offset="IV256" fieldPosition="0">
        <references count="1">
          <reference field="1" count="1">
            <x v="55"/>
          </reference>
        </references>
      </pivotArea>
    </format>
    <format dxfId="2342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342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3422">
      <pivotArea type="topRight" dataOnly="0" labelOnly="1" outline="0" offset="J1" fieldPosition="0"/>
    </format>
    <format dxfId="23421">
      <pivotArea dataOnly="0" labelOnly="1" offset="IV256" fieldPosition="0">
        <references count="1">
          <reference field="1" count="1">
            <x v="55"/>
          </reference>
        </references>
      </pivotArea>
    </format>
    <format dxfId="2342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3419">
      <pivotArea grandRow="1" outline="0" collapsedLevelsAreSubtotals="1" fieldPosition="0"/>
    </format>
    <format dxfId="23418">
      <pivotArea grandRow="1" outline="0" collapsedLevelsAreSubtotals="1" fieldPosition="0"/>
    </format>
    <format dxfId="23417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341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341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341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3413">
      <pivotArea type="topRight" dataOnly="0" labelOnly="1" outline="0" offset="J1" fieldPosition="0"/>
    </format>
    <format dxfId="23412">
      <pivotArea dataOnly="0" labelOnly="1" offset="IV256" fieldPosition="0">
        <references count="1">
          <reference field="1" count="1">
            <x v="55"/>
          </reference>
        </references>
      </pivotArea>
    </format>
    <format dxfId="2341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341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3409">
      <pivotArea type="topRight" dataOnly="0" labelOnly="1" outline="0" offset="J1" fieldPosition="0"/>
    </format>
    <format dxfId="23408">
      <pivotArea dataOnly="0" labelOnly="1" offset="IV256" fieldPosition="0">
        <references count="1">
          <reference field="1" count="1">
            <x v="55"/>
          </reference>
        </references>
      </pivotArea>
    </format>
    <format dxfId="2340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3406">
      <pivotArea grandRow="1" outline="0" collapsedLevelsAreSubtotals="1" fieldPosition="0"/>
    </format>
    <format dxfId="23405">
      <pivotArea grandRow="1" outline="0" collapsedLevelsAreSubtotals="1" fieldPosition="0"/>
    </format>
    <format dxfId="23404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340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340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340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3400">
      <pivotArea type="topRight" dataOnly="0" labelOnly="1" outline="0" offset="J1" fieldPosition="0"/>
    </format>
    <format dxfId="23399">
      <pivotArea dataOnly="0" labelOnly="1" offset="IV256" fieldPosition="0">
        <references count="1">
          <reference field="1" count="1">
            <x v="55"/>
          </reference>
        </references>
      </pivotArea>
    </format>
    <format dxfId="2339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339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3396">
      <pivotArea type="topRight" dataOnly="0" labelOnly="1" outline="0" offset="J1" fieldPosition="0"/>
    </format>
    <format dxfId="23395">
      <pivotArea dataOnly="0" labelOnly="1" offset="IV256" fieldPosition="0">
        <references count="1">
          <reference field="1" count="1">
            <x v="55"/>
          </reference>
        </references>
      </pivotArea>
    </format>
    <format dxfId="2339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3393">
      <pivotArea grandRow="1" outline="0" collapsedLevelsAreSubtotals="1" fieldPosition="0"/>
    </format>
    <format dxfId="23392">
      <pivotArea grandRow="1" outline="0" collapsedLevelsAreSubtotals="1" fieldPosition="0"/>
    </format>
    <format dxfId="23391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339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338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338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3387">
      <pivotArea type="topRight" dataOnly="0" labelOnly="1" outline="0" offset="J1" fieldPosition="0"/>
    </format>
    <format dxfId="23386">
      <pivotArea dataOnly="0" labelOnly="1" offset="IV256" fieldPosition="0">
        <references count="1">
          <reference field="1" count="1">
            <x v="55"/>
          </reference>
        </references>
      </pivotArea>
    </format>
    <format dxfId="2338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338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3383">
      <pivotArea type="topRight" dataOnly="0" labelOnly="1" outline="0" offset="J1" fieldPosition="0"/>
    </format>
    <format dxfId="23382">
      <pivotArea dataOnly="0" labelOnly="1" offset="IV256" fieldPosition="0">
        <references count="1">
          <reference field="1" count="1">
            <x v="55"/>
          </reference>
        </references>
      </pivotArea>
    </format>
    <format dxfId="2338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3380">
      <pivotArea grandRow="1" outline="0" collapsedLevelsAreSubtotals="1" fieldPosition="0"/>
    </format>
    <format dxfId="23379">
      <pivotArea grandRow="1" outline="0" collapsedLevelsAreSubtotals="1" fieldPosition="0"/>
    </format>
    <format dxfId="23378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337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337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337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3374">
      <pivotArea type="topRight" dataOnly="0" labelOnly="1" outline="0" offset="J1" fieldPosition="0"/>
    </format>
    <format dxfId="23373">
      <pivotArea dataOnly="0" labelOnly="1" offset="IV256" fieldPosition="0">
        <references count="1">
          <reference field="1" count="1">
            <x v="55"/>
          </reference>
        </references>
      </pivotArea>
    </format>
    <format dxfId="2337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337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3370">
      <pivotArea type="topRight" dataOnly="0" labelOnly="1" outline="0" offset="J1" fieldPosition="0"/>
    </format>
    <format dxfId="23369">
      <pivotArea dataOnly="0" labelOnly="1" offset="IV256" fieldPosition="0">
        <references count="1">
          <reference field="1" count="1">
            <x v="55"/>
          </reference>
        </references>
      </pivotArea>
    </format>
    <format dxfId="2336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5"/>
          </reference>
        </references>
      </pivotArea>
    </format>
    <format dxfId="23367">
      <pivotArea grandRow="1" outline="0" collapsedLevelsAreSubtotals="1" fieldPosition="0"/>
    </format>
    <format dxfId="23366">
      <pivotArea grandRow="1" outline="0" collapsedLevelsAreSubtotals="1" fieldPosition="0"/>
    </format>
    <format dxfId="23365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336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format>
    <format dxfId="2336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format>
    <format dxfId="2336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4"/>
          </reference>
        </references>
      </pivotArea>
    </format>
    <format dxfId="23361">
      <pivotArea type="topRight" dataOnly="0" labelOnly="1" outline="0" offset="J1" fieldPosition="0"/>
    </format>
    <format dxfId="23360">
      <pivotArea dataOnly="0" labelOnly="1" offset="IV256" fieldPosition="0">
        <references count="1">
          <reference field="1" count="1">
            <x v="54"/>
          </reference>
        </references>
      </pivotArea>
    </format>
    <format dxfId="2335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4"/>
          </reference>
        </references>
      </pivotArea>
    </format>
    <format dxfId="2335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4"/>
          </reference>
        </references>
      </pivotArea>
    </format>
    <format dxfId="23357">
      <pivotArea type="topRight" dataOnly="0" labelOnly="1" outline="0" offset="J1" fieldPosition="0"/>
    </format>
    <format dxfId="23356">
      <pivotArea dataOnly="0" labelOnly="1" offset="IV256" fieldPosition="0">
        <references count="1">
          <reference field="1" count="1">
            <x v="54"/>
          </reference>
        </references>
      </pivotArea>
    </format>
    <format dxfId="2335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4"/>
          </reference>
        </references>
      </pivotArea>
    </format>
    <format dxfId="2335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4"/>
          </reference>
        </references>
      </pivotArea>
    </format>
    <format dxfId="23353">
      <pivotArea type="topRight" dataOnly="0" labelOnly="1" outline="0" offset="J1" fieldPosition="0"/>
    </format>
    <format dxfId="23352">
      <pivotArea dataOnly="0" labelOnly="1" offset="IV256" fieldPosition="0">
        <references count="1">
          <reference field="1" count="1">
            <x v="54"/>
          </reference>
        </references>
      </pivotArea>
    </format>
    <format dxfId="2335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4"/>
          </reference>
        </references>
      </pivotArea>
    </format>
    <format dxfId="2335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4"/>
          </reference>
        </references>
      </pivotArea>
    </format>
    <format dxfId="23349">
      <pivotArea type="topRight" dataOnly="0" labelOnly="1" outline="0" offset="J1" fieldPosition="0"/>
    </format>
    <format dxfId="23348">
      <pivotArea dataOnly="0" labelOnly="1" offset="IV256" fieldPosition="0">
        <references count="1">
          <reference field="1" count="1">
            <x v="54"/>
          </reference>
        </references>
      </pivotArea>
    </format>
    <format dxfId="2334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4"/>
          </reference>
        </references>
      </pivotArea>
    </format>
    <format dxfId="23346">
      <pivotArea grandRow="1" outline="0" collapsedLevelsAreSubtotals="1" fieldPosition="0"/>
    </format>
    <format dxfId="23345">
      <pivotArea grandRow="1" outline="0" collapsedLevelsAreSubtotals="1" fieldPosition="0"/>
    </format>
    <format dxfId="23344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4"/>
          </reference>
        </references>
      </pivotArea>
    </format>
    <format dxfId="2334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format>
    <format dxfId="2334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format>
    <format dxfId="2334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4"/>
          </reference>
        </references>
      </pivotArea>
    </format>
    <format dxfId="23340">
      <pivotArea type="topRight" dataOnly="0" labelOnly="1" outline="0" offset="J1" fieldPosition="0"/>
    </format>
    <format dxfId="23339">
      <pivotArea dataOnly="0" labelOnly="1" offset="IV256" fieldPosition="0">
        <references count="1">
          <reference field="1" count="1">
            <x v="54"/>
          </reference>
        </references>
      </pivotArea>
    </format>
    <format dxfId="2333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4"/>
          </reference>
        </references>
      </pivotArea>
    </format>
    <format dxfId="2333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4"/>
          </reference>
        </references>
      </pivotArea>
    </format>
    <format dxfId="23336">
      <pivotArea type="topRight" dataOnly="0" labelOnly="1" outline="0" offset="J1" fieldPosition="0"/>
    </format>
    <format dxfId="23335">
      <pivotArea dataOnly="0" labelOnly="1" offset="IV256" fieldPosition="0">
        <references count="1">
          <reference field="1" count="1">
            <x v="54"/>
          </reference>
        </references>
      </pivotArea>
    </format>
    <format dxfId="2333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4"/>
          </reference>
        </references>
      </pivotArea>
    </format>
    <format dxfId="23333">
      <pivotArea grandRow="1" outline="0" collapsedLevelsAreSubtotals="1" fieldPosition="0"/>
    </format>
    <format dxfId="23332">
      <pivotArea grandRow="1" outline="0" collapsedLevelsAreSubtotals="1" fieldPosition="0"/>
    </format>
    <format dxfId="23331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4"/>
          </reference>
        </references>
      </pivotArea>
    </format>
    <format dxfId="2333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format>
    <format dxfId="2332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format>
    <format dxfId="2332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2"/>
          </reference>
        </references>
      </pivotArea>
    </format>
    <format dxfId="23327">
      <pivotArea type="topRight" dataOnly="0" labelOnly="1" outline="0" offset="H1" fieldPosition="0"/>
    </format>
    <format dxfId="23326">
      <pivotArea dataOnly="0" labelOnly="1" offset="IV256" fieldPosition="0">
        <references count="1">
          <reference field="1" count="1">
            <x v="52"/>
          </reference>
        </references>
      </pivotArea>
    </format>
    <format dxfId="2332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2"/>
          </reference>
        </references>
      </pivotArea>
    </format>
    <format dxfId="2332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2"/>
          </reference>
        </references>
      </pivotArea>
    </format>
    <format dxfId="23323">
      <pivotArea type="topRight" dataOnly="0" labelOnly="1" outline="0" offset="H1" fieldPosition="0"/>
    </format>
    <format dxfId="23322">
      <pivotArea dataOnly="0" labelOnly="1" offset="IV256" fieldPosition="0">
        <references count="1">
          <reference field="1" count="1">
            <x v="52"/>
          </reference>
        </references>
      </pivotArea>
    </format>
    <format dxfId="2332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2"/>
          </reference>
        </references>
      </pivotArea>
    </format>
    <format dxfId="2332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2"/>
          </reference>
        </references>
      </pivotArea>
    </format>
    <format dxfId="23319">
      <pivotArea type="topRight" dataOnly="0" labelOnly="1" outline="0" offset="H1" fieldPosition="0"/>
    </format>
    <format dxfId="23318">
      <pivotArea dataOnly="0" labelOnly="1" offset="IV256" fieldPosition="0">
        <references count="1">
          <reference field="1" count="1">
            <x v="52"/>
          </reference>
        </references>
      </pivotArea>
    </format>
    <format dxfId="2331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2"/>
          </reference>
        </references>
      </pivotArea>
    </format>
    <format dxfId="23316">
      <pivotArea grandRow="1" outline="0" collapsedLevelsAreSubtotals="1" fieldPosition="0"/>
    </format>
    <format dxfId="23315">
      <pivotArea grandRow="1" outline="0" collapsedLevelsAreSubtotals="1" fieldPosition="0"/>
    </format>
    <format dxfId="23314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2"/>
          </reference>
        </references>
      </pivotArea>
    </format>
    <format dxfId="2331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format>
    <format dxfId="2331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format>
    <format dxfId="2331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2"/>
          </reference>
        </references>
      </pivotArea>
    </format>
    <format dxfId="23310">
      <pivotArea type="topRight" dataOnly="0" labelOnly="1" outline="0" offset="H1" fieldPosition="0"/>
    </format>
    <format dxfId="23309">
      <pivotArea dataOnly="0" labelOnly="1" offset="IV256" fieldPosition="0">
        <references count="1">
          <reference field="1" count="1">
            <x v="52"/>
          </reference>
        </references>
      </pivotArea>
    </format>
    <format dxfId="2330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2"/>
          </reference>
        </references>
      </pivotArea>
    </format>
    <format dxfId="2330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2"/>
          </reference>
        </references>
      </pivotArea>
    </format>
    <format dxfId="23306">
      <pivotArea type="topRight" dataOnly="0" labelOnly="1" outline="0" offset="H1" fieldPosition="0"/>
    </format>
    <format dxfId="23305">
      <pivotArea dataOnly="0" labelOnly="1" offset="IV256" fieldPosition="0">
        <references count="1">
          <reference field="1" count="1">
            <x v="52"/>
          </reference>
        </references>
      </pivotArea>
    </format>
    <format dxfId="2330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2"/>
          </reference>
        </references>
      </pivotArea>
    </format>
    <format dxfId="23303">
      <pivotArea grandRow="1" outline="0" collapsedLevelsAreSubtotals="1" fieldPosition="0"/>
    </format>
    <format dxfId="23302">
      <pivotArea grandRow="1" outline="0" collapsedLevelsAreSubtotals="1" fieldPosition="0"/>
    </format>
    <format dxfId="23301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2"/>
          </reference>
        </references>
      </pivotArea>
    </format>
    <format dxfId="2330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format>
    <format dxfId="2329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format>
    <format dxfId="2329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format>
    <format dxfId="2329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format>
    <format dxfId="2329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1"/>
          </reference>
        </references>
      </pivotArea>
    </format>
    <format dxfId="23295">
      <pivotArea type="topRight" dataOnly="0" labelOnly="1" outline="0" offset="J1" fieldPosition="0"/>
    </format>
    <format dxfId="23294">
      <pivotArea dataOnly="0" labelOnly="1" offset="IV256" fieldPosition="0">
        <references count="1">
          <reference field="1" count="1">
            <x v="51"/>
          </reference>
        </references>
      </pivotArea>
    </format>
    <format dxfId="2329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1"/>
          </reference>
        </references>
      </pivotArea>
    </format>
    <format dxfId="2329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1"/>
          </reference>
        </references>
      </pivotArea>
    </format>
    <format dxfId="23291">
      <pivotArea type="topRight" dataOnly="0" labelOnly="1" outline="0" offset="J1" fieldPosition="0"/>
    </format>
    <format dxfId="23290">
      <pivotArea dataOnly="0" labelOnly="1" offset="IV256" fieldPosition="0">
        <references count="1">
          <reference field="1" count="1">
            <x v="51"/>
          </reference>
        </references>
      </pivotArea>
    </format>
    <format dxfId="2328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1"/>
          </reference>
        </references>
      </pivotArea>
    </format>
    <format dxfId="2328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1"/>
          </reference>
        </references>
      </pivotArea>
    </format>
    <format dxfId="23287">
      <pivotArea type="topRight" dataOnly="0" labelOnly="1" outline="0" offset="J1" fieldPosition="0"/>
    </format>
    <format dxfId="23286">
      <pivotArea dataOnly="0" labelOnly="1" offset="IV256" fieldPosition="0">
        <references count="1">
          <reference field="1" count="1">
            <x v="51"/>
          </reference>
        </references>
      </pivotArea>
    </format>
    <format dxfId="2328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1"/>
          </reference>
        </references>
      </pivotArea>
    </format>
    <format dxfId="2328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1"/>
          </reference>
        </references>
      </pivotArea>
    </format>
    <format dxfId="23283">
      <pivotArea type="topRight" dataOnly="0" labelOnly="1" outline="0" offset="J1" fieldPosition="0"/>
    </format>
    <format dxfId="23282">
      <pivotArea dataOnly="0" labelOnly="1" offset="IV256" fieldPosition="0">
        <references count="1">
          <reference field="1" count="1">
            <x v="51"/>
          </reference>
        </references>
      </pivotArea>
    </format>
    <format dxfId="2328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1"/>
          </reference>
        </references>
      </pivotArea>
    </format>
    <format dxfId="23280">
      <pivotArea grandRow="1" outline="0" collapsedLevelsAreSubtotals="1" fieldPosition="0"/>
    </format>
    <format dxfId="23279">
      <pivotArea grandRow="1" outline="0" collapsedLevelsAreSubtotals="1" fieldPosition="0"/>
    </format>
    <format dxfId="23278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3"/>
          </reference>
        </references>
      </pivotArea>
    </format>
    <format dxfId="23277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1"/>
          </reference>
        </references>
      </pivotArea>
    </format>
    <format dxfId="2327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format>
    <format dxfId="2327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format>
    <format dxfId="2327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format>
    <format dxfId="2327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format>
    <format dxfId="2327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1"/>
          </reference>
        </references>
      </pivotArea>
    </format>
    <format dxfId="23271">
      <pivotArea type="topRight" dataOnly="0" labelOnly="1" outline="0" offset="J1" fieldPosition="0"/>
    </format>
    <format dxfId="23270">
      <pivotArea dataOnly="0" labelOnly="1" offset="IV256" fieldPosition="0">
        <references count="1">
          <reference field="1" count="1">
            <x v="51"/>
          </reference>
        </references>
      </pivotArea>
    </format>
    <format dxfId="2326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1"/>
          </reference>
        </references>
      </pivotArea>
    </format>
    <format dxfId="2326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1"/>
          </reference>
        </references>
      </pivotArea>
    </format>
    <format dxfId="23267">
      <pivotArea type="topRight" dataOnly="0" labelOnly="1" outline="0" offset="J1" fieldPosition="0"/>
    </format>
    <format dxfId="23266">
      <pivotArea dataOnly="0" labelOnly="1" offset="IV256" fieldPosition="0">
        <references count="1">
          <reference field="1" count="1">
            <x v="51"/>
          </reference>
        </references>
      </pivotArea>
    </format>
    <format dxfId="2326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1"/>
          </reference>
        </references>
      </pivotArea>
    </format>
    <format dxfId="23264">
      <pivotArea grandRow="1" outline="0" collapsedLevelsAreSubtotals="1" fieldPosition="0"/>
    </format>
    <format dxfId="23263">
      <pivotArea grandRow="1" outline="0" collapsedLevelsAreSubtotals="1" fieldPosition="0"/>
    </format>
    <format dxfId="2326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3"/>
          </reference>
        </references>
      </pivotArea>
    </format>
    <format dxfId="23261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1"/>
          </reference>
        </references>
      </pivotArea>
    </format>
    <format dxfId="2326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format>
    <format dxfId="2325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format>
    <format dxfId="2325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format>
    <format dxfId="2325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format>
    <format dxfId="2325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0"/>
          </reference>
        </references>
      </pivotArea>
    </format>
    <format dxfId="23255">
      <pivotArea type="topRight" dataOnly="0" labelOnly="1" outline="0" offset="J1" fieldPosition="0"/>
    </format>
    <format dxfId="23254">
      <pivotArea dataOnly="0" labelOnly="1" offset="IV256" fieldPosition="0">
        <references count="1">
          <reference field="1" count="1">
            <x v="50"/>
          </reference>
        </references>
      </pivotArea>
    </format>
    <format dxfId="2325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0"/>
          </reference>
        </references>
      </pivotArea>
    </format>
    <format dxfId="2325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0"/>
          </reference>
        </references>
      </pivotArea>
    </format>
    <format dxfId="23251">
      <pivotArea type="topRight" dataOnly="0" labelOnly="1" outline="0" offset="J1" fieldPosition="0"/>
    </format>
    <format dxfId="23250">
      <pivotArea dataOnly="0" labelOnly="1" offset="IV256" fieldPosition="0">
        <references count="1">
          <reference field="1" count="1">
            <x v="50"/>
          </reference>
        </references>
      </pivotArea>
    </format>
    <format dxfId="2324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0"/>
          </reference>
        </references>
      </pivotArea>
    </format>
    <format dxfId="2324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0"/>
          </reference>
        </references>
      </pivotArea>
    </format>
    <format dxfId="23247">
      <pivotArea type="topRight" dataOnly="0" labelOnly="1" outline="0" offset="J1" fieldPosition="0"/>
    </format>
    <format dxfId="23246">
      <pivotArea dataOnly="0" labelOnly="1" offset="IV256" fieldPosition="0">
        <references count="1">
          <reference field="1" count="1">
            <x v="50"/>
          </reference>
        </references>
      </pivotArea>
    </format>
    <format dxfId="2324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0"/>
          </reference>
        </references>
      </pivotArea>
    </format>
    <format dxfId="2324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0"/>
          </reference>
        </references>
      </pivotArea>
    </format>
    <format dxfId="23243">
      <pivotArea type="topRight" dataOnly="0" labelOnly="1" outline="0" offset="J1" fieldPosition="0"/>
    </format>
    <format dxfId="23242">
      <pivotArea dataOnly="0" labelOnly="1" offset="IV256" fieldPosition="0">
        <references count="1">
          <reference field="1" count="1">
            <x v="50"/>
          </reference>
        </references>
      </pivotArea>
    </format>
    <format dxfId="2324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0"/>
          </reference>
        </references>
      </pivotArea>
    </format>
    <format dxfId="23240">
      <pivotArea grandRow="1" outline="0" collapsedLevelsAreSubtotals="1" fieldPosition="0"/>
    </format>
    <format dxfId="23239">
      <pivotArea grandRow="1" outline="0" collapsedLevelsAreSubtotals="1" fieldPosition="0"/>
    </format>
    <format dxfId="23238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2"/>
          </reference>
        </references>
      </pivotArea>
    </format>
    <format dxfId="23237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0"/>
          </reference>
        </references>
      </pivotArea>
    </format>
    <format dxfId="2323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format>
    <format dxfId="2323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format>
    <format dxfId="2323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format>
    <format dxfId="2323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format>
    <format dxfId="2323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0"/>
          </reference>
        </references>
      </pivotArea>
    </format>
    <format dxfId="23231">
      <pivotArea type="topRight" dataOnly="0" labelOnly="1" outline="0" offset="J1" fieldPosition="0"/>
    </format>
    <format dxfId="23230">
      <pivotArea dataOnly="0" labelOnly="1" offset="IV256" fieldPosition="0">
        <references count="1">
          <reference field="1" count="1">
            <x v="50"/>
          </reference>
        </references>
      </pivotArea>
    </format>
    <format dxfId="2322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0"/>
          </reference>
        </references>
      </pivotArea>
    </format>
    <format dxfId="2322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0"/>
          </reference>
        </references>
      </pivotArea>
    </format>
    <format dxfId="23227">
      <pivotArea type="topRight" dataOnly="0" labelOnly="1" outline="0" offset="J1" fieldPosition="0"/>
    </format>
    <format dxfId="23226">
      <pivotArea dataOnly="0" labelOnly="1" offset="IV256" fieldPosition="0">
        <references count="1">
          <reference field="1" count="1">
            <x v="50"/>
          </reference>
        </references>
      </pivotArea>
    </format>
    <format dxfId="2322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0"/>
          </reference>
        </references>
      </pivotArea>
    </format>
    <format dxfId="23224">
      <pivotArea grandRow="1" outline="0" collapsedLevelsAreSubtotals="1" fieldPosition="0"/>
    </format>
    <format dxfId="23223">
      <pivotArea grandRow="1" outline="0" collapsedLevelsAreSubtotals="1" fieldPosition="0"/>
    </format>
    <format dxfId="2322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2"/>
          </reference>
        </references>
      </pivotArea>
    </format>
    <format dxfId="23221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0"/>
          </reference>
        </references>
      </pivotArea>
    </format>
    <format dxfId="2322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format>
    <format dxfId="2321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format>
    <format dxfId="2321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format>
    <format dxfId="2321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format>
    <format dxfId="2321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9"/>
          </reference>
        </references>
      </pivotArea>
    </format>
    <format dxfId="23215">
      <pivotArea type="topRight" dataOnly="0" labelOnly="1" outline="0" offset="J1" fieldPosition="0"/>
    </format>
    <format dxfId="23214">
      <pivotArea dataOnly="0" labelOnly="1" offset="IV256" fieldPosition="0">
        <references count="1">
          <reference field="1" count="1">
            <x v="49"/>
          </reference>
        </references>
      </pivotArea>
    </format>
    <format dxfId="2321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49"/>
          </reference>
        </references>
      </pivotArea>
    </format>
    <format dxfId="2321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9"/>
          </reference>
        </references>
      </pivotArea>
    </format>
    <format dxfId="23211">
      <pivotArea type="topRight" dataOnly="0" labelOnly="1" outline="0" offset="J1" fieldPosition="0"/>
    </format>
    <format dxfId="23210">
      <pivotArea dataOnly="0" labelOnly="1" offset="IV256" fieldPosition="0">
        <references count="1">
          <reference field="1" count="1">
            <x v="49"/>
          </reference>
        </references>
      </pivotArea>
    </format>
    <format dxfId="2320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49"/>
          </reference>
        </references>
      </pivotArea>
    </format>
    <format dxfId="2320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9"/>
          </reference>
        </references>
      </pivotArea>
    </format>
    <format dxfId="23207">
      <pivotArea type="topRight" dataOnly="0" labelOnly="1" outline="0" offset="J1" fieldPosition="0"/>
    </format>
    <format dxfId="23206">
      <pivotArea dataOnly="0" labelOnly="1" offset="IV256" fieldPosition="0">
        <references count="1">
          <reference field="1" count="1">
            <x v="49"/>
          </reference>
        </references>
      </pivotArea>
    </format>
    <format dxfId="2320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49"/>
          </reference>
        </references>
      </pivotArea>
    </format>
    <format dxfId="2320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9"/>
          </reference>
        </references>
      </pivotArea>
    </format>
    <format dxfId="23203">
      <pivotArea type="topRight" dataOnly="0" labelOnly="1" outline="0" offset="J1" fieldPosition="0"/>
    </format>
    <format dxfId="23202">
      <pivotArea dataOnly="0" labelOnly="1" offset="IV256" fieldPosition="0">
        <references count="1">
          <reference field="1" count="1">
            <x v="49"/>
          </reference>
        </references>
      </pivotArea>
    </format>
    <format dxfId="2320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49"/>
          </reference>
        </references>
      </pivotArea>
    </format>
    <format dxfId="23200">
      <pivotArea grandRow="1" outline="0" collapsedLevelsAreSubtotals="1" fieldPosition="0"/>
    </format>
    <format dxfId="23199">
      <pivotArea grandRow="1" outline="0" collapsedLevelsAreSubtotals="1" fieldPosition="0"/>
    </format>
    <format dxfId="23198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1"/>
          </reference>
        </references>
      </pivotArea>
    </format>
    <format dxfId="23197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9"/>
          </reference>
        </references>
      </pivotArea>
    </format>
    <format dxfId="2319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format>
    <format dxfId="2319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format>
    <format dxfId="2319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format>
    <format dxfId="2319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format>
    <format dxfId="2319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9"/>
          </reference>
        </references>
      </pivotArea>
    </format>
    <format dxfId="23191">
      <pivotArea type="topRight" dataOnly="0" labelOnly="1" outline="0" offset="J1" fieldPosition="0"/>
    </format>
    <format dxfId="23190">
      <pivotArea dataOnly="0" labelOnly="1" offset="IV256" fieldPosition="0">
        <references count="1">
          <reference field="1" count="1">
            <x v="49"/>
          </reference>
        </references>
      </pivotArea>
    </format>
    <format dxfId="2318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49"/>
          </reference>
        </references>
      </pivotArea>
    </format>
    <format dxfId="2318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9"/>
          </reference>
        </references>
      </pivotArea>
    </format>
    <format dxfId="23187">
      <pivotArea type="topRight" dataOnly="0" labelOnly="1" outline="0" offset="J1" fieldPosition="0"/>
    </format>
    <format dxfId="23186">
      <pivotArea dataOnly="0" labelOnly="1" offset="IV256" fieldPosition="0">
        <references count="1">
          <reference field="1" count="1">
            <x v="49"/>
          </reference>
        </references>
      </pivotArea>
    </format>
    <format dxfId="2318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49"/>
          </reference>
        </references>
      </pivotArea>
    </format>
    <format dxfId="23184">
      <pivotArea grandRow="1" outline="0" collapsedLevelsAreSubtotals="1" fieldPosition="0"/>
    </format>
    <format dxfId="23183">
      <pivotArea grandRow="1" outline="0" collapsedLevelsAreSubtotals="1" fieldPosition="0"/>
    </format>
    <format dxfId="2318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1"/>
          </reference>
        </references>
      </pivotArea>
    </format>
    <format dxfId="23181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9"/>
          </reference>
        </references>
      </pivotArea>
    </format>
    <format dxfId="2318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317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317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317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317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3175">
      <pivotArea type="topRight" dataOnly="0" labelOnly="1" outline="0" offset="J1" fieldPosition="0"/>
    </format>
    <format dxfId="2317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3173">
      <pivotArea type="topRight" dataOnly="0" labelOnly="1" outline="0" offset="J1" fieldPosition="0"/>
    </format>
    <format dxfId="2317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3171">
      <pivotArea type="topRight" dataOnly="0" labelOnly="1" outline="0" offset="J1" fieldPosition="0"/>
    </format>
    <format dxfId="2317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3169">
      <pivotArea type="topRight" dataOnly="0" labelOnly="1" outline="0" offset="J1" fieldPosition="0"/>
    </format>
    <format dxfId="23168">
      <pivotArea grandRow="1" outline="0" collapsedLevelsAreSubtotals="1" fieldPosition="0"/>
    </format>
    <format dxfId="23167">
      <pivotArea grandRow="1" outline="0" collapsedLevelsAreSubtotals="1" fieldPosition="0"/>
    </format>
    <format dxfId="23166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3165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316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316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316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316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316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3159">
      <pivotArea type="topRight" dataOnly="0" labelOnly="1" outline="0" offset="J1" fieldPosition="0"/>
    </format>
    <format dxfId="2315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3157">
      <pivotArea type="topRight" dataOnly="0" labelOnly="1" outline="0" offset="J1" fieldPosition="0"/>
    </format>
    <format dxfId="23156">
      <pivotArea grandRow="1" outline="0" collapsedLevelsAreSubtotals="1" fieldPosition="0"/>
    </format>
    <format dxfId="23155">
      <pivotArea grandRow="1" outline="0" collapsedLevelsAreSubtotals="1" fieldPosition="0"/>
    </format>
    <format dxfId="23154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315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315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315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315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314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314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3147">
      <pivotArea type="topRight" dataOnly="0" labelOnly="1" outline="0" offset="J1" fieldPosition="0"/>
    </format>
    <format dxfId="2314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3145">
      <pivotArea type="topRight" dataOnly="0" labelOnly="1" outline="0" offset="J1" fieldPosition="0"/>
    </format>
    <format dxfId="23144">
      <pivotArea grandRow="1" outline="0" collapsedLevelsAreSubtotals="1" fieldPosition="0"/>
    </format>
    <format dxfId="23143">
      <pivotArea grandRow="1" outline="0" collapsedLevelsAreSubtotals="1" fieldPosition="0"/>
    </format>
    <format dxfId="2314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3141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314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313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313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313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313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3135">
      <pivotArea type="topRight" dataOnly="0" labelOnly="1" outline="0" offset="J1" fieldPosition="0"/>
    </format>
    <format dxfId="2313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3133">
      <pivotArea type="topRight" dataOnly="0" labelOnly="1" outline="0" offset="J1" fieldPosition="0"/>
    </format>
    <format dxfId="23132">
      <pivotArea grandRow="1" outline="0" collapsedLevelsAreSubtotals="1" fieldPosition="0"/>
    </format>
    <format dxfId="23131">
      <pivotArea grandRow="1" outline="0" collapsedLevelsAreSubtotals="1" fieldPosition="0"/>
    </format>
    <format dxfId="23130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312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312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312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312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312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312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3123">
      <pivotArea type="topRight" dataOnly="0" labelOnly="1" outline="0" offset="J1" fieldPosition="0"/>
    </format>
    <format dxfId="2312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3121">
      <pivotArea type="topRight" dataOnly="0" labelOnly="1" outline="0" offset="J1" fieldPosition="0"/>
    </format>
    <format dxfId="23120">
      <pivotArea grandRow="1" outline="0" collapsedLevelsAreSubtotals="1" fieldPosition="0"/>
    </format>
    <format dxfId="23119">
      <pivotArea grandRow="1" outline="0" collapsedLevelsAreSubtotals="1" fieldPosition="0"/>
    </format>
    <format dxfId="23118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3117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311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311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311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311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311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3111">
      <pivotArea type="topRight" dataOnly="0" labelOnly="1" outline="0" offset="J1" fieldPosition="0"/>
    </format>
    <format dxfId="2311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3109">
      <pivotArea type="topRight" dataOnly="0" labelOnly="1" outline="0" offset="J1" fieldPosition="0"/>
    </format>
    <format dxfId="23108">
      <pivotArea grandRow="1" outline="0" collapsedLevelsAreSubtotals="1" fieldPosition="0"/>
    </format>
    <format dxfId="23107">
      <pivotArea grandRow="1" outline="0" collapsedLevelsAreSubtotals="1" fieldPosition="0"/>
    </format>
    <format dxfId="23106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3105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310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310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310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310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310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3099">
      <pivotArea type="topRight" dataOnly="0" labelOnly="1" outline="0" offset="J1" fieldPosition="0"/>
    </format>
    <format dxfId="2309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3097">
      <pivotArea type="topRight" dataOnly="0" labelOnly="1" outline="0" offset="J1" fieldPosition="0"/>
    </format>
    <format dxfId="23096">
      <pivotArea grandRow="1" outline="0" collapsedLevelsAreSubtotals="1" fieldPosition="0"/>
    </format>
    <format dxfId="23095">
      <pivotArea grandRow="1" outline="0" collapsedLevelsAreSubtotals="1" fieldPosition="0"/>
    </format>
    <format dxfId="23094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309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309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309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309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308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308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3087">
      <pivotArea type="topRight" dataOnly="0" labelOnly="1" outline="0" offset="J1" fieldPosition="0"/>
    </format>
    <format dxfId="2308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3085">
      <pivotArea type="topRight" dataOnly="0" labelOnly="1" outline="0" offset="J1" fieldPosition="0"/>
    </format>
    <format dxfId="23084">
      <pivotArea grandRow="1" outline="0" collapsedLevelsAreSubtotals="1" fieldPosition="0"/>
    </format>
    <format dxfId="23083">
      <pivotArea grandRow="1" outline="0" collapsedLevelsAreSubtotals="1" fieldPosition="0"/>
    </format>
    <format dxfId="2308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3081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308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307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307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307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307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3075">
      <pivotArea type="topRight" dataOnly="0" labelOnly="1" outline="0" offset="J1" fieldPosition="0"/>
    </format>
    <format dxfId="2307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3073">
      <pivotArea type="topRight" dataOnly="0" labelOnly="1" outline="0" offset="J1" fieldPosition="0"/>
    </format>
    <format dxfId="23072">
      <pivotArea grandRow="1" outline="0" collapsedLevelsAreSubtotals="1" fieldPosition="0"/>
    </format>
    <format dxfId="23071">
      <pivotArea grandRow="1" outline="0" collapsedLevelsAreSubtotals="1" fieldPosition="0"/>
    </format>
    <format dxfId="23070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306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306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306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306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306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306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3063">
      <pivotArea type="topRight" dataOnly="0" labelOnly="1" outline="0" offset="J1" fieldPosition="0"/>
    </format>
    <format dxfId="2306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3061">
      <pivotArea type="topRight" dataOnly="0" labelOnly="1" outline="0" offset="J1" fieldPosition="0"/>
    </format>
    <format dxfId="23060">
      <pivotArea grandRow="1" outline="0" collapsedLevelsAreSubtotals="1" fieldPosition="0"/>
    </format>
    <format dxfId="23059">
      <pivotArea grandRow="1" outline="0" collapsedLevelsAreSubtotals="1" fieldPosition="0"/>
    </format>
    <format dxfId="23058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3057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305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305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305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305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305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3051">
      <pivotArea type="topRight" dataOnly="0" labelOnly="1" outline="0" offset="J1" fieldPosition="0"/>
    </format>
    <format dxfId="2305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3049">
      <pivotArea type="topRight" dataOnly="0" labelOnly="1" outline="0" offset="J1" fieldPosition="0"/>
    </format>
    <format dxfId="23048">
      <pivotArea grandRow="1" outline="0" collapsedLevelsAreSubtotals="1" fieldPosition="0"/>
    </format>
    <format dxfId="23047">
      <pivotArea grandRow="1" outline="0" collapsedLevelsAreSubtotals="1" fieldPosition="0"/>
    </format>
    <format dxfId="23046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3045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304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304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304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304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304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3039">
      <pivotArea type="topRight" dataOnly="0" labelOnly="1" outline="0" offset="J1" fieldPosition="0"/>
    </format>
    <format dxfId="2303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3037">
      <pivotArea type="topRight" dataOnly="0" labelOnly="1" outline="0" offset="J1" fieldPosition="0"/>
    </format>
    <format dxfId="23036">
      <pivotArea grandRow="1" outline="0" collapsedLevelsAreSubtotals="1" fieldPosition="0"/>
    </format>
    <format dxfId="23035">
      <pivotArea grandRow="1" outline="0" collapsedLevelsAreSubtotals="1" fieldPosition="0"/>
    </format>
    <format dxfId="23034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303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303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303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303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302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302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3027">
      <pivotArea type="topRight" dataOnly="0" labelOnly="1" outline="0" offset="J1" fieldPosition="0"/>
    </format>
    <format dxfId="2302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3025">
      <pivotArea type="topRight" dataOnly="0" labelOnly="1" outline="0" offset="J1" fieldPosition="0"/>
    </format>
    <format dxfId="23024">
      <pivotArea grandRow="1" outline="0" collapsedLevelsAreSubtotals="1" fieldPosition="0"/>
    </format>
    <format dxfId="23023">
      <pivotArea grandRow="1" outline="0" collapsedLevelsAreSubtotals="1" fieldPosition="0"/>
    </format>
    <format dxfId="2302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3021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302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301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301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301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301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3015">
      <pivotArea type="topRight" dataOnly="0" labelOnly="1" outline="0" offset="J1" fieldPosition="0"/>
    </format>
    <format dxfId="2301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3013">
      <pivotArea type="topRight" dataOnly="0" labelOnly="1" outline="0" offset="J1" fieldPosition="0"/>
    </format>
    <format dxfId="23012">
      <pivotArea grandRow="1" outline="0" collapsedLevelsAreSubtotals="1" fieldPosition="0"/>
    </format>
    <format dxfId="23011">
      <pivotArea grandRow="1" outline="0" collapsedLevelsAreSubtotals="1" fieldPosition="0"/>
    </format>
    <format dxfId="23010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300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300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300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300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300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300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3003">
      <pivotArea type="topRight" dataOnly="0" labelOnly="1" outline="0" offset="J1" fieldPosition="0"/>
    </format>
    <format dxfId="2300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3001">
      <pivotArea type="topRight" dataOnly="0" labelOnly="1" outline="0" offset="J1" fieldPosition="0"/>
    </format>
    <format dxfId="23000">
      <pivotArea grandRow="1" outline="0" collapsedLevelsAreSubtotals="1" fieldPosition="0"/>
    </format>
    <format dxfId="22999">
      <pivotArea grandRow="1" outline="0" collapsedLevelsAreSubtotals="1" fieldPosition="0"/>
    </format>
    <format dxfId="22998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997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299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299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299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299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299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2991">
      <pivotArea type="topRight" dataOnly="0" labelOnly="1" outline="0" offset="J1" fieldPosition="0"/>
    </format>
    <format dxfId="2299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2989">
      <pivotArea type="topRight" dataOnly="0" labelOnly="1" outline="0" offset="J1" fieldPosition="0"/>
    </format>
    <format dxfId="22988">
      <pivotArea grandRow="1" outline="0" collapsedLevelsAreSubtotals="1" fieldPosition="0"/>
    </format>
    <format dxfId="22987">
      <pivotArea grandRow="1" outline="0" collapsedLevelsAreSubtotals="1" fieldPosition="0"/>
    </format>
    <format dxfId="22986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985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298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298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298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298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298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2979">
      <pivotArea type="topRight" dataOnly="0" labelOnly="1" outline="0" offset="J1" fieldPosition="0"/>
    </format>
    <format dxfId="2297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2977">
      <pivotArea type="topRight" dataOnly="0" labelOnly="1" outline="0" offset="J1" fieldPosition="0"/>
    </format>
    <format dxfId="22976">
      <pivotArea grandRow="1" outline="0" collapsedLevelsAreSubtotals="1" fieldPosition="0"/>
    </format>
    <format dxfId="22975">
      <pivotArea grandRow="1" outline="0" collapsedLevelsAreSubtotals="1" fieldPosition="0"/>
    </format>
    <format dxfId="22974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97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297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297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297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296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296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2967">
      <pivotArea type="topRight" dataOnly="0" labelOnly="1" outline="0" offset="J1" fieldPosition="0"/>
    </format>
    <format dxfId="2296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2965">
      <pivotArea type="topRight" dataOnly="0" labelOnly="1" outline="0" offset="J1" fieldPosition="0"/>
    </format>
    <format dxfId="22964">
      <pivotArea grandRow="1" outline="0" collapsedLevelsAreSubtotals="1" fieldPosition="0"/>
    </format>
    <format dxfId="22963">
      <pivotArea grandRow="1" outline="0" collapsedLevelsAreSubtotals="1" fieldPosition="0"/>
    </format>
    <format dxfId="2296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961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296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295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295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295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295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2955">
      <pivotArea type="topRight" dataOnly="0" labelOnly="1" outline="0" offset="H1" fieldPosition="0"/>
    </format>
    <format dxfId="2295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2953">
      <pivotArea type="topRight" dataOnly="0" labelOnly="1" outline="0" offset="H1" fieldPosition="0"/>
    </format>
    <format dxfId="22952">
      <pivotArea grandRow="1" outline="0" collapsedLevelsAreSubtotals="1" fieldPosition="0"/>
    </format>
    <format dxfId="22951">
      <pivotArea grandRow="1" outline="0" collapsedLevelsAreSubtotals="1" fieldPosition="0"/>
    </format>
    <format dxfId="22950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94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294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294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294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294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294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2943">
      <pivotArea type="topRight" dataOnly="0" labelOnly="1" outline="0" offset="H1" fieldPosition="0"/>
    </format>
    <format dxfId="2294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2941">
      <pivotArea type="topRight" dataOnly="0" labelOnly="1" outline="0" offset="H1" fieldPosition="0"/>
    </format>
    <format dxfId="22940">
      <pivotArea grandRow="1" outline="0" collapsedLevelsAreSubtotals="1" fieldPosition="0"/>
    </format>
    <format dxfId="22939">
      <pivotArea grandRow="1" outline="0" collapsedLevelsAreSubtotals="1" fieldPosition="0"/>
    </format>
    <format dxfId="22938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937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293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293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293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293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293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2931">
      <pivotArea type="topRight" dataOnly="0" labelOnly="1" outline="0" offset="H1" fieldPosition="0"/>
    </format>
    <format dxfId="2293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2929">
      <pivotArea type="topRight" dataOnly="0" labelOnly="1" outline="0" offset="H1" fieldPosition="0"/>
    </format>
    <format dxfId="22928">
      <pivotArea grandRow="1" outline="0" collapsedLevelsAreSubtotals="1" fieldPosition="0"/>
    </format>
    <format dxfId="22927">
      <pivotArea grandRow="1" outline="0" collapsedLevelsAreSubtotals="1" fieldPosition="0"/>
    </format>
    <format dxfId="22926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925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292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292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292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292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292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2919">
      <pivotArea type="topRight" dataOnly="0" labelOnly="1" outline="0" offset="H1" fieldPosition="0"/>
    </format>
    <format dxfId="2291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2917">
      <pivotArea type="topRight" dataOnly="0" labelOnly="1" outline="0" offset="H1" fieldPosition="0"/>
    </format>
    <format dxfId="22916">
      <pivotArea grandRow="1" outline="0" collapsedLevelsAreSubtotals="1" fieldPosition="0"/>
    </format>
    <format dxfId="22915">
      <pivotArea grandRow="1" outline="0" collapsedLevelsAreSubtotals="1" fieldPosition="0"/>
    </format>
    <format dxfId="22914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91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291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291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291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290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290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2907">
      <pivotArea type="topRight" dataOnly="0" labelOnly="1" outline="0" offset="H1" fieldPosition="0"/>
    </format>
    <format dxfId="2290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2905">
      <pivotArea type="topRight" dataOnly="0" labelOnly="1" outline="0" offset="H1" fieldPosition="0"/>
    </format>
    <format dxfId="22904">
      <pivotArea grandRow="1" outline="0" collapsedLevelsAreSubtotals="1" fieldPosition="0"/>
    </format>
    <format dxfId="22903">
      <pivotArea grandRow="1" outline="0" collapsedLevelsAreSubtotals="1" fieldPosition="0"/>
    </format>
    <format dxfId="2290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901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290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289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289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289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289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2895">
      <pivotArea type="topRight" dataOnly="0" labelOnly="1" outline="0" offset="H1" fieldPosition="0"/>
    </format>
    <format dxfId="2289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2893">
      <pivotArea type="topRight" dataOnly="0" labelOnly="1" outline="0" offset="H1" fieldPosition="0"/>
    </format>
    <format dxfId="22892">
      <pivotArea grandRow="1" outline="0" collapsedLevelsAreSubtotals="1" fieldPosition="0"/>
    </format>
    <format dxfId="22891">
      <pivotArea grandRow="1" outline="0" collapsedLevelsAreSubtotals="1" fieldPosition="0"/>
    </format>
    <format dxfId="22890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88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2888">
      <pivotArea type="all" dataOnly="0" outline="0" fieldPosition="0"/>
    </format>
    <format dxfId="22887">
      <pivotArea outline="0" collapsedLevelsAreSubtotals="1" fieldPosition="0"/>
    </format>
    <format dxfId="22886">
      <pivotArea dataOnly="0" labelOnly="1" grandRow="1" outline="0" fieldPosition="0"/>
    </format>
    <format dxfId="22885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88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88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882">
      <pivotArea type="all" dataOnly="0" outline="0" fieldPosition="0"/>
    </format>
    <format dxfId="22881">
      <pivotArea outline="0" collapsedLevelsAreSubtotals="1" fieldPosition="0"/>
    </format>
    <format dxfId="22880">
      <pivotArea dataOnly="0" labelOnly="1" grandRow="1" outline="0" fieldPosition="0"/>
    </format>
    <format dxfId="22879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87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87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876">
      <pivotArea type="all" dataOnly="0" outline="0" fieldPosition="0"/>
    </format>
    <format dxfId="22875">
      <pivotArea outline="0" collapsedLevelsAreSubtotals="1" fieldPosition="0"/>
    </format>
    <format dxfId="22874">
      <pivotArea dataOnly="0" labelOnly="1" grandRow="1" outline="0" fieldPosition="0"/>
    </format>
    <format dxfId="22873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87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87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870">
      <pivotArea type="all" dataOnly="0" outline="0" fieldPosition="0"/>
    </format>
    <format dxfId="22869">
      <pivotArea outline="0" collapsedLevelsAreSubtotals="1" fieldPosition="0"/>
    </format>
    <format dxfId="22868">
      <pivotArea dataOnly="0" labelOnly="1" grandRow="1" outline="0" fieldPosition="0"/>
    </format>
    <format dxfId="22867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86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86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864">
      <pivotArea type="all" dataOnly="0" outline="0" fieldPosition="0"/>
    </format>
    <format dxfId="22863">
      <pivotArea outline="0" collapsedLevelsAreSubtotals="1" fieldPosition="0"/>
    </format>
    <format dxfId="22862">
      <pivotArea dataOnly="0" labelOnly="1" grandRow="1" outline="0" fieldPosition="0"/>
    </format>
    <format dxfId="22861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86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85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858">
      <pivotArea type="all" dataOnly="0" outline="0" fieldPosition="0"/>
    </format>
    <format dxfId="22857">
      <pivotArea outline="0" collapsedLevelsAreSubtotals="1" fieldPosition="0"/>
    </format>
    <format dxfId="22856">
      <pivotArea dataOnly="0" labelOnly="1" grandRow="1" outline="0" fieldPosition="0"/>
    </format>
    <format dxfId="22855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85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85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852">
      <pivotArea type="all" dataOnly="0" outline="0" fieldPosition="0"/>
    </format>
    <format dxfId="22851">
      <pivotArea outline="0" collapsedLevelsAreSubtotals="1" fieldPosition="0"/>
    </format>
    <format dxfId="22850">
      <pivotArea dataOnly="0" labelOnly="1" grandRow="1" outline="0" fieldPosition="0"/>
    </format>
    <format dxfId="22849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84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84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84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84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84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84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84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2841">
      <pivotArea type="all" dataOnly="0" outline="0" fieldPosition="0"/>
    </format>
    <format dxfId="22840">
      <pivotArea outline="0" collapsedLevelsAreSubtotals="1" fieldPosition="0"/>
    </format>
    <format dxfId="22839">
      <pivotArea dataOnly="0" labelOnly="1" grandRow="1" outline="0" fieldPosition="0"/>
    </format>
    <format dxfId="22838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83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83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835">
      <pivotArea type="all" dataOnly="0" outline="0" fieldPosition="0"/>
    </format>
    <format dxfId="22834">
      <pivotArea outline="0" collapsedLevelsAreSubtotals="1" fieldPosition="0"/>
    </format>
    <format dxfId="22833">
      <pivotArea dataOnly="0" labelOnly="1" grandRow="1" outline="0" fieldPosition="0"/>
    </format>
    <format dxfId="22832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83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83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829">
      <pivotArea type="all" dataOnly="0" outline="0" fieldPosition="0"/>
    </format>
    <format dxfId="22828">
      <pivotArea outline="0" collapsedLevelsAreSubtotals="1" fieldPosition="0"/>
    </format>
    <format dxfId="22827">
      <pivotArea dataOnly="0" labelOnly="1" grandRow="1" outline="0" fieldPosition="0"/>
    </format>
    <format dxfId="22826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82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82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823">
      <pivotArea type="all" dataOnly="0" outline="0" fieldPosition="0"/>
    </format>
    <format dxfId="22822">
      <pivotArea outline="0" collapsedLevelsAreSubtotals="1" fieldPosition="0"/>
    </format>
    <format dxfId="22821">
      <pivotArea dataOnly="0" labelOnly="1" grandRow="1" outline="0" fieldPosition="0"/>
    </format>
    <format dxfId="22820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81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81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81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81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815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814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2813">
      <pivotArea type="all" dataOnly="0" outline="0" fieldPosition="0"/>
    </format>
    <format dxfId="22812">
      <pivotArea outline="0" collapsedLevelsAreSubtotals="1" fieldPosition="0"/>
    </format>
    <format dxfId="22811">
      <pivotArea dataOnly="0" labelOnly="1" grandRow="1" outline="0" fieldPosition="0"/>
    </format>
    <format dxfId="22810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80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80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807">
      <pivotArea type="all" dataOnly="0" outline="0" fieldPosition="0"/>
    </format>
    <format dxfId="22806">
      <pivotArea outline="0" collapsedLevelsAreSubtotals="1" fieldPosition="0"/>
    </format>
    <format dxfId="22805">
      <pivotArea dataOnly="0" labelOnly="1" grandRow="1" outline="0" fieldPosition="0"/>
    </format>
    <format dxfId="22804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80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80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801">
      <pivotArea type="all" dataOnly="0" outline="0" fieldPosition="0"/>
    </format>
    <format dxfId="22800">
      <pivotArea outline="0" collapsedLevelsAreSubtotals="1" fieldPosition="0"/>
    </format>
    <format dxfId="22799">
      <pivotArea dataOnly="0" labelOnly="1" grandRow="1" outline="0" fieldPosition="0"/>
    </format>
    <format dxfId="22798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79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79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795">
      <pivotArea type="all" dataOnly="0" outline="0" fieldPosition="0"/>
    </format>
    <format dxfId="22794">
      <pivotArea outline="0" collapsedLevelsAreSubtotals="1" fieldPosition="0"/>
    </format>
    <format dxfId="22793">
      <pivotArea dataOnly="0" labelOnly="1" grandRow="1" outline="0" fieldPosition="0"/>
    </format>
    <format dxfId="22792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79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79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78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78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787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786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2785">
      <pivotArea type="all" dataOnly="0" outline="0" fieldPosition="0"/>
    </format>
    <format dxfId="22784">
      <pivotArea outline="0" collapsedLevelsAreSubtotals="1" fieldPosition="0"/>
    </format>
    <format dxfId="22783">
      <pivotArea dataOnly="0" labelOnly="1" grandRow="1" outline="0" fieldPosition="0"/>
    </format>
    <format dxfId="22782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78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78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779">
      <pivotArea type="all" dataOnly="0" outline="0" fieldPosition="0"/>
    </format>
    <format dxfId="22778">
      <pivotArea outline="0" collapsedLevelsAreSubtotals="1" fieldPosition="0"/>
    </format>
    <format dxfId="22777">
      <pivotArea dataOnly="0" labelOnly="1" grandRow="1" outline="0" fieldPosition="0"/>
    </format>
    <format dxfId="22776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77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77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773">
      <pivotArea type="all" dataOnly="0" outline="0" fieldPosition="0"/>
    </format>
    <format dxfId="22772">
      <pivotArea outline="0" collapsedLevelsAreSubtotals="1" fieldPosition="0"/>
    </format>
    <format dxfId="22771">
      <pivotArea dataOnly="0" labelOnly="1" grandRow="1" outline="0" fieldPosition="0"/>
    </format>
    <format dxfId="22770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76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76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767">
      <pivotArea type="all" dataOnly="0" outline="0" fieldPosition="0"/>
    </format>
    <format dxfId="22766">
      <pivotArea outline="0" collapsedLevelsAreSubtotals="1" fieldPosition="0"/>
    </format>
    <format dxfId="22765">
      <pivotArea dataOnly="0" labelOnly="1" grandRow="1" outline="0" fieldPosition="0"/>
    </format>
    <format dxfId="22764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76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76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76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76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75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758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2757">
      <pivotArea type="all" dataOnly="0" outline="0" fieldPosition="0"/>
    </format>
    <format dxfId="22756">
      <pivotArea outline="0" collapsedLevelsAreSubtotals="1" fieldPosition="0"/>
    </format>
    <format dxfId="22755">
      <pivotArea dataOnly="0" labelOnly="1" grandRow="1" outline="0" fieldPosition="0"/>
    </format>
    <format dxfId="22754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75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75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751">
      <pivotArea type="all" dataOnly="0" outline="0" fieldPosition="0"/>
    </format>
    <format dxfId="22750">
      <pivotArea outline="0" collapsedLevelsAreSubtotals="1" fieldPosition="0"/>
    </format>
    <format dxfId="22749">
      <pivotArea dataOnly="0" labelOnly="1" grandRow="1" outline="0" fieldPosition="0"/>
    </format>
    <format dxfId="22748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74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74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745">
      <pivotArea type="all" dataOnly="0" outline="0" fieldPosition="0"/>
    </format>
    <format dxfId="22744">
      <pivotArea outline="0" collapsedLevelsAreSubtotals="1" fieldPosition="0"/>
    </format>
    <format dxfId="22743">
      <pivotArea dataOnly="0" labelOnly="1" grandRow="1" outline="0" fieldPosition="0"/>
    </format>
    <format dxfId="22742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74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74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739">
      <pivotArea type="all" dataOnly="0" outline="0" fieldPosition="0"/>
    </format>
    <format dxfId="22738">
      <pivotArea outline="0" collapsedLevelsAreSubtotals="1" fieldPosition="0"/>
    </format>
    <format dxfId="22737">
      <pivotArea dataOnly="0" labelOnly="1" grandRow="1" outline="0" fieldPosition="0"/>
    </format>
    <format dxfId="22736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73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73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73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73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731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730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2729">
      <pivotArea type="all" dataOnly="0" outline="0" fieldPosition="0"/>
    </format>
    <format dxfId="22728">
      <pivotArea outline="0" collapsedLevelsAreSubtotals="1" fieldPosition="0"/>
    </format>
    <format dxfId="22727">
      <pivotArea dataOnly="0" labelOnly="1" grandRow="1" outline="0" fieldPosition="0"/>
    </format>
    <format dxfId="22726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72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72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723">
      <pivotArea type="all" dataOnly="0" outline="0" fieldPosition="0"/>
    </format>
    <format dxfId="22722">
      <pivotArea outline="0" collapsedLevelsAreSubtotals="1" fieldPosition="0"/>
    </format>
    <format dxfId="22721">
      <pivotArea dataOnly="0" labelOnly="1" grandRow="1" outline="0" fieldPosition="0"/>
    </format>
    <format dxfId="22720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71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71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717">
      <pivotArea type="all" dataOnly="0" outline="0" fieldPosition="0"/>
    </format>
    <format dxfId="22716">
      <pivotArea outline="0" collapsedLevelsAreSubtotals="1" fieldPosition="0"/>
    </format>
    <format dxfId="22715">
      <pivotArea dataOnly="0" labelOnly="1" grandRow="1" outline="0" fieldPosition="0"/>
    </format>
    <format dxfId="22714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71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71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711">
      <pivotArea type="all" dataOnly="0" outline="0" fieldPosition="0"/>
    </format>
    <format dxfId="22710">
      <pivotArea outline="0" collapsedLevelsAreSubtotals="1" fieldPosition="0"/>
    </format>
    <format dxfId="22709">
      <pivotArea dataOnly="0" labelOnly="1" grandRow="1" outline="0" fieldPosition="0"/>
    </format>
    <format dxfId="22708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70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70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70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70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70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70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2701">
      <pivotArea type="all" dataOnly="0" outline="0" fieldPosition="0"/>
    </format>
    <format dxfId="22700">
      <pivotArea outline="0" collapsedLevelsAreSubtotals="1" fieldPosition="0"/>
    </format>
    <format dxfId="22699">
      <pivotArea dataOnly="0" labelOnly="1" grandRow="1" outline="0" fieldPosition="0"/>
    </format>
    <format dxfId="22698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69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69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695">
      <pivotArea type="all" dataOnly="0" outline="0" fieldPosition="0"/>
    </format>
    <format dxfId="22694">
      <pivotArea outline="0" collapsedLevelsAreSubtotals="1" fieldPosition="0"/>
    </format>
    <format dxfId="22693">
      <pivotArea dataOnly="0" labelOnly="1" grandRow="1" outline="0" fieldPosition="0"/>
    </format>
    <format dxfId="22692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69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69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689">
      <pivotArea type="all" dataOnly="0" outline="0" fieldPosition="0"/>
    </format>
    <format dxfId="22688">
      <pivotArea outline="0" collapsedLevelsAreSubtotals="1" fieldPosition="0"/>
    </format>
    <format dxfId="22687">
      <pivotArea dataOnly="0" labelOnly="1" grandRow="1" outline="0" fieldPosition="0"/>
    </format>
    <format dxfId="22686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68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68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683">
      <pivotArea type="all" dataOnly="0" outline="0" fieldPosition="0"/>
    </format>
    <format dxfId="22682">
      <pivotArea outline="0" collapsedLevelsAreSubtotals="1" fieldPosition="0"/>
    </format>
    <format dxfId="22681">
      <pivotArea dataOnly="0" labelOnly="1" grandRow="1" outline="0" fieldPosition="0"/>
    </format>
    <format dxfId="22680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67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67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67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67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675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674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2673">
      <pivotArea type="all" dataOnly="0" outline="0" fieldPosition="0"/>
    </format>
    <format dxfId="22672">
      <pivotArea outline="0" collapsedLevelsAreSubtotals="1" fieldPosition="0"/>
    </format>
    <format dxfId="22671">
      <pivotArea dataOnly="0" labelOnly="1" grandRow="1" outline="0" fieldPosition="0"/>
    </format>
    <format dxfId="22670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66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66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667">
      <pivotArea type="all" dataOnly="0" outline="0" fieldPosition="0"/>
    </format>
    <format dxfId="22666">
      <pivotArea outline="0" collapsedLevelsAreSubtotals="1" fieldPosition="0"/>
    </format>
    <format dxfId="22665">
      <pivotArea dataOnly="0" labelOnly="1" grandRow="1" outline="0" fieldPosition="0"/>
    </format>
    <format dxfId="22664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66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66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661">
      <pivotArea type="all" dataOnly="0" outline="0" fieldPosition="0"/>
    </format>
    <format dxfId="22660">
      <pivotArea outline="0" collapsedLevelsAreSubtotals="1" fieldPosition="0"/>
    </format>
    <format dxfId="22659">
      <pivotArea dataOnly="0" labelOnly="1" grandRow="1" outline="0" fieldPosition="0"/>
    </format>
    <format dxfId="22658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65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65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655">
      <pivotArea type="all" dataOnly="0" outline="0" fieldPosition="0"/>
    </format>
    <format dxfId="22654">
      <pivotArea outline="0" collapsedLevelsAreSubtotals="1" fieldPosition="0"/>
    </format>
    <format dxfId="22653">
      <pivotArea dataOnly="0" labelOnly="1" grandRow="1" outline="0" fieldPosition="0"/>
    </format>
    <format dxfId="22652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65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65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64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64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647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646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2645">
      <pivotArea type="all" dataOnly="0" outline="0" fieldPosition="0"/>
    </format>
    <format dxfId="22644">
      <pivotArea outline="0" collapsedLevelsAreSubtotals="1" fieldPosition="0"/>
    </format>
    <format dxfId="22643">
      <pivotArea dataOnly="0" labelOnly="1" grandRow="1" outline="0" fieldPosition="0"/>
    </format>
    <format dxfId="22642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64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64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639">
      <pivotArea type="all" dataOnly="0" outline="0" fieldPosition="0"/>
    </format>
    <format dxfId="22638">
      <pivotArea outline="0" collapsedLevelsAreSubtotals="1" fieldPosition="0"/>
    </format>
    <format dxfId="22637">
      <pivotArea dataOnly="0" labelOnly="1" grandRow="1" outline="0" fieldPosition="0"/>
    </format>
    <format dxfId="22636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63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63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633">
      <pivotArea type="all" dataOnly="0" outline="0" fieldPosition="0"/>
    </format>
    <format dxfId="22632">
      <pivotArea outline="0" collapsedLevelsAreSubtotals="1" fieldPosition="0"/>
    </format>
    <format dxfId="22631">
      <pivotArea dataOnly="0" labelOnly="1" grandRow="1" outline="0" fieldPosition="0"/>
    </format>
    <format dxfId="22630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62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62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627">
      <pivotArea type="all" dataOnly="0" outline="0" fieldPosition="0"/>
    </format>
    <format dxfId="22626">
      <pivotArea outline="0" collapsedLevelsAreSubtotals="1" fieldPosition="0"/>
    </format>
    <format dxfId="22625">
      <pivotArea dataOnly="0" labelOnly="1" grandRow="1" outline="0" fieldPosition="0"/>
    </format>
    <format dxfId="22624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62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62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62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62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61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618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2617">
      <pivotArea type="all" dataOnly="0" outline="0" fieldPosition="0"/>
    </format>
    <format dxfId="22616">
      <pivotArea outline="0" collapsedLevelsAreSubtotals="1" fieldPosition="0"/>
    </format>
    <format dxfId="22615">
      <pivotArea dataOnly="0" labelOnly="1" grandRow="1" outline="0" fieldPosition="0"/>
    </format>
    <format dxfId="22614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61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61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611">
      <pivotArea type="all" dataOnly="0" outline="0" fieldPosition="0"/>
    </format>
    <format dxfId="22610">
      <pivotArea outline="0" collapsedLevelsAreSubtotals="1" fieldPosition="0"/>
    </format>
    <format dxfId="22609">
      <pivotArea dataOnly="0" labelOnly="1" grandRow="1" outline="0" fieldPosition="0"/>
    </format>
    <format dxfId="22608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60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60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605">
      <pivotArea type="all" dataOnly="0" outline="0" fieldPosition="0"/>
    </format>
    <format dxfId="22604">
      <pivotArea outline="0" collapsedLevelsAreSubtotals="1" fieldPosition="0"/>
    </format>
    <format dxfId="22603">
      <pivotArea dataOnly="0" labelOnly="1" grandRow="1" outline="0" fieldPosition="0"/>
    </format>
    <format dxfId="22602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60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60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599">
      <pivotArea type="all" dataOnly="0" outline="0" fieldPosition="0"/>
    </format>
    <format dxfId="22598">
      <pivotArea outline="0" collapsedLevelsAreSubtotals="1" fieldPosition="0"/>
    </format>
    <format dxfId="22597">
      <pivotArea dataOnly="0" labelOnly="1" grandRow="1" outline="0" fieldPosition="0"/>
    </format>
    <format dxfId="22596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59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59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59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59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591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590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2589">
      <pivotArea type="all" dataOnly="0" outline="0" fieldPosition="0"/>
    </format>
    <format dxfId="22588">
      <pivotArea outline="0" collapsedLevelsAreSubtotals="1" fieldPosition="0"/>
    </format>
    <format dxfId="22587">
      <pivotArea dataOnly="0" labelOnly="1" grandRow="1" outline="0" fieldPosition="0"/>
    </format>
    <format dxfId="22586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58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58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583">
      <pivotArea type="all" dataOnly="0" outline="0" fieldPosition="0"/>
    </format>
    <format dxfId="22582">
      <pivotArea outline="0" collapsedLevelsAreSubtotals="1" fieldPosition="0"/>
    </format>
    <format dxfId="22581">
      <pivotArea dataOnly="0" labelOnly="1" grandRow="1" outline="0" fieldPosition="0"/>
    </format>
    <format dxfId="22580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57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57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577">
      <pivotArea type="all" dataOnly="0" outline="0" fieldPosition="0"/>
    </format>
    <format dxfId="22576">
      <pivotArea outline="0" collapsedLevelsAreSubtotals="1" fieldPosition="0"/>
    </format>
    <format dxfId="22575">
      <pivotArea dataOnly="0" labelOnly="1" grandRow="1" outline="0" fieldPosition="0"/>
    </format>
    <format dxfId="22574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57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57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571">
      <pivotArea type="all" dataOnly="0" outline="0" fieldPosition="0"/>
    </format>
    <format dxfId="22570">
      <pivotArea outline="0" collapsedLevelsAreSubtotals="1" fieldPosition="0"/>
    </format>
    <format dxfId="22569">
      <pivotArea dataOnly="0" labelOnly="1" grandRow="1" outline="0" fieldPosition="0"/>
    </format>
    <format dxfId="22568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56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56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56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56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56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56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2561">
      <pivotArea type="all" dataOnly="0" outline="0" fieldPosition="0"/>
    </format>
    <format dxfId="22560">
      <pivotArea outline="0" collapsedLevelsAreSubtotals="1" fieldPosition="0"/>
    </format>
    <format dxfId="22559">
      <pivotArea dataOnly="0" labelOnly="1" grandRow="1" outline="0" fieldPosition="0"/>
    </format>
    <format dxfId="22558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55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55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555">
      <pivotArea type="all" dataOnly="0" outline="0" fieldPosition="0"/>
    </format>
    <format dxfId="22554">
      <pivotArea outline="0" collapsedLevelsAreSubtotals="1" fieldPosition="0"/>
    </format>
    <format dxfId="22553">
      <pivotArea dataOnly="0" labelOnly="1" grandRow="1" outline="0" fieldPosition="0"/>
    </format>
    <format dxfId="22552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55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55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549">
      <pivotArea type="all" dataOnly="0" outline="0" fieldPosition="0"/>
    </format>
    <format dxfId="22548">
      <pivotArea outline="0" collapsedLevelsAreSubtotals="1" fieldPosition="0"/>
    </format>
    <format dxfId="22547">
      <pivotArea dataOnly="0" labelOnly="1" grandRow="1" outline="0" fieldPosition="0"/>
    </format>
    <format dxfId="22546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54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54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543">
      <pivotArea type="all" dataOnly="0" outline="0" fieldPosition="0"/>
    </format>
    <format dxfId="22542">
      <pivotArea outline="0" collapsedLevelsAreSubtotals="1" fieldPosition="0"/>
    </format>
    <format dxfId="22541">
      <pivotArea dataOnly="0" labelOnly="1" grandRow="1" outline="0" fieldPosition="0"/>
    </format>
    <format dxfId="22540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53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53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53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53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535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534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2533">
      <pivotArea type="all" dataOnly="0" outline="0" fieldPosition="0"/>
    </format>
    <format dxfId="22532">
      <pivotArea outline="0" collapsedLevelsAreSubtotals="1" fieldPosition="0"/>
    </format>
    <format dxfId="22531">
      <pivotArea dataOnly="0" labelOnly="1" grandRow="1" outline="0" fieldPosition="0"/>
    </format>
    <format dxfId="22530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52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52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527">
      <pivotArea type="all" dataOnly="0" outline="0" fieldPosition="0"/>
    </format>
    <format dxfId="22526">
      <pivotArea outline="0" collapsedLevelsAreSubtotals="1" fieldPosition="0"/>
    </format>
    <format dxfId="22525">
      <pivotArea dataOnly="0" labelOnly="1" grandRow="1" outline="0" fieldPosition="0"/>
    </format>
    <format dxfId="22524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52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52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521">
      <pivotArea type="all" dataOnly="0" outline="0" fieldPosition="0"/>
    </format>
    <format dxfId="22520">
      <pivotArea outline="0" collapsedLevelsAreSubtotals="1" fieldPosition="0"/>
    </format>
    <format dxfId="22519">
      <pivotArea dataOnly="0" labelOnly="1" grandRow="1" outline="0" fieldPosition="0"/>
    </format>
    <format dxfId="22518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51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51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515">
      <pivotArea type="all" dataOnly="0" outline="0" fieldPosition="0"/>
    </format>
    <format dxfId="22514">
      <pivotArea outline="0" collapsedLevelsAreSubtotals="1" fieldPosition="0"/>
    </format>
    <format dxfId="22513">
      <pivotArea dataOnly="0" labelOnly="1" grandRow="1" outline="0" fieldPosition="0"/>
    </format>
    <format dxfId="22512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51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51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50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50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507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506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2505">
      <pivotArea type="all" dataOnly="0" outline="0" fieldPosition="0"/>
    </format>
    <format dxfId="22504">
      <pivotArea outline="0" collapsedLevelsAreSubtotals="1" fieldPosition="0"/>
    </format>
    <format dxfId="22503">
      <pivotArea dataOnly="0" labelOnly="1" grandRow="1" outline="0" fieldPosition="0"/>
    </format>
    <format dxfId="22502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50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50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499">
      <pivotArea type="all" dataOnly="0" outline="0" fieldPosition="0"/>
    </format>
    <format dxfId="22498">
      <pivotArea outline="0" collapsedLevelsAreSubtotals="1" fieldPosition="0"/>
    </format>
    <format dxfId="22497">
      <pivotArea dataOnly="0" labelOnly="1" grandRow="1" outline="0" fieldPosition="0"/>
    </format>
    <format dxfId="22496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49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49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493">
      <pivotArea type="all" dataOnly="0" outline="0" fieldPosition="0"/>
    </format>
    <format dxfId="22492">
      <pivotArea outline="0" collapsedLevelsAreSubtotals="1" fieldPosition="0"/>
    </format>
    <format dxfId="22491">
      <pivotArea dataOnly="0" labelOnly="1" grandRow="1" outline="0" fieldPosition="0"/>
    </format>
    <format dxfId="22490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48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48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487">
      <pivotArea type="all" dataOnly="0" outline="0" fieldPosition="0"/>
    </format>
    <format dxfId="22486">
      <pivotArea outline="0" collapsedLevelsAreSubtotals="1" fieldPosition="0"/>
    </format>
    <format dxfId="22485">
      <pivotArea dataOnly="0" labelOnly="1" grandRow="1" outline="0" fieldPosition="0"/>
    </format>
    <format dxfId="22484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48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48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48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48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47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478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2477">
      <pivotArea type="all" dataOnly="0" outline="0" fieldPosition="0"/>
    </format>
    <format dxfId="22476">
      <pivotArea outline="0" collapsedLevelsAreSubtotals="1" fieldPosition="0"/>
    </format>
    <format dxfId="22475">
      <pivotArea dataOnly="0" labelOnly="1" grandRow="1" outline="0" fieldPosition="0"/>
    </format>
    <format dxfId="22474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47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47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471">
      <pivotArea type="all" dataOnly="0" outline="0" fieldPosition="0"/>
    </format>
    <format dxfId="22470">
      <pivotArea outline="0" collapsedLevelsAreSubtotals="1" fieldPosition="0"/>
    </format>
    <format dxfId="22469">
      <pivotArea dataOnly="0" labelOnly="1" grandRow="1" outline="0" fieldPosition="0"/>
    </format>
    <format dxfId="22468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46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46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465">
      <pivotArea type="all" dataOnly="0" outline="0" fieldPosition="0"/>
    </format>
    <format dxfId="22464">
      <pivotArea outline="0" collapsedLevelsAreSubtotals="1" fieldPosition="0"/>
    </format>
    <format dxfId="22463">
      <pivotArea dataOnly="0" labelOnly="1" grandRow="1" outline="0" fieldPosition="0"/>
    </format>
    <format dxfId="22462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46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46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459">
      <pivotArea type="all" dataOnly="0" outline="0" fieldPosition="0"/>
    </format>
    <format dxfId="22458">
      <pivotArea outline="0" collapsedLevelsAreSubtotals="1" fieldPosition="0"/>
    </format>
    <format dxfId="22457">
      <pivotArea dataOnly="0" labelOnly="1" grandRow="1" outline="0" fieldPosition="0"/>
    </format>
    <format dxfId="22456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45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45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45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45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451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450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2449">
      <pivotArea type="all" dataOnly="0" outline="0" fieldPosition="0"/>
    </format>
    <format dxfId="22448">
      <pivotArea outline="0" collapsedLevelsAreSubtotals="1" fieldPosition="0"/>
    </format>
    <format dxfId="22447">
      <pivotArea dataOnly="0" labelOnly="1" grandRow="1" outline="0" fieldPosition="0"/>
    </format>
    <format dxfId="22446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44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44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443">
      <pivotArea type="all" dataOnly="0" outline="0" fieldPosition="0"/>
    </format>
    <format dxfId="22442">
      <pivotArea outline="0" collapsedLevelsAreSubtotals="1" fieldPosition="0"/>
    </format>
    <format dxfId="22441">
      <pivotArea dataOnly="0" labelOnly="1" grandRow="1" outline="0" fieldPosition="0"/>
    </format>
    <format dxfId="22440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43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43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437">
      <pivotArea type="all" dataOnly="0" outline="0" fieldPosition="0"/>
    </format>
    <format dxfId="22436">
      <pivotArea outline="0" collapsedLevelsAreSubtotals="1" fieldPosition="0"/>
    </format>
    <format dxfId="22435">
      <pivotArea dataOnly="0" labelOnly="1" grandRow="1" outline="0" fieldPosition="0"/>
    </format>
    <format dxfId="22434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43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43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431">
      <pivotArea type="all" dataOnly="0" outline="0" fieldPosition="0"/>
    </format>
    <format dxfId="22430">
      <pivotArea outline="0" collapsedLevelsAreSubtotals="1" fieldPosition="0"/>
    </format>
    <format dxfId="22429">
      <pivotArea dataOnly="0" labelOnly="1" grandRow="1" outline="0" fieldPosition="0"/>
    </format>
    <format dxfId="22428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42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42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42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42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42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42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2421">
      <pivotArea type="all" dataOnly="0" outline="0" fieldPosition="0"/>
    </format>
    <format dxfId="22420">
      <pivotArea outline="0" collapsedLevelsAreSubtotals="1" fieldPosition="0"/>
    </format>
    <format dxfId="22419">
      <pivotArea dataOnly="0" labelOnly="1" grandRow="1" outline="0" fieldPosition="0"/>
    </format>
    <format dxfId="22418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41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41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415">
      <pivotArea type="all" dataOnly="0" outline="0" fieldPosition="0"/>
    </format>
    <format dxfId="22414">
      <pivotArea outline="0" collapsedLevelsAreSubtotals="1" fieldPosition="0"/>
    </format>
    <format dxfId="22413">
      <pivotArea dataOnly="0" labelOnly="1" grandRow="1" outline="0" fieldPosition="0"/>
    </format>
    <format dxfId="22412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41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41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409">
      <pivotArea type="all" dataOnly="0" outline="0" fieldPosition="0"/>
    </format>
    <format dxfId="22408">
      <pivotArea outline="0" collapsedLevelsAreSubtotals="1" fieldPosition="0"/>
    </format>
    <format dxfId="22407">
      <pivotArea dataOnly="0" labelOnly="1" grandRow="1" outline="0" fieldPosition="0"/>
    </format>
    <format dxfId="22406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40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40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403">
      <pivotArea type="all" dataOnly="0" outline="0" fieldPosition="0"/>
    </format>
    <format dxfId="22402">
      <pivotArea outline="0" collapsedLevelsAreSubtotals="1" fieldPosition="0"/>
    </format>
    <format dxfId="22401">
      <pivotArea dataOnly="0" labelOnly="1" grandRow="1" outline="0" fieldPosition="0"/>
    </format>
    <format dxfId="22400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39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39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39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39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395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394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2393">
      <pivotArea type="all" dataOnly="0" outline="0" fieldPosition="0"/>
    </format>
    <format dxfId="22392">
      <pivotArea outline="0" collapsedLevelsAreSubtotals="1" fieldPosition="0"/>
    </format>
    <format dxfId="22391">
      <pivotArea dataOnly="0" labelOnly="1" grandRow="1" outline="0" fieldPosition="0"/>
    </format>
    <format dxfId="22390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38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38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387">
      <pivotArea type="all" dataOnly="0" outline="0" fieldPosition="0"/>
    </format>
    <format dxfId="22386">
      <pivotArea outline="0" collapsedLevelsAreSubtotals="1" fieldPosition="0"/>
    </format>
    <format dxfId="22385">
      <pivotArea dataOnly="0" labelOnly="1" grandRow="1" outline="0" fieldPosition="0"/>
    </format>
    <format dxfId="22384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38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38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381">
      <pivotArea type="all" dataOnly="0" outline="0" fieldPosition="0"/>
    </format>
    <format dxfId="22380">
      <pivotArea outline="0" collapsedLevelsAreSubtotals="1" fieldPosition="0"/>
    </format>
    <format dxfId="22379">
      <pivotArea dataOnly="0" labelOnly="1" grandRow="1" outline="0" fieldPosition="0"/>
    </format>
    <format dxfId="22378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37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37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375">
      <pivotArea type="all" dataOnly="0" outline="0" fieldPosition="0"/>
    </format>
    <format dxfId="22374">
      <pivotArea outline="0" collapsedLevelsAreSubtotals="1" fieldPosition="0"/>
    </format>
    <format dxfId="22373">
      <pivotArea dataOnly="0" labelOnly="1" grandRow="1" outline="0" fieldPosition="0"/>
    </format>
    <format dxfId="22372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37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37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36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36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367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366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2365">
      <pivotArea type="all" dataOnly="0" outline="0" fieldPosition="0"/>
    </format>
    <format dxfId="22364">
      <pivotArea outline="0" collapsedLevelsAreSubtotals="1" fieldPosition="0"/>
    </format>
    <format dxfId="22363">
      <pivotArea dataOnly="0" labelOnly="1" grandRow="1" outline="0" fieldPosition="0"/>
    </format>
    <format dxfId="22362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36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36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359">
      <pivotArea type="all" dataOnly="0" outline="0" fieldPosition="0"/>
    </format>
    <format dxfId="22358">
      <pivotArea outline="0" collapsedLevelsAreSubtotals="1" fieldPosition="0"/>
    </format>
    <format dxfId="22357">
      <pivotArea dataOnly="0" labelOnly="1" grandRow="1" outline="0" fieldPosition="0"/>
    </format>
    <format dxfId="22356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35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35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353">
      <pivotArea type="all" dataOnly="0" outline="0" fieldPosition="0"/>
    </format>
    <format dxfId="22352">
      <pivotArea outline="0" collapsedLevelsAreSubtotals="1" fieldPosition="0"/>
    </format>
    <format dxfId="22351">
      <pivotArea dataOnly="0" labelOnly="1" grandRow="1" outline="0" fieldPosition="0"/>
    </format>
    <format dxfId="22350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34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34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347">
      <pivotArea type="all" dataOnly="0" outline="0" fieldPosition="0"/>
    </format>
    <format dxfId="22346">
      <pivotArea outline="0" collapsedLevelsAreSubtotals="1" fieldPosition="0"/>
    </format>
    <format dxfId="22345">
      <pivotArea dataOnly="0" labelOnly="1" grandRow="1" outline="0" fieldPosition="0"/>
    </format>
    <format dxfId="22344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34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34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34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34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33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338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233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233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format>
    <format dxfId="2233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33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33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33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233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233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232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232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2327">
      <pivotArea type="all" dataOnly="0" outline="0" fieldPosition="0"/>
    </format>
    <format dxfId="22326">
      <pivotArea outline="0" collapsedLevelsAreSubtotals="1" fieldPosition="0"/>
    </format>
    <format dxfId="22325">
      <pivotArea dataOnly="0" labelOnly="1" grandRow="1" outline="0" fieldPosition="0"/>
    </format>
    <format dxfId="22324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32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32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321">
      <pivotArea type="all" dataOnly="0" outline="0" fieldPosition="0"/>
    </format>
    <format dxfId="22320">
      <pivotArea outline="0" collapsedLevelsAreSubtotals="1" fieldPosition="0"/>
    </format>
    <format dxfId="22319">
      <pivotArea dataOnly="0" labelOnly="1" grandRow="1" outline="0" fieldPosition="0"/>
    </format>
    <format dxfId="22318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31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31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315">
      <pivotArea type="all" dataOnly="0" outline="0" fieldPosition="0"/>
    </format>
    <format dxfId="22314">
      <pivotArea outline="0" collapsedLevelsAreSubtotals="1" fieldPosition="0"/>
    </format>
    <format dxfId="22313">
      <pivotArea dataOnly="0" labelOnly="1" grandRow="1" outline="0" fieldPosition="0"/>
    </format>
    <format dxfId="22312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31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31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309">
      <pivotArea type="all" dataOnly="0" outline="0" fieldPosition="0"/>
    </format>
    <format dxfId="22308">
      <pivotArea outline="0" collapsedLevelsAreSubtotals="1" fieldPosition="0"/>
    </format>
    <format dxfId="22307">
      <pivotArea dataOnly="0" labelOnly="1" grandRow="1" outline="0" fieldPosition="0"/>
    </format>
    <format dxfId="22306">
      <pivotArea dataOnly="0" labelOnly="1" fieldPosition="0">
        <references count="1">
          <reference field="1" count="2">
            <x v="48"/>
            <x v="60"/>
          </reference>
        </references>
      </pivotArea>
    </format>
    <format dxfId="2230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0"/>
          </reference>
        </references>
      </pivotArea>
    </format>
    <format dxfId="2230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8"/>
          </reference>
        </references>
      </pivotArea>
    </format>
    <format dxfId="2230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format>
    <format dxfId="2230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230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format>
    <format dxfId="2230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format>
    <format dxfId="2229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229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format>
    <format dxfId="2229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format>
    <format dxfId="2229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format>
    <format dxfId="2229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7"/>
          </reference>
        </references>
      </pivotArea>
    </format>
    <format dxfId="2229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7"/>
          </reference>
        </references>
      </pivotArea>
    </format>
    <format dxfId="2229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format>
    <format dxfId="2229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format>
    <format dxfId="2229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8"/>
          </reference>
        </references>
      </pivotArea>
    </format>
    <format dxfId="2229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8"/>
          </reference>
        </references>
      </pivotArea>
    </format>
    <format dxfId="2228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format>
    <format dxfId="2228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format>
    <format dxfId="2228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6"/>
          </reference>
        </references>
      </pivotArea>
    </format>
    <format dxfId="2228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6"/>
          </reference>
        </references>
      </pivotArea>
    </format>
    <format dxfId="22285">
      <pivotArea type="all" dataOnly="0" outline="0" fieldPosition="0"/>
    </format>
    <format dxfId="22284">
      <pivotArea outline="0" collapsedLevelsAreSubtotals="1" fieldPosition="0"/>
    </format>
    <format dxfId="22283">
      <pivotArea dataOnly="0" labelOnly="1" fieldPosition="0">
        <references count="1">
          <reference field="1" count="2">
            <x v="46"/>
            <x v="58"/>
          </reference>
        </references>
      </pivotArea>
    </format>
    <format dxfId="2228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8"/>
          </reference>
        </references>
      </pivotArea>
    </format>
    <format dxfId="2228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6"/>
          </reference>
        </references>
      </pivotArea>
    </format>
    <format dxfId="22280">
      <pivotArea type="all" dataOnly="0" outline="0" fieldPosition="0"/>
    </format>
    <format dxfId="22279">
      <pivotArea outline="0" collapsedLevelsAreSubtotals="1" fieldPosition="0"/>
    </format>
    <format dxfId="22278">
      <pivotArea dataOnly="0" labelOnly="1" fieldPosition="0">
        <references count="1">
          <reference field="1" count="2">
            <x v="46"/>
            <x v="58"/>
          </reference>
        </references>
      </pivotArea>
    </format>
    <format dxfId="2227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8"/>
          </reference>
        </references>
      </pivotArea>
    </format>
    <format dxfId="2227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6"/>
          </reference>
        </references>
      </pivotArea>
    </format>
    <format dxfId="2227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227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2227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227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227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format>
    <format dxfId="2227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format>
    <format dxfId="2226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5"/>
          </reference>
        </references>
      </pivotArea>
    </format>
    <format dxfId="2226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5"/>
          </reference>
        </references>
      </pivotArea>
    </format>
    <format dxfId="2226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format>
    <format dxfId="2226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format>
    <format dxfId="2226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6"/>
          </reference>
        </references>
      </pivotArea>
    </format>
    <format dxfId="2226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6"/>
          </reference>
        </references>
      </pivotArea>
    </format>
    <format dxfId="2226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format>
    <format dxfId="2226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format>
    <format dxfId="2226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4"/>
          </reference>
        </references>
      </pivotArea>
    </format>
    <format dxfId="2226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4"/>
          </reference>
        </references>
      </pivotArea>
    </format>
    <format dxfId="22259">
      <pivotArea type="all" dataOnly="0" outline="0" fieldPosition="0"/>
    </format>
    <format dxfId="22258">
      <pivotArea outline="0" collapsedLevelsAreSubtotals="1" fieldPosition="0"/>
    </format>
    <format dxfId="22257">
      <pivotArea dataOnly="0" labelOnly="1" fieldPosition="0">
        <references count="1">
          <reference field="2" count="0"/>
        </references>
      </pivotArea>
    </format>
    <format dxfId="22256">
      <pivotArea dataOnly="0" labelOnly="1" grandRow="1" outline="0" fieldPosition="0"/>
    </format>
    <format dxfId="22255">
      <pivotArea dataOnly="0" labelOnly="1" fieldPosition="0">
        <references count="1">
          <reference field="1" count="2">
            <x v="44"/>
            <x v="56"/>
          </reference>
        </references>
      </pivotArea>
    </format>
    <format dxfId="2225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6"/>
          </reference>
        </references>
      </pivotArea>
    </format>
    <format dxfId="2225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4"/>
          </reference>
        </references>
      </pivotArea>
    </format>
    <format dxfId="2225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225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format>
    <format dxfId="2225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3"/>
          </reference>
        </references>
      </pivotArea>
    </format>
    <format dxfId="2224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4"/>
          </reference>
        </references>
      </pivotArea>
    </format>
    <format dxfId="2224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format>
    <format dxfId="2224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2"/>
          </reference>
        </references>
      </pivotArea>
    </format>
    <format dxfId="2224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3"/>
          </reference>
        </references>
      </pivotArea>
    </format>
    <format dxfId="2224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format>
    <format dxfId="2224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1"/>
          </reference>
        </references>
      </pivotArea>
    </format>
    <format dxfId="2224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2"/>
          </reference>
        </references>
      </pivotArea>
    </format>
    <format dxfId="2224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format>
    <format dxfId="2224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0"/>
          </reference>
        </references>
      </pivotArea>
    </format>
    <format dxfId="2224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1"/>
          </reference>
        </references>
      </pivotArea>
    </format>
    <format dxfId="2223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format>
    <format dxfId="2223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9"/>
          </reference>
        </references>
      </pivotArea>
    </format>
    <format dxfId="2223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0"/>
          </reference>
        </references>
      </pivotArea>
    </format>
    <format dxfId="2223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format>
    <format dxfId="2223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8"/>
          </reference>
        </references>
      </pivotArea>
    </format>
    <format dxfId="2223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9"/>
          </reference>
        </references>
      </pivotArea>
    </format>
    <format dxfId="2223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format>
    <format dxfId="2223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7"/>
          </reference>
        </references>
      </pivotArea>
    </format>
    <format dxfId="2223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format>
    <format dxfId="2223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format>
    <format dxfId="2222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6"/>
          </reference>
        </references>
      </pivotArea>
    </format>
    <format dxfId="2222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6"/>
          </reference>
        </references>
      </pivotArea>
    </format>
    <format dxfId="2222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format>
    <format dxfId="2222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5"/>
          </reference>
        </references>
      </pivotArea>
    </format>
    <format dxfId="2222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format>
    <format dxfId="2222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4"/>
          </reference>
        </references>
      </pivotArea>
    </format>
    <format dxfId="2222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format>
    <format dxfId="2222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3"/>
          </reference>
        </references>
      </pivotArea>
    </format>
    <format dxfId="2222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format>
    <format dxfId="2222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2"/>
          </reference>
        </references>
      </pivotArea>
    </format>
    <format dxfId="2221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format>
    <format dxfId="2221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1"/>
          </reference>
        </references>
      </pivotArea>
    </format>
    <format dxfId="2221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format>
    <format dxfId="2221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0"/>
          </reference>
        </references>
      </pivotArea>
    </format>
    <format dxfId="2221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format>
    <format dxfId="2221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9"/>
          </reference>
        </references>
      </pivotArea>
    </format>
    <format dxfId="2221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format>
    <format dxfId="2221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8"/>
          </reference>
        </references>
      </pivotArea>
    </format>
    <format dxfId="2221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format>
    <format dxfId="2221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7"/>
          </reference>
        </references>
      </pivotArea>
    </format>
    <format dxfId="2220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format>
    <format dxfId="2220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6"/>
          </reference>
        </references>
      </pivotArea>
    </format>
    <format dxfId="2220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format>
    <format dxfId="2220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5"/>
          </reference>
        </references>
      </pivotArea>
    </format>
    <format dxfId="2220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format>
    <format dxfId="2220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3"/>
          </reference>
        </references>
      </pivotArea>
    </format>
    <format dxfId="2220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format>
    <format dxfId="2220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1"/>
          </reference>
        </references>
      </pivotArea>
    </format>
    <format dxfId="2220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2220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2219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format>
    <format dxfId="2219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format>
    <format dxfId="2219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2219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2219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format>
    <format dxfId="2219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4"/>
          </reference>
        </references>
      </pivotArea>
    </format>
    <format dxfId="2219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format>
    <format dxfId="2219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2"/>
          </reference>
        </references>
      </pivotArea>
    </format>
    <format dxfId="2219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format>
    <format dxfId="2219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format>
    <format dxfId="2218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format>
    <format dxfId="2218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format>
    <format dxfId="2218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format>
    <format dxfId="2218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format>
    <format dxfId="2218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format>
    <format dxfId="2218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format>
    <format dxfId="2218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format>
    <format dxfId="2218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format>
    <format dxfId="2218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format>
    <format dxfId="2218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4"/>
          </reference>
        </references>
      </pivotArea>
    </format>
    <format dxfId="2217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format>
    <format dxfId="2217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2"/>
          </reference>
        </references>
      </pivotArea>
    </format>
    <format dxfId="2217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format>
    <format dxfId="2217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0"/>
          </reference>
        </references>
      </pivotArea>
    </format>
    <format dxfId="2217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2217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2217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format>
    <format dxfId="2217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2217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format>
    <format dxfId="2217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5"/>
          </reference>
        </references>
      </pivotArea>
    </format>
    <format dxfId="2216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format>
    <format dxfId="2216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3"/>
          </reference>
        </references>
      </pivotArea>
    </format>
    <format dxfId="2216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format>
    <format dxfId="2216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format>
    <format dxfId="2216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format>
    <format dxfId="2216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format>
    <format dxfId="2216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format>
    <format dxfId="2216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7"/>
          </reference>
        </references>
      </pivotArea>
    </format>
    <format dxfId="2216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format>
    <format dxfId="2216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2215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format>
    <format dxfId="2215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format>
    <format dxfId="2215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format>
    <format dxfId="2215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format>
  </formats>
  <pivotHierarchies count="1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2" level="1">
        <member name="[DONN_TRANSF_PROP_REQST].[Rang année].&amp;[1]"/>
        <member name="[DONN_TRANSF_PROP_REQST].[Rang année].&amp;[2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Nbr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Medium2 2" showRowHeaders="1" showColHeaders="1" showRowStripes="0" showColStripes="0" showLastColumn="1"/>
  <rowHierarchiesUsage count="1">
    <rowHierarchyUsage hierarchyUsage="96"/>
  </rowHierarchiesUsage>
  <colHierarchiesUsage count="2">
    <colHierarchyUsage hierarchyUsage="59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ONN_TRANSF_PROP_REQST]"/>
        <x15:activeTabTopLevelEntity name="[T_REGN_ADMIN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2000000}" name="Prix de vente_2" cacheId="307" applyNumberFormats="0" applyBorderFormats="0" applyFontFormats="0" applyPatternFormats="0" applyAlignmentFormats="0" applyWidthHeightFormats="1" dataCaption="Valeurs" grandTotalCaption="Total" tag="ca683398-1f89-4c6f-93e5-26b8d457b589" updatedVersion="8" minRefreshableVersion="3" subtotalHiddenItems="1" colGrandTotals="0" itemPrintTitles="1" createdVersion="5" indent="0" outline="1" outlineData="1" multipleFieldFilters="0" rowHeaderCaption="Régions administratives" colHeaderCaption="Mois">
  <location ref="A9:E28" firstHeaderRow="1" firstDataRow="3" firstDataCol="1" rowPageCount="1" colPageCount="1"/>
  <pivotFields count="7">
    <pivotField name="Plage de prix" allDrilled="1" showAll="0" dataSourceSort="1" defaultAttributeDrillState="1">
      <items count="1">
        <item t="default"/>
      </items>
    </pivotField>
    <pivotField dataField="1" showAll="0"/>
    <pivotField axis="axisCol" allDrilled="1" showAll="0" dataSourceSort="1" defaultAttributeDrillState="1">
      <items count="6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t="default"/>
      </items>
    </pivotField>
    <pivotField axis="axisRow" allDrilled="1" showAll="0" nonAutoSortDefault="1" defaultAttributeDrillState="1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Page" allDrilled="1" showAll="0" dataSourceSort="1" defaultAttributeDrillState="1">
      <items count="1">
        <item t="default"/>
      </items>
    </pivotField>
    <pivotField allDrilled="1" showAll="0" dataSourceSort="1" defaultAttributeDrillState="1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3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2">
    <field x="2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4" hier="54" name="[DONN_PRIX_VENTE_REQST].[Rang année].&amp;[1]" cap="1"/>
  </pageFields>
  <dataFields count="2">
    <dataField name="Nbre" fld="1" baseField="0" baseItem="0" numFmtId="3"/>
    <dataField name="Variation %  (▲ ou ▼)" fld="6" showDataAs="percentDiff" baseField="2" baseItem="1048828" numFmtId="167">
      <extLst>
        <ext xmlns:x14="http://schemas.microsoft.com/office/spreadsheetml/2009/9/main" uri="{E15A36E0-9728-4e99-A89B-3F7291B0FE68}">
          <x14:dataField sourceField="1" uniqueName="[__Xl2].[Measures].[Somme de Nbre réqui dernier mois 4]"/>
        </ext>
      </extLst>
    </dataField>
  </dataFields>
  <formats count="1682">
    <format dxfId="25781">
      <pivotArea type="all" dataOnly="0" outline="0" fieldPosition="0"/>
    </format>
    <format dxfId="25780">
      <pivotArea outline="0" collapsedLevelsAreSubtotals="1" fieldPosition="0"/>
    </format>
    <format dxfId="25779">
      <pivotArea dataOnly="0" labelOnly="1" outline="0" axis="axisValues" fieldPosition="0"/>
    </format>
    <format dxfId="25778">
      <pivotArea dataOnly="0" labelOnly="1" grandRow="1" outline="0" fieldPosition="0"/>
    </format>
    <format dxfId="25777">
      <pivotArea type="all" dataOnly="0" outline="0" fieldPosition="0"/>
    </format>
    <format dxfId="25776">
      <pivotArea field="-2" type="button" dataOnly="0" labelOnly="1" outline="0" axis="axisCol" fieldPosition="1"/>
    </format>
    <format dxfId="25775">
      <pivotArea field="-2" type="button" dataOnly="0" labelOnly="1" outline="0" axis="axisCol" fieldPosition="1"/>
    </format>
    <format dxfId="25774">
      <pivotArea field="-2" type="button" dataOnly="0" labelOnly="1" outline="0" axis="axisCol" fieldPosition="1"/>
    </format>
    <format dxfId="25773">
      <pivotArea type="topRight" dataOnly="0" labelOnly="1" outline="0" offset="B1" fieldPosition="0"/>
    </format>
    <format dxfId="25772">
      <pivotArea type="topRight" dataOnly="0" labelOnly="1" outline="0" offset="B1" fieldPosition="0"/>
    </format>
    <format dxfId="25771">
      <pivotArea type="topRight" dataOnly="0" labelOnly="1" outline="0" offset="B1" fieldPosition="0"/>
    </format>
    <format dxfId="25770">
      <pivotArea field="-2" type="button" dataOnly="0" labelOnly="1" outline="0" axis="axisCol" fieldPosition="1"/>
    </format>
    <format dxfId="25769">
      <pivotArea field="-2" type="button" dataOnly="0" labelOnly="1" outline="0" axis="axisCol" fieldPosition="1"/>
    </format>
    <format dxfId="25768">
      <pivotArea field="-2" type="button" dataOnly="0" labelOnly="1" outline="0" axis="axisCol" fieldPosition="1"/>
    </format>
    <format dxfId="25767">
      <pivotArea field="-2" type="button" dataOnly="0" labelOnly="1" outline="0" axis="axisCol" fieldPosition="1"/>
    </format>
    <format dxfId="25766">
      <pivotArea type="topRight" dataOnly="0" labelOnly="1" outline="0" offset="J1" fieldPosition="0"/>
    </format>
    <format dxfId="25765">
      <pivotArea grandRow="1" outline="0" collapsedLevelsAreSubtotals="1" fieldPosition="0"/>
    </format>
    <format dxfId="25764">
      <pivotArea type="topRight" dataOnly="0" labelOnly="1" outline="0" offset="J1" fieldPosition="0"/>
    </format>
    <format dxfId="25763">
      <pivotArea type="topRight" dataOnly="0" labelOnly="1" outline="0" offset="J1" fieldPosition="0"/>
    </format>
    <format dxfId="25762">
      <pivotArea grandRow="1" outline="0" collapsedLevelsAreSubtotals="1" fieldPosition="0"/>
    </format>
    <format dxfId="25761">
      <pivotArea grandRow="1" outline="0" collapsedLevelsAreSubtotals="1" fieldPosition="0"/>
    </format>
    <format dxfId="25760">
      <pivotArea type="topRight" dataOnly="0" labelOnly="1" outline="0" offset="J1" fieldPosition="0"/>
    </format>
    <format dxfId="25759">
      <pivotArea type="topRight" dataOnly="0" labelOnly="1" outline="0" offset="J1" fieldPosition="0"/>
    </format>
    <format dxfId="25758">
      <pivotArea grandRow="1" outline="0" collapsedLevelsAreSubtotals="1" fieldPosition="0"/>
    </format>
    <format dxfId="25757">
      <pivotArea grandRow="1" outline="0" collapsedLevelsAreSubtotals="1" fieldPosition="0"/>
    </format>
    <format dxfId="25756">
      <pivotArea type="topRight" dataOnly="0" labelOnly="1" outline="0" offset="H1" fieldPosition="0"/>
    </format>
    <format dxfId="25755">
      <pivotArea type="topRight" dataOnly="0" labelOnly="1" outline="0" offset="H1" fieldPosition="0"/>
    </format>
    <format dxfId="25754">
      <pivotArea type="topRight" dataOnly="0" labelOnly="1" outline="0" offset="H1" fieldPosition="0"/>
    </format>
    <format dxfId="25753">
      <pivotArea grandRow="1" outline="0" collapsedLevelsAreSubtotals="1" fieldPosition="0"/>
    </format>
    <format dxfId="25752">
      <pivotArea grandRow="1" outline="0" collapsedLevelsAreSubtotals="1" fieldPosition="0"/>
    </format>
    <format dxfId="25751">
      <pivotArea type="topRight" dataOnly="0" labelOnly="1" outline="0" offset="H1" fieldPosition="0"/>
    </format>
    <format dxfId="25750">
      <pivotArea type="topRight" dataOnly="0" labelOnly="1" outline="0" offset="H1" fieldPosition="0"/>
    </format>
    <format dxfId="25749">
      <pivotArea grandRow="1" outline="0" collapsedLevelsAreSubtotals="1" fieldPosition="0"/>
    </format>
    <format dxfId="25748">
      <pivotArea grandRow="1" outline="0" collapsedLevelsAreSubtotals="1" fieldPosition="0"/>
    </format>
    <format dxfId="25747">
      <pivotArea type="topRight" dataOnly="0" labelOnly="1" outline="0" offset="H1" fieldPosition="0"/>
    </format>
    <format dxfId="25746">
      <pivotArea type="topRight" dataOnly="0" labelOnly="1" outline="0" offset="H1" fieldPosition="0"/>
    </format>
    <format dxfId="25745">
      <pivotArea grandRow="1" outline="0" collapsedLevelsAreSubtotals="1" fieldPosition="0"/>
    </format>
    <format dxfId="25744">
      <pivotArea grandRow="1" outline="0" collapsedLevelsAreSubtotals="1" fieldPosition="0"/>
    </format>
    <format dxfId="25743">
      <pivotArea type="topRight" dataOnly="0" labelOnly="1" outline="0" offset="J1" fieldPosition="0"/>
    </format>
    <format dxfId="25742">
      <pivotArea type="topRight" dataOnly="0" labelOnly="1" outline="0" offset="J1" fieldPosition="0"/>
    </format>
    <format dxfId="25741">
      <pivotArea type="topRight" dataOnly="0" labelOnly="1" outline="0" offset="J1" fieldPosition="0"/>
    </format>
    <format dxfId="25740">
      <pivotArea type="topRight" dataOnly="0" labelOnly="1" outline="0" offset="J1" fieldPosition="0"/>
    </format>
    <format dxfId="25739">
      <pivotArea grandRow="1" outline="0" collapsedLevelsAreSubtotals="1" fieldPosition="0"/>
    </format>
    <format dxfId="25738">
      <pivotArea grandRow="1" outline="0" collapsedLevelsAreSubtotals="1" fieldPosition="0"/>
    </format>
    <format dxfId="25737">
      <pivotArea type="topRight" dataOnly="0" labelOnly="1" outline="0" offset="J1" fieldPosition="0"/>
    </format>
    <format dxfId="25736">
      <pivotArea type="topRight" dataOnly="0" labelOnly="1" outline="0" offset="J1" fieldPosition="0"/>
    </format>
    <format dxfId="25735">
      <pivotArea grandRow="1" outline="0" collapsedLevelsAreSubtotals="1" fieldPosition="0"/>
    </format>
    <format dxfId="25734">
      <pivotArea grandRow="1" outline="0" collapsedLevelsAreSubtotals="1" fieldPosition="0"/>
    </format>
    <format dxfId="25733">
      <pivotArea type="topRight" dataOnly="0" labelOnly="1" outline="0" offset="J1" fieldPosition="0"/>
    </format>
    <format dxfId="25732">
      <pivotArea type="topRight" dataOnly="0" labelOnly="1" outline="0" offset="J1" fieldPosition="0"/>
    </format>
    <format dxfId="25731">
      <pivotArea grandRow="1" outline="0" collapsedLevelsAreSubtotals="1" fieldPosition="0"/>
    </format>
    <format dxfId="25730">
      <pivotArea grandRow="1" outline="0" collapsedLevelsAreSubtotals="1" fieldPosition="0"/>
    </format>
    <format dxfId="25729">
      <pivotArea type="topRight" dataOnly="0" labelOnly="1" outline="0" offset="J1" fieldPosition="0"/>
    </format>
    <format dxfId="25728">
      <pivotArea type="topRight" dataOnly="0" labelOnly="1" outline="0" offset="J1" fieldPosition="0"/>
    </format>
    <format dxfId="25727">
      <pivotArea type="topRight" dataOnly="0" labelOnly="1" outline="0" offset="J1" fieldPosition="0"/>
    </format>
    <format dxfId="25726">
      <pivotArea type="topRight" dataOnly="0" labelOnly="1" outline="0" offset="J1" fieldPosition="0"/>
    </format>
    <format dxfId="25725">
      <pivotArea grandRow="1" outline="0" collapsedLevelsAreSubtotals="1" fieldPosition="0"/>
    </format>
    <format dxfId="25724">
      <pivotArea grandRow="1" outline="0" collapsedLevelsAreSubtotals="1" fieldPosition="0"/>
    </format>
    <format dxfId="25723">
      <pivotArea type="topRight" dataOnly="0" labelOnly="1" outline="0" offset="J1" fieldPosition="0"/>
    </format>
    <format dxfId="25722">
      <pivotArea type="topRight" dataOnly="0" labelOnly="1" outline="0" offset="J1" fieldPosition="0"/>
    </format>
    <format dxfId="25721">
      <pivotArea grandRow="1" outline="0" collapsedLevelsAreSubtotals="1" fieldPosition="0"/>
    </format>
    <format dxfId="25720">
      <pivotArea grandRow="1" outline="0" collapsedLevelsAreSubtotals="1" fieldPosition="0"/>
    </format>
    <format dxfId="25719">
      <pivotArea type="topRight" dataOnly="0" labelOnly="1" outline="0" offset="J1" fieldPosition="0"/>
    </format>
    <format dxfId="25718">
      <pivotArea type="topRight" dataOnly="0" labelOnly="1" outline="0" offset="J1" fieldPosition="0"/>
    </format>
    <format dxfId="25717">
      <pivotArea grandRow="1" outline="0" collapsedLevelsAreSubtotals="1" fieldPosition="0"/>
    </format>
    <format dxfId="25716">
      <pivotArea grandRow="1" outline="0" collapsedLevelsAreSubtotals="1" fieldPosition="0"/>
    </format>
    <format dxfId="25715">
      <pivotArea type="topRight" dataOnly="0" labelOnly="1" outline="0" offset="J1" fieldPosition="0"/>
    </format>
    <format dxfId="25714">
      <pivotArea type="topRight" dataOnly="0" labelOnly="1" outline="0" offset="J1" fieldPosition="0"/>
    </format>
    <format dxfId="25713">
      <pivotArea type="topRight" dataOnly="0" labelOnly="1" outline="0" offset="J1" fieldPosition="0"/>
    </format>
    <format dxfId="25712">
      <pivotArea type="topRight" dataOnly="0" labelOnly="1" outline="0" offset="J1" fieldPosition="0"/>
    </format>
    <format dxfId="25711">
      <pivotArea grandRow="1" outline="0" collapsedLevelsAreSubtotals="1" fieldPosition="0"/>
    </format>
    <format dxfId="25710">
      <pivotArea grandRow="1" outline="0" collapsedLevelsAreSubtotals="1" fieldPosition="0"/>
    </format>
    <format dxfId="25709">
      <pivotArea type="topRight" dataOnly="0" labelOnly="1" outline="0" offset="J1" fieldPosition="0"/>
    </format>
    <format dxfId="25708">
      <pivotArea type="topRight" dataOnly="0" labelOnly="1" outline="0" offset="J1" fieldPosition="0"/>
    </format>
    <format dxfId="25707">
      <pivotArea grandRow="1" outline="0" collapsedLevelsAreSubtotals="1" fieldPosition="0"/>
    </format>
    <format dxfId="25706">
      <pivotArea grandRow="1" outline="0" collapsedLevelsAreSubtotals="1" fieldPosition="0"/>
    </format>
    <format dxfId="25705">
      <pivotArea type="topRight" dataOnly="0" labelOnly="1" outline="0" offset="J1" fieldPosition="0"/>
    </format>
    <format dxfId="25704">
      <pivotArea type="topRight" dataOnly="0" labelOnly="1" outline="0" offset="J1" fieldPosition="0"/>
    </format>
    <format dxfId="25703">
      <pivotArea grandRow="1" outline="0" collapsedLevelsAreSubtotals="1" fieldPosition="0"/>
    </format>
    <format dxfId="25702">
      <pivotArea grandRow="1" outline="0" collapsedLevelsAreSubtotals="1" fieldPosition="0"/>
    </format>
    <format dxfId="25701">
      <pivotArea type="topRight" dataOnly="0" labelOnly="1" outline="0" offset="J1" fieldPosition="0"/>
    </format>
    <format dxfId="25700">
      <pivotArea type="topRight" dataOnly="0" labelOnly="1" outline="0" offset="J1" fieldPosition="0"/>
    </format>
    <format dxfId="25699">
      <pivotArea type="topRight" dataOnly="0" labelOnly="1" outline="0" offset="J1" fieldPosition="0"/>
    </format>
    <format dxfId="25698">
      <pivotArea type="topRight" dataOnly="0" labelOnly="1" outline="0" offset="J1" fieldPosition="0"/>
    </format>
    <format dxfId="25697">
      <pivotArea grandRow="1" outline="0" collapsedLevelsAreSubtotals="1" fieldPosition="0"/>
    </format>
    <format dxfId="25696">
      <pivotArea grandRow="1" outline="0" collapsedLevelsAreSubtotals="1" fieldPosition="0"/>
    </format>
    <format dxfId="25695">
      <pivotArea type="topRight" dataOnly="0" labelOnly="1" outline="0" offset="J1" fieldPosition="0"/>
    </format>
    <format dxfId="25694">
      <pivotArea type="topRight" dataOnly="0" labelOnly="1" outline="0" offset="J1" fieldPosition="0"/>
    </format>
    <format dxfId="25693">
      <pivotArea grandRow="1" outline="0" collapsedLevelsAreSubtotals="1" fieldPosition="0"/>
    </format>
    <format dxfId="25692">
      <pivotArea grandRow="1" outline="0" collapsedLevelsAreSubtotals="1" fieldPosition="0"/>
    </format>
    <format dxfId="25691">
      <pivotArea type="topRight" dataOnly="0" labelOnly="1" outline="0" offset="J1" fieldPosition="0"/>
    </format>
    <format dxfId="25690">
      <pivotArea type="topRight" dataOnly="0" labelOnly="1" outline="0" offset="J1" fieldPosition="0"/>
    </format>
    <format dxfId="25689">
      <pivotArea grandRow="1" outline="0" collapsedLevelsAreSubtotals="1" fieldPosition="0"/>
    </format>
    <format dxfId="25688">
      <pivotArea grandRow="1" outline="0" collapsedLevelsAreSubtotals="1" fieldPosition="0"/>
    </format>
    <format dxfId="25687">
      <pivotArea type="topRight" dataOnly="0" labelOnly="1" outline="0" offset="J1" fieldPosition="0"/>
    </format>
    <format dxfId="25686">
      <pivotArea type="topRight" dataOnly="0" labelOnly="1" outline="0" offset="J1" fieldPosition="0"/>
    </format>
    <format dxfId="25685">
      <pivotArea grandRow="1" outline="0" collapsedLevelsAreSubtotals="1" fieldPosition="0"/>
    </format>
    <format dxfId="25684">
      <pivotArea grandRow="1" outline="0" collapsedLevelsAreSubtotals="1" fieldPosition="0"/>
    </format>
    <format dxfId="25683">
      <pivotArea type="topRight" dataOnly="0" labelOnly="1" outline="0" offset="J1" fieldPosition="0"/>
    </format>
    <format dxfId="25682">
      <pivotArea type="topRight" dataOnly="0" labelOnly="1" outline="0" offset="J1" fieldPosition="0"/>
    </format>
    <format dxfId="25681">
      <pivotArea grandRow="1" outline="0" collapsedLevelsAreSubtotals="1" fieldPosition="0"/>
    </format>
    <format dxfId="25680">
      <pivotArea grandRow="1" outline="0" collapsedLevelsAreSubtotals="1" fieldPosition="0"/>
    </format>
    <format dxfId="25679">
      <pivotArea type="topRight" dataOnly="0" labelOnly="1" outline="0" offset="J1" fieldPosition="0"/>
    </format>
    <format dxfId="25678">
      <pivotArea type="topRight" dataOnly="0" labelOnly="1" outline="0" offset="J1" fieldPosition="0"/>
    </format>
    <format dxfId="25677">
      <pivotArea grandRow="1" outline="0" collapsedLevelsAreSubtotals="1" fieldPosition="0"/>
    </format>
    <format dxfId="25676">
      <pivotArea grandRow="1" outline="0" collapsedLevelsAreSubtotals="1" fieldPosition="0"/>
    </format>
    <format dxfId="25675">
      <pivotArea type="topRight" dataOnly="0" labelOnly="1" outline="0" offset="J1" fieldPosition="0"/>
    </format>
    <format dxfId="25674">
      <pivotArea type="topRight" dataOnly="0" labelOnly="1" outline="0" offset="J1" fieldPosition="0"/>
    </format>
    <format dxfId="25673">
      <pivotArea grandRow="1" outline="0" collapsedLevelsAreSubtotals="1" fieldPosition="0"/>
    </format>
    <format dxfId="25672">
      <pivotArea grandRow="1" outline="0" collapsedLevelsAreSubtotals="1" fieldPosition="0"/>
    </format>
    <format dxfId="25671">
      <pivotArea type="topRight" dataOnly="0" labelOnly="1" outline="0" offset="J1" fieldPosition="0"/>
    </format>
    <format dxfId="25670">
      <pivotArea type="topRight" dataOnly="0" labelOnly="1" outline="0" offset="J1" fieldPosition="0"/>
    </format>
    <format dxfId="25669">
      <pivotArea grandRow="1" outline="0" collapsedLevelsAreSubtotals="1" fieldPosition="0"/>
    </format>
    <format dxfId="25668">
      <pivotArea grandRow="1" outline="0" collapsedLevelsAreSubtotals="1" fieldPosition="0"/>
    </format>
    <format dxfId="25667">
      <pivotArea type="topRight" dataOnly="0" labelOnly="1" outline="0" offset="J1" fieldPosition="0"/>
    </format>
    <format dxfId="25666">
      <pivotArea type="topRight" dataOnly="0" labelOnly="1" outline="0" offset="J1" fieldPosition="0"/>
    </format>
    <format dxfId="25665">
      <pivotArea grandRow="1" outline="0" collapsedLevelsAreSubtotals="1" fieldPosition="0"/>
    </format>
    <format dxfId="25664">
      <pivotArea grandRow="1" outline="0" collapsedLevelsAreSubtotals="1" fieldPosition="0"/>
    </format>
    <format dxfId="25663">
      <pivotArea type="topRight" dataOnly="0" labelOnly="1" outline="0" offset="J1" fieldPosition="0"/>
    </format>
    <format dxfId="25662">
      <pivotArea type="topRight" dataOnly="0" labelOnly="1" outline="0" offset="J1" fieldPosition="0"/>
    </format>
    <format dxfId="25661">
      <pivotArea grandRow="1" outline="0" collapsedLevelsAreSubtotals="1" fieldPosition="0"/>
    </format>
    <format dxfId="25660">
      <pivotArea grandRow="1" outline="0" collapsedLevelsAreSubtotals="1" fieldPosition="0"/>
    </format>
    <format dxfId="25659">
      <pivotArea type="topRight" dataOnly="0" labelOnly="1" outline="0" offset="J1" fieldPosition="0"/>
    </format>
    <format dxfId="25658">
      <pivotArea type="topRight" dataOnly="0" labelOnly="1" outline="0" offset="J1" fieldPosition="0"/>
    </format>
    <format dxfId="25657">
      <pivotArea grandRow="1" outline="0" collapsedLevelsAreSubtotals="1" fieldPosition="0"/>
    </format>
    <format dxfId="25656">
      <pivotArea grandRow="1" outline="0" collapsedLevelsAreSubtotals="1" fieldPosition="0"/>
    </format>
    <format dxfId="25655">
      <pivotArea type="topRight" dataOnly="0" labelOnly="1" outline="0" offset="J1" fieldPosition="0"/>
    </format>
    <format dxfId="25654">
      <pivotArea type="topRight" dataOnly="0" labelOnly="1" outline="0" offset="J1" fieldPosition="0"/>
    </format>
    <format dxfId="25653">
      <pivotArea grandRow="1" outline="0" collapsedLevelsAreSubtotals="1" fieldPosition="0"/>
    </format>
    <format dxfId="25652">
      <pivotArea grandRow="1" outline="0" collapsedLevelsAreSubtotals="1" fieldPosition="0"/>
    </format>
    <format dxfId="25651">
      <pivotArea type="topRight" dataOnly="0" labelOnly="1" outline="0" offset="J1" fieldPosition="0"/>
    </format>
    <format dxfId="25650">
      <pivotArea type="topRight" dataOnly="0" labelOnly="1" outline="0" offset="J1" fieldPosition="0"/>
    </format>
    <format dxfId="25649">
      <pivotArea grandRow="1" outline="0" collapsedLevelsAreSubtotals="1" fieldPosition="0"/>
    </format>
    <format dxfId="25648">
      <pivotArea grandRow="1" outline="0" collapsedLevelsAreSubtotals="1" fieldPosition="0"/>
    </format>
    <format dxfId="25647">
      <pivotArea type="topRight" dataOnly="0" labelOnly="1" outline="0" offset="J1" fieldPosition="0"/>
    </format>
    <format dxfId="25646">
      <pivotArea type="topRight" dataOnly="0" labelOnly="1" outline="0" offset="J1" fieldPosition="0"/>
    </format>
    <format dxfId="25645">
      <pivotArea grandRow="1" outline="0" collapsedLevelsAreSubtotals="1" fieldPosition="0"/>
    </format>
    <format dxfId="25644">
      <pivotArea grandRow="1" outline="0" collapsedLevelsAreSubtotals="1" fieldPosition="0"/>
    </format>
    <format dxfId="25643">
      <pivotArea type="topRight" dataOnly="0" labelOnly="1" outline="0" offset="J1" fieldPosition="0"/>
    </format>
    <format dxfId="25642">
      <pivotArea type="topRight" dataOnly="0" labelOnly="1" outline="0" offset="J1" fieldPosition="0"/>
    </format>
    <format dxfId="25641">
      <pivotArea grandRow="1" outline="0" collapsedLevelsAreSubtotals="1" fieldPosition="0"/>
    </format>
    <format dxfId="25640">
      <pivotArea grandRow="1" outline="0" collapsedLevelsAreSubtotals="1" fieldPosition="0"/>
    </format>
    <format dxfId="25639">
      <pivotArea type="topRight" dataOnly="0" labelOnly="1" outline="0" offset="J1" fieldPosition="0"/>
    </format>
    <format dxfId="25638">
      <pivotArea type="topRight" dataOnly="0" labelOnly="1" outline="0" offset="J1" fieldPosition="0"/>
    </format>
    <format dxfId="25637">
      <pivotArea grandRow="1" outline="0" collapsedLevelsAreSubtotals="1" fieldPosition="0"/>
    </format>
    <format dxfId="25636">
      <pivotArea grandRow="1" outline="0" collapsedLevelsAreSubtotals="1" fieldPosition="0"/>
    </format>
    <format dxfId="25635">
      <pivotArea type="topRight" dataOnly="0" labelOnly="1" outline="0" offset="J1" fieldPosition="0"/>
    </format>
    <format dxfId="25634">
      <pivotArea type="topRight" dataOnly="0" labelOnly="1" outline="0" offset="J1" fieldPosition="0"/>
    </format>
    <format dxfId="25633">
      <pivotArea grandRow="1" outline="0" collapsedLevelsAreSubtotals="1" fieldPosition="0"/>
    </format>
    <format dxfId="25632">
      <pivotArea grandRow="1" outline="0" collapsedLevelsAreSubtotals="1" fieldPosition="0"/>
    </format>
    <format dxfId="25631">
      <pivotArea type="topRight" dataOnly="0" labelOnly="1" outline="0" offset="J1" fieldPosition="0"/>
    </format>
    <format dxfId="25630">
      <pivotArea type="topRight" dataOnly="0" labelOnly="1" outline="0" offset="J1" fieldPosition="0"/>
    </format>
    <format dxfId="25629">
      <pivotArea grandRow="1" outline="0" collapsedLevelsAreSubtotals="1" fieldPosition="0"/>
    </format>
    <format dxfId="25628">
      <pivotArea grandRow="1" outline="0" collapsedLevelsAreSubtotals="1" fieldPosition="0"/>
    </format>
    <format dxfId="25627">
      <pivotArea type="topRight" dataOnly="0" labelOnly="1" outline="0" offset="J1" fieldPosition="0"/>
    </format>
    <format dxfId="25626">
      <pivotArea type="topRight" dataOnly="0" labelOnly="1" outline="0" offset="J1" fieldPosition="0"/>
    </format>
    <format dxfId="25625">
      <pivotArea grandRow="1" outline="0" collapsedLevelsAreSubtotals="1" fieldPosition="0"/>
    </format>
    <format dxfId="25624">
      <pivotArea grandRow="1" outline="0" collapsedLevelsAreSubtotals="1" fieldPosition="0"/>
    </format>
    <format dxfId="25623">
      <pivotArea type="topRight" dataOnly="0" labelOnly="1" outline="0" offset="J1" fieldPosition="0"/>
    </format>
    <format dxfId="25622">
      <pivotArea type="topRight" dataOnly="0" labelOnly="1" outline="0" offset="J1" fieldPosition="0"/>
    </format>
    <format dxfId="25621">
      <pivotArea grandRow="1" outline="0" collapsedLevelsAreSubtotals="1" fieldPosition="0"/>
    </format>
    <format dxfId="25620">
      <pivotArea grandRow="1" outline="0" collapsedLevelsAreSubtotals="1" fieldPosition="0"/>
    </format>
    <format dxfId="25619">
      <pivotArea type="topRight" dataOnly="0" labelOnly="1" outline="0" offset="J1" fieldPosition="0"/>
    </format>
    <format dxfId="25618">
      <pivotArea type="topRight" dataOnly="0" labelOnly="1" outline="0" offset="J1" fieldPosition="0"/>
    </format>
    <format dxfId="25617">
      <pivotArea grandRow="1" outline="0" collapsedLevelsAreSubtotals="1" fieldPosition="0"/>
    </format>
    <format dxfId="25616">
      <pivotArea grandRow="1" outline="0" collapsedLevelsAreSubtotals="1" fieldPosition="0"/>
    </format>
    <format dxfId="25615">
      <pivotArea type="topRight" dataOnly="0" labelOnly="1" outline="0" offset="J1" fieldPosition="0"/>
    </format>
    <format dxfId="25614">
      <pivotArea type="topRight" dataOnly="0" labelOnly="1" outline="0" offset="J1" fieldPosition="0"/>
    </format>
    <format dxfId="25613">
      <pivotArea grandRow="1" outline="0" collapsedLevelsAreSubtotals="1" fieldPosition="0"/>
    </format>
    <format dxfId="25612">
      <pivotArea grandRow="1" outline="0" collapsedLevelsAreSubtotals="1" fieldPosition="0"/>
    </format>
    <format dxfId="25611">
      <pivotArea type="topRight" dataOnly="0" labelOnly="1" outline="0" offset="J1" fieldPosition="0"/>
    </format>
    <format dxfId="25610">
      <pivotArea type="topRight" dataOnly="0" labelOnly="1" outline="0" offset="J1" fieldPosition="0"/>
    </format>
    <format dxfId="25609">
      <pivotArea grandRow="1" outline="0" collapsedLevelsAreSubtotals="1" fieldPosition="0"/>
    </format>
    <format dxfId="25608">
      <pivotArea grandRow="1" outline="0" collapsedLevelsAreSubtotals="1" fieldPosition="0"/>
    </format>
    <format dxfId="25607">
      <pivotArea type="topRight" dataOnly="0" labelOnly="1" outline="0" offset="J1" fieldPosition="0"/>
    </format>
    <format dxfId="25606">
      <pivotArea type="topRight" dataOnly="0" labelOnly="1" outline="0" offset="J1" fieldPosition="0"/>
    </format>
    <format dxfId="25605">
      <pivotArea grandRow="1" outline="0" collapsedLevelsAreSubtotals="1" fieldPosition="0"/>
    </format>
    <format dxfId="25604">
      <pivotArea grandRow="1" outline="0" collapsedLevelsAreSubtotals="1" fieldPosition="0"/>
    </format>
    <format dxfId="25603">
      <pivotArea type="topRight" dataOnly="0" labelOnly="1" outline="0" offset="J1" fieldPosition="0"/>
    </format>
    <format dxfId="25602">
      <pivotArea type="topRight" dataOnly="0" labelOnly="1" outline="0" offset="J1" fieldPosition="0"/>
    </format>
    <format dxfId="25601">
      <pivotArea grandRow="1" outline="0" collapsedLevelsAreSubtotals="1" fieldPosition="0"/>
    </format>
    <format dxfId="25600">
      <pivotArea grandRow="1" outline="0" collapsedLevelsAreSubtotals="1" fieldPosition="0"/>
    </format>
    <format dxfId="25599">
      <pivotArea type="topRight" dataOnly="0" labelOnly="1" outline="0" offset="J1" fieldPosition="0"/>
    </format>
    <format dxfId="25598">
      <pivotArea type="topRight" dataOnly="0" labelOnly="1" outline="0" offset="J1" fieldPosition="0"/>
    </format>
    <format dxfId="25597">
      <pivotArea grandRow="1" outline="0" collapsedLevelsAreSubtotals="1" fieldPosition="0"/>
    </format>
    <format dxfId="25596">
      <pivotArea grandRow="1" outline="0" collapsedLevelsAreSubtotals="1" fieldPosition="0"/>
    </format>
    <format dxfId="25595">
      <pivotArea type="topRight" dataOnly="0" labelOnly="1" outline="0" offset="J1" fieldPosition="0"/>
    </format>
    <format dxfId="25594">
      <pivotArea type="topRight" dataOnly="0" labelOnly="1" outline="0" offset="J1" fieldPosition="0"/>
    </format>
    <format dxfId="25593">
      <pivotArea grandRow="1" outline="0" collapsedLevelsAreSubtotals="1" fieldPosition="0"/>
    </format>
    <format dxfId="25592">
      <pivotArea grandRow="1" outline="0" collapsedLevelsAreSubtotals="1" fieldPosition="0"/>
    </format>
    <format dxfId="25591">
      <pivotArea type="topRight" dataOnly="0" labelOnly="1" outline="0" offset="J1" fieldPosition="0"/>
    </format>
    <format dxfId="25590">
      <pivotArea type="topRight" dataOnly="0" labelOnly="1" outline="0" offset="J1" fieldPosition="0"/>
    </format>
    <format dxfId="25589">
      <pivotArea grandRow="1" outline="0" collapsedLevelsAreSubtotals="1" fieldPosition="0"/>
    </format>
    <format dxfId="25588">
      <pivotArea grandRow="1" outline="0" collapsedLevelsAreSubtotals="1" fieldPosition="0"/>
    </format>
    <format dxfId="25587">
      <pivotArea type="topRight" dataOnly="0" labelOnly="1" outline="0" offset="J1" fieldPosition="0"/>
    </format>
    <format dxfId="25586">
      <pivotArea type="topRight" dataOnly="0" labelOnly="1" outline="0" offset="J1" fieldPosition="0"/>
    </format>
    <format dxfId="25585">
      <pivotArea grandRow="1" outline="0" collapsedLevelsAreSubtotals="1" fieldPosition="0"/>
    </format>
    <format dxfId="25584">
      <pivotArea grandRow="1" outline="0" collapsedLevelsAreSubtotals="1" fieldPosition="0"/>
    </format>
    <format dxfId="25583">
      <pivotArea type="topRight" dataOnly="0" labelOnly="1" outline="0" offset="J1" fieldPosition="0"/>
    </format>
    <format dxfId="25582">
      <pivotArea type="topRight" dataOnly="0" labelOnly="1" outline="0" offset="J1" fieldPosition="0"/>
    </format>
    <format dxfId="25581">
      <pivotArea grandRow="1" outline="0" collapsedLevelsAreSubtotals="1" fieldPosition="0"/>
    </format>
    <format dxfId="25580">
      <pivotArea grandRow="1" outline="0" collapsedLevelsAreSubtotals="1" fieldPosition="0"/>
    </format>
    <format dxfId="25579">
      <pivotArea type="topRight" dataOnly="0" labelOnly="1" outline="0" offset="J1" fieldPosition="0"/>
    </format>
    <format dxfId="25578">
      <pivotArea type="topRight" dataOnly="0" labelOnly="1" outline="0" offset="J1" fieldPosition="0"/>
    </format>
    <format dxfId="25577">
      <pivotArea grandRow="1" outline="0" collapsedLevelsAreSubtotals="1" fieldPosition="0"/>
    </format>
    <format dxfId="25576">
      <pivotArea grandRow="1" outline="0" collapsedLevelsAreSubtotals="1" fieldPosition="0"/>
    </format>
    <format dxfId="25575">
      <pivotArea type="topRight" dataOnly="0" labelOnly="1" outline="0" offset="J1" fieldPosition="0"/>
    </format>
    <format dxfId="25574">
      <pivotArea type="topRight" dataOnly="0" labelOnly="1" outline="0" offset="J1" fieldPosition="0"/>
    </format>
    <format dxfId="25573">
      <pivotArea grandRow="1" outline="0" collapsedLevelsAreSubtotals="1" fieldPosition="0"/>
    </format>
    <format dxfId="25572">
      <pivotArea grandRow="1" outline="0" collapsedLevelsAreSubtotals="1" fieldPosition="0"/>
    </format>
    <format dxfId="25571">
      <pivotArea type="topRight" dataOnly="0" labelOnly="1" outline="0" offset="J1" fieldPosition="0"/>
    </format>
    <format dxfId="25570">
      <pivotArea type="topRight" dataOnly="0" labelOnly="1" outline="0" offset="J1" fieldPosition="0"/>
    </format>
    <format dxfId="25569">
      <pivotArea grandRow="1" outline="0" collapsedLevelsAreSubtotals="1" fieldPosition="0"/>
    </format>
    <format dxfId="25568">
      <pivotArea grandRow="1" outline="0" collapsedLevelsAreSubtotals="1" fieldPosition="0"/>
    </format>
    <format dxfId="25567">
      <pivotArea type="topRight" dataOnly="0" labelOnly="1" outline="0" offset="J1" fieldPosition="0"/>
    </format>
    <format dxfId="25566">
      <pivotArea type="topRight" dataOnly="0" labelOnly="1" outline="0" offset="J1" fieldPosition="0"/>
    </format>
    <format dxfId="25565">
      <pivotArea grandRow="1" outline="0" collapsedLevelsAreSubtotals="1" fieldPosition="0"/>
    </format>
    <format dxfId="25564">
      <pivotArea grandRow="1" outline="0" collapsedLevelsAreSubtotals="1" fieldPosition="0"/>
    </format>
    <format dxfId="25563">
      <pivotArea type="topRight" dataOnly="0" labelOnly="1" outline="0" offset="J1" fieldPosition="0"/>
    </format>
    <format dxfId="25562">
      <pivotArea type="topRight" dataOnly="0" labelOnly="1" outline="0" offset="J1" fieldPosition="0"/>
    </format>
    <format dxfId="25561">
      <pivotArea grandRow="1" outline="0" collapsedLevelsAreSubtotals="1" fieldPosition="0"/>
    </format>
    <format dxfId="25560">
      <pivotArea grandRow="1" outline="0" collapsedLevelsAreSubtotals="1" fieldPosition="0"/>
    </format>
    <format dxfId="25559">
      <pivotArea type="topRight" dataOnly="0" labelOnly="1" outline="0" offset="J1" fieldPosition="0"/>
    </format>
    <format dxfId="25558">
      <pivotArea type="topRight" dataOnly="0" labelOnly="1" outline="0" offset="J1" fieldPosition="0"/>
    </format>
    <format dxfId="25557">
      <pivotArea grandRow="1" outline="0" collapsedLevelsAreSubtotals="1" fieldPosition="0"/>
    </format>
    <format dxfId="25556">
      <pivotArea grandRow="1" outline="0" collapsedLevelsAreSubtotals="1" fieldPosition="0"/>
    </format>
    <format dxfId="25555">
      <pivotArea type="topRight" dataOnly="0" labelOnly="1" outline="0" offset="J1" fieldPosition="0"/>
    </format>
    <format dxfId="25554">
      <pivotArea type="topRight" dataOnly="0" labelOnly="1" outline="0" offset="J1" fieldPosition="0"/>
    </format>
    <format dxfId="25553">
      <pivotArea grandRow="1" outline="0" collapsedLevelsAreSubtotals="1" fieldPosition="0"/>
    </format>
    <format dxfId="25552">
      <pivotArea grandRow="1" outline="0" collapsedLevelsAreSubtotals="1" fieldPosition="0"/>
    </format>
    <format dxfId="25551">
      <pivotArea type="topRight" dataOnly="0" labelOnly="1" outline="0" offset="J1" fieldPosition="0"/>
    </format>
    <format dxfId="25550">
      <pivotArea type="topRight" dataOnly="0" labelOnly="1" outline="0" offset="J1" fieldPosition="0"/>
    </format>
    <format dxfId="25549">
      <pivotArea grandRow="1" outline="0" collapsedLevelsAreSubtotals="1" fieldPosition="0"/>
    </format>
    <format dxfId="25548">
      <pivotArea grandRow="1" outline="0" collapsedLevelsAreSubtotals="1" fieldPosition="0"/>
    </format>
    <format dxfId="25547">
      <pivotArea type="all" dataOnly="0" outline="0" fieldPosition="0"/>
    </format>
    <format dxfId="25546">
      <pivotArea outline="0" collapsedLevelsAreSubtotals="1" fieldPosition="0"/>
    </format>
    <format dxfId="25545">
      <pivotArea dataOnly="0" labelOnly="1" grandRow="1" outline="0" fieldPosition="0"/>
    </format>
    <format dxfId="25544">
      <pivotArea type="all" dataOnly="0" outline="0" fieldPosition="0"/>
    </format>
    <format dxfId="25543">
      <pivotArea outline="0" collapsedLevelsAreSubtotals="1" fieldPosition="0"/>
    </format>
    <format dxfId="25542">
      <pivotArea dataOnly="0" labelOnly="1" grandRow="1" outline="0" fieldPosition="0"/>
    </format>
    <format dxfId="25541">
      <pivotArea type="all" dataOnly="0" outline="0" fieldPosition="0"/>
    </format>
    <format dxfId="25540">
      <pivotArea outline="0" collapsedLevelsAreSubtotals="1" fieldPosition="0"/>
    </format>
    <format dxfId="25539">
      <pivotArea dataOnly="0" labelOnly="1" grandRow="1" outline="0" fieldPosition="0"/>
    </format>
    <format dxfId="25538">
      <pivotArea type="all" dataOnly="0" outline="0" fieldPosition="0"/>
    </format>
    <format dxfId="25537">
      <pivotArea outline="0" collapsedLevelsAreSubtotals="1" fieldPosition="0"/>
    </format>
    <format dxfId="25536">
      <pivotArea dataOnly="0" labelOnly="1" grandRow="1" outline="0" fieldPosition="0"/>
    </format>
    <format dxfId="25535">
      <pivotArea type="all" dataOnly="0" outline="0" fieldPosition="0"/>
    </format>
    <format dxfId="25534">
      <pivotArea outline="0" collapsedLevelsAreSubtotals="1" fieldPosition="0"/>
    </format>
    <format dxfId="25533">
      <pivotArea dataOnly="0" labelOnly="1" grandRow="1" outline="0" fieldPosition="0"/>
    </format>
    <format dxfId="25532">
      <pivotArea type="all" dataOnly="0" outline="0" fieldPosition="0"/>
    </format>
    <format dxfId="25531">
      <pivotArea outline="0" collapsedLevelsAreSubtotals="1" fieldPosition="0"/>
    </format>
    <format dxfId="25530">
      <pivotArea dataOnly="0" labelOnly="1" grandRow="1" outline="0" fieldPosition="0"/>
    </format>
    <format dxfId="25529">
      <pivotArea type="all" dataOnly="0" outline="0" fieldPosition="0"/>
    </format>
    <format dxfId="25528">
      <pivotArea outline="0" collapsedLevelsAreSubtotals="1" fieldPosition="0"/>
    </format>
    <format dxfId="25527">
      <pivotArea dataOnly="0" labelOnly="1" grandRow="1" outline="0" fieldPosition="0"/>
    </format>
    <format dxfId="25526">
      <pivotArea type="all" dataOnly="0" outline="0" fieldPosition="0"/>
    </format>
    <format dxfId="25525">
      <pivotArea outline="0" collapsedLevelsAreSubtotals="1" fieldPosition="0"/>
    </format>
    <format dxfId="25524">
      <pivotArea dataOnly="0" labelOnly="1" grandRow="1" outline="0" fieldPosition="0"/>
    </format>
    <format dxfId="25523">
      <pivotArea type="all" dataOnly="0" outline="0" fieldPosition="0"/>
    </format>
    <format dxfId="25522">
      <pivotArea outline="0" collapsedLevelsAreSubtotals="1" fieldPosition="0"/>
    </format>
    <format dxfId="25521">
      <pivotArea dataOnly="0" labelOnly="1" grandRow="1" outline="0" fieldPosition="0"/>
    </format>
    <format dxfId="25520">
      <pivotArea type="all" dataOnly="0" outline="0" fieldPosition="0"/>
    </format>
    <format dxfId="25519">
      <pivotArea outline="0" collapsedLevelsAreSubtotals="1" fieldPosition="0"/>
    </format>
    <format dxfId="25518">
      <pivotArea dataOnly="0" labelOnly="1" grandRow="1" outline="0" fieldPosition="0"/>
    </format>
    <format dxfId="25517">
      <pivotArea type="all" dataOnly="0" outline="0" fieldPosition="0"/>
    </format>
    <format dxfId="25516">
      <pivotArea outline="0" collapsedLevelsAreSubtotals="1" fieldPosition="0"/>
    </format>
    <format dxfId="25515">
      <pivotArea dataOnly="0" labelOnly="1" grandRow="1" outline="0" fieldPosition="0"/>
    </format>
    <format dxfId="25514">
      <pivotArea type="all" dataOnly="0" outline="0" fieldPosition="0"/>
    </format>
    <format dxfId="25513">
      <pivotArea outline="0" collapsedLevelsAreSubtotals="1" fieldPosition="0"/>
    </format>
    <format dxfId="25512">
      <pivotArea dataOnly="0" labelOnly="1" grandRow="1" outline="0" fieldPosition="0"/>
    </format>
    <format dxfId="25511">
      <pivotArea type="all" dataOnly="0" outline="0" fieldPosition="0"/>
    </format>
    <format dxfId="25510">
      <pivotArea outline="0" collapsedLevelsAreSubtotals="1" fieldPosition="0"/>
    </format>
    <format dxfId="25509">
      <pivotArea dataOnly="0" labelOnly="1" grandRow="1" outline="0" fieldPosition="0"/>
    </format>
    <format dxfId="25508">
      <pivotArea type="all" dataOnly="0" outline="0" fieldPosition="0"/>
    </format>
    <format dxfId="25507">
      <pivotArea outline="0" collapsedLevelsAreSubtotals="1" fieldPosition="0"/>
    </format>
    <format dxfId="25506">
      <pivotArea dataOnly="0" labelOnly="1" grandRow="1" outline="0" fieldPosition="0"/>
    </format>
    <format dxfId="25505">
      <pivotArea type="all" dataOnly="0" outline="0" fieldPosition="0"/>
    </format>
    <format dxfId="25504">
      <pivotArea outline="0" collapsedLevelsAreSubtotals="1" fieldPosition="0"/>
    </format>
    <format dxfId="25503">
      <pivotArea dataOnly="0" labelOnly="1" grandRow="1" outline="0" fieldPosition="0"/>
    </format>
    <format dxfId="25502">
      <pivotArea type="all" dataOnly="0" outline="0" fieldPosition="0"/>
    </format>
    <format dxfId="25501">
      <pivotArea outline="0" collapsedLevelsAreSubtotals="1" fieldPosition="0"/>
    </format>
    <format dxfId="25500">
      <pivotArea dataOnly="0" labelOnly="1" grandRow="1" outline="0" fieldPosition="0"/>
    </format>
    <format dxfId="25499">
      <pivotArea type="all" dataOnly="0" outline="0" fieldPosition="0"/>
    </format>
    <format dxfId="25498">
      <pivotArea outline="0" collapsedLevelsAreSubtotals="1" fieldPosition="0"/>
    </format>
    <format dxfId="25497">
      <pivotArea dataOnly="0" labelOnly="1" grandRow="1" outline="0" fieldPosition="0"/>
    </format>
    <format dxfId="25496">
      <pivotArea type="all" dataOnly="0" outline="0" fieldPosition="0"/>
    </format>
    <format dxfId="25495">
      <pivotArea outline="0" collapsedLevelsAreSubtotals="1" fieldPosition="0"/>
    </format>
    <format dxfId="25494">
      <pivotArea dataOnly="0" labelOnly="1" grandRow="1" outline="0" fieldPosition="0"/>
    </format>
    <format dxfId="25493">
      <pivotArea type="all" dataOnly="0" outline="0" fieldPosition="0"/>
    </format>
    <format dxfId="25492">
      <pivotArea outline="0" collapsedLevelsAreSubtotals="1" fieldPosition="0"/>
    </format>
    <format dxfId="25491">
      <pivotArea dataOnly="0" labelOnly="1" grandRow="1" outline="0" fieldPosition="0"/>
    </format>
    <format dxfId="25490">
      <pivotArea type="all" dataOnly="0" outline="0" fieldPosition="0"/>
    </format>
    <format dxfId="25489">
      <pivotArea outline="0" collapsedLevelsAreSubtotals="1" fieldPosition="0"/>
    </format>
    <format dxfId="25488">
      <pivotArea dataOnly="0" labelOnly="1" grandRow="1" outline="0" fieldPosition="0"/>
    </format>
    <format dxfId="25487">
      <pivotArea type="all" dataOnly="0" outline="0" fieldPosition="0"/>
    </format>
    <format dxfId="25486">
      <pivotArea outline="0" collapsedLevelsAreSubtotals="1" fieldPosition="0"/>
    </format>
    <format dxfId="25485">
      <pivotArea dataOnly="0" labelOnly="1" grandRow="1" outline="0" fieldPosition="0"/>
    </format>
    <format dxfId="25484">
      <pivotArea type="all" dataOnly="0" outline="0" fieldPosition="0"/>
    </format>
    <format dxfId="25483">
      <pivotArea outline="0" collapsedLevelsAreSubtotals="1" fieldPosition="0"/>
    </format>
    <format dxfId="25482">
      <pivotArea dataOnly="0" labelOnly="1" grandRow="1" outline="0" fieldPosition="0"/>
    </format>
    <format dxfId="25481">
      <pivotArea type="all" dataOnly="0" outline="0" fieldPosition="0"/>
    </format>
    <format dxfId="25480">
      <pivotArea outline="0" collapsedLevelsAreSubtotals="1" fieldPosition="0"/>
    </format>
    <format dxfId="25479">
      <pivotArea dataOnly="0" labelOnly="1" grandRow="1" outline="0" fieldPosition="0"/>
    </format>
    <format dxfId="25478">
      <pivotArea type="all" dataOnly="0" outline="0" fieldPosition="0"/>
    </format>
    <format dxfId="25477">
      <pivotArea outline="0" collapsedLevelsAreSubtotals="1" fieldPosition="0"/>
    </format>
    <format dxfId="25476">
      <pivotArea dataOnly="0" labelOnly="1" grandRow="1" outline="0" fieldPosition="0"/>
    </format>
    <format dxfId="25475">
      <pivotArea type="all" dataOnly="0" outline="0" fieldPosition="0"/>
    </format>
    <format dxfId="25474">
      <pivotArea outline="0" collapsedLevelsAreSubtotals="1" fieldPosition="0"/>
    </format>
    <format dxfId="25473">
      <pivotArea dataOnly="0" labelOnly="1" grandRow="1" outline="0" fieldPosition="0"/>
    </format>
    <format dxfId="25472">
      <pivotArea type="all" dataOnly="0" outline="0" fieldPosition="0"/>
    </format>
    <format dxfId="25471">
      <pivotArea outline="0" collapsedLevelsAreSubtotals="1" fieldPosition="0"/>
    </format>
    <format dxfId="25470">
      <pivotArea dataOnly="0" labelOnly="1" grandRow="1" outline="0" fieldPosition="0"/>
    </format>
    <format dxfId="25469">
      <pivotArea type="all" dataOnly="0" outline="0" fieldPosition="0"/>
    </format>
    <format dxfId="25468">
      <pivotArea outline="0" collapsedLevelsAreSubtotals="1" fieldPosition="0"/>
    </format>
    <format dxfId="25467">
      <pivotArea dataOnly="0" labelOnly="1" grandRow="1" outline="0" fieldPosition="0"/>
    </format>
    <format dxfId="25466">
      <pivotArea type="all" dataOnly="0" outline="0" fieldPosition="0"/>
    </format>
    <format dxfId="25465">
      <pivotArea outline="0" collapsedLevelsAreSubtotals="1" fieldPosition="0"/>
    </format>
    <format dxfId="25464">
      <pivotArea dataOnly="0" labelOnly="1" grandRow="1" outline="0" fieldPosition="0"/>
    </format>
    <format dxfId="25463">
      <pivotArea type="all" dataOnly="0" outline="0" fieldPosition="0"/>
    </format>
    <format dxfId="25462">
      <pivotArea outline="0" collapsedLevelsAreSubtotals="1" fieldPosition="0"/>
    </format>
    <format dxfId="25461">
      <pivotArea dataOnly="0" labelOnly="1" grandRow="1" outline="0" fieldPosition="0"/>
    </format>
    <format dxfId="25460">
      <pivotArea type="all" dataOnly="0" outline="0" fieldPosition="0"/>
    </format>
    <format dxfId="25459">
      <pivotArea outline="0" collapsedLevelsAreSubtotals="1" fieldPosition="0"/>
    </format>
    <format dxfId="25458">
      <pivotArea dataOnly="0" labelOnly="1" grandRow="1" outline="0" fieldPosition="0"/>
    </format>
    <format dxfId="25457">
      <pivotArea type="all" dataOnly="0" outline="0" fieldPosition="0"/>
    </format>
    <format dxfId="25456">
      <pivotArea outline="0" collapsedLevelsAreSubtotals="1" fieldPosition="0"/>
    </format>
    <format dxfId="25455">
      <pivotArea dataOnly="0" labelOnly="1" grandRow="1" outline="0" fieldPosition="0"/>
    </format>
    <format dxfId="25454">
      <pivotArea type="all" dataOnly="0" outline="0" fieldPosition="0"/>
    </format>
    <format dxfId="25453">
      <pivotArea outline="0" collapsedLevelsAreSubtotals="1" fieldPosition="0"/>
    </format>
    <format dxfId="25452">
      <pivotArea dataOnly="0" labelOnly="1" grandRow="1" outline="0" fieldPosition="0"/>
    </format>
    <format dxfId="25451">
      <pivotArea type="all" dataOnly="0" outline="0" fieldPosition="0"/>
    </format>
    <format dxfId="25450">
      <pivotArea outline="0" collapsedLevelsAreSubtotals="1" fieldPosition="0"/>
    </format>
    <format dxfId="25449">
      <pivotArea dataOnly="0" labelOnly="1" grandRow="1" outline="0" fieldPosition="0"/>
    </format>
    <format dxfId="25448">
      <pivotArea type="all" dataOnly="0" outline="0" fieldPosition="0"/>
    </format>
    <format dxfId="25447">
      <pivotArea outline="0" collapsedLevelsAreSubtotals="1" fieldPosition="0"/>
    </format>
    <format dxfId="25446">
      <pivotArea dataOnly="0" labelOnly="1" grandRow="1" outline="0" fieldPosition="0"/>
    </format>
    <format dxfId="25445">
      <pivotArea type="all" dataOnly="0" outline="0" fieldPosition="0"/>
    </format>
    <format dxfId="25444">
      <pivotArea outline="0" collapsedLevelsAreSubtotals="1" fieldPosition="0"/>
    </format>
    <format dxfId="25443">
      <pivotArea dataOnly="0" labelOnly="1" grandRow="1" outline="0" fieldPosition="0"/>
    </format>
    <format dxfId="25442">
      <pivotArea type="all" dataOnly="0" outline="0" fieldPosition="0"/>
    </format>
    <format dxfId="25441">
      <pivotArea outline="0" collapsedLevelsAreSubtotals="1" fieldPosition="0"/>
    </format>
    <format dxfId="25440">
      <pivotArea dataOnly="0" labelOnly="1" grandRow="1" outline="0" fieldPosition="0"/>
    </format>
    <format dxfId="25439">
      <pivotArea type="all" dataOnly="0" outline="0" fieldPosition="0"/>
    </format>
    <format dxfId="25438">
      <pivotArea outline="0" collapsedLevelsAreSubtotals="1" fieldPosition="0"/>
    </format>
    <format dxfId="25437">
      <pivotArea dataOnly="0" labelOnly="1" grandRow="1" outline="0" fieldPosition="0"/>
    </format>
    <format dxfId="25436">
      <pivotArea type="all" dataOnly="0" outline="0" fieldPosition="0"/>
    </format>
    <format dxfId="25435">
      <pivotArea outline="0" collapsedLevelsAreSubtotals="1" fieldPosition="0"/>
    </format>
    <format dxfId="25434">
      <pivotArea dataOnly="0" labelOnly="1" grandRow="1" outline="0" fieldPosition="0"/>
    </format>
    <format dxfId="25433">
      <pivotArea type="all" dataOnly="0" outline="0" fieldPosition="0"/>
    </format>
    <format dxfId="25432">
      <pivotArea outline="0" collapsedLevelsAreSubtotals="1" fieldPosition="0"/>
    </format>
    <format dxfId="25431">
      <pivotArea dataOnly="0" labelOnly="1" grandRow="1" outline="0" fieldPosition="0"/>
    </format>
    <format dxfId="25430">
      <pivotArea type="all" dataOnly="0" outline="0" fieldPosition="0"/>
    </format>
    <format dxfId="25429">
      <pivotArea outline="0" collapsedLevelsAreSubtotals="1" fieldPosition="0"/>
    </format>
    <format dxfId="25428">
      <pivotArea dataOnly="0" labelOnly="1" grandRow="1" outline="0" fieldPosition="0"/>
    </format>
    <format dxfId="25427">
      <pivotArea type="all" dataOnly="0" outline="0" fieldPosition="0"/>
    </format>
    <format dxfId="25426">
      <pivotArea outline="0" collapsedLevelsAreSubtotals="1" fieldPosition="0"/>
    </format>
    <format dxfId="25425">
      <pivotArea dataOnly="0" labelOnly="1" grandRow="1" outline="0" fieldPosition="0"/>
    </format>
    <format dxfId="25424">
      <pivotArea type="all" dataOnly="0" outline="0" fieldPosition="0"/>
    </format>
    <format dxfId="25423">
      <pivotArea outline="0" collapsedLevelsAreSubtotals="1" fieldPosition="0"/>
    </format>
    <format dxfId="25422">
      <pivotArea dataOnly="0" labelOnly="1" grandRow="1" outline="0" fieldPosition="0"/>
    </format>
    <format dxfId="25421">
      <pivotArea type="all" dataOnly="0" outline="0" fieldPosition="0"/>
    </format>
    <format dxfId="25420">
      <pivotArea outline="0" collapsedLevelsAreSubtotals="1" fieldPosition="0"/>
    </format>
    <format dxfId="25419">
      <pivotArea dataOnly="0" labelOnly="1" grandRow="1" outline="0" fieldPosition="0"/>
    </format>
    <format dxfId="25418">
      <pivotArea type="all" dataOnly="0" outline="0" fieldPosition="0"/>
    </format>
    <format dxfId="25417">
      <pivotArea outline="0" collapsedLevelsAreSubtotals="1" fieldPosition="0"/>
    </format>
    <format dxfId="25416">
      <pivotArea dataOnly="0" labelOnly="1" grandRow="1" outline="0" fieldPosition="0"/>
    </format>
    <format dxfId="25415">
      <pivotArea type="all" dataOnly="0" outline="0" fieldPosition="0"/>
    </format>
    <format dxfId="25414">
      <pivotArea outline="0" collapsedLevelsAreSubtotals="1" fieldPosition="0"/>
    </format>
    <format dxfId="25413">
      <pivotArea dataOnly="0" labelOnly="1" grandRow="1" outline="0" fieldPosition="0"/>
    </format>
    <format dxfId="25412">
      <pivotArea type="all" dataOnly="0" outline="0" fieldPosition="0"/>
    </format>
    <format dxfId="25411">
      <pivotArea outline="0" collapsedLevelsAreSubtotals="1" fieldPosition="0"/>
    </format>
    <format dxfId="25410">
      <pivotArea dataOnly="0" labelOnly="1" grandRow="1" outline="0" fieldPosition="0"/>
    </format>
    <format dxfId="25409">
      <pivotArea type="all" dataOnly="0" outline="0" fieldPosition="0"/>
    </format>
    <format dxfId="25408">
      <pivotArea outline="0" collapsedLevelsAreSubtotals="1" fieldPosition="0"/>
    </format>
    <format dxfId="25407">
      <pivotArea dataOnly="0" labelOnly="1" grandRow="1" outline="0" fieldPosition="0"/>
    </format>
    <format dxfId="25406">
      <pivotArea type="all" dataOnly="0" outline="0" fieldPosition="0"/>
    </format>
    <format dxfId="25405">
      <pivotArea dataOnly="0" labelOnly="1" grandRow="1" outline="0" fieldPosition="0"/>
    </format>
    <format dxfId="25404">
      <pivotArea type="all" dataOnly="0" outline="0" fieldPosition="0"/>
    </format>
    <format dxfId="25403">
      <pivotArea dataOnly="0" labelOnly="1" grandRow="1" outline="0" fieldPosition="0"/>
    </format>
    <format dxfId="25402">
      <pivotArea type="all" dataOnly="0" outline="0" fieldPosition="0"/>
    </format>
    <format dxfId="25401">
      <pivotArea dataOnly="0" labelOnly="1" grandRow="1" outline="0" fieldPosition="0"/>
    </format>
    <format dxfId="25400">
      <pivotArea type="all" dataOnly="0" outline="0" fieldPosition="0"/>
    </format>
    <format dxfId="25399">
      <pivotArea dataOnly="0" labelOnly="1" grandRow="1" outline="0" fieldPosition="0"/>
    </format>
    <format dxfId="25398">
      <pivotArea dataOnly="0" labelOnly="1" grandRow="1" outline="0" fieldPosition="0"/>
    </format>
    <format dxfId="25397">
      <pivotArea dataOnly="0" labelOnly="1" grandRow="1" outline="0" fieldPosition="0"/>
    </format>
    <format dxfId="25396">
      <pivotArea type="all" dataOnly="0" outline="0" fieldPosition="0"/>
    </format>
    <format dxfId="25395">
      <pivotArea outline="0" collapsedLevelsAreSubtotals="1" fieldPosition="0"/>
    </format>
    <format dxfId="25394">
      <pivotArea dataOnly="0" labelOnly="1" outline="0" axis="axisValues" fieldPosition="0"/>
    </format>
    <format dxfId="25393">
      <pivotArea dataOnly="0" labelOnly="1" grandRow="1" outline="0" fieldPosition="0"/>
    </format>
    <format dxfId="25392">
      <pivotArea type="all" dataOnly="0" outline="0" fieldPosition="0"/>
    </format>
    <format dxfId="25391">
      <pivotArea outline="0" collapsedLevelsAreSubtotals="1" fieldPosition="0"/>
    </format>
    <format dxfId="25390">
      <pivotArea dataOnly="0" labelOnly="1" outline="0" axis="axisValues" fieldPosition="0"/>
    </format>
    <format dxfId="25389">
      <pivotArea dataOnly="0" labelOnly="1" grandRow="1" outline="0" fieldPosition="0"/>
    </format>
    <format dxfId="25388">
      <pivotArea type="all" dataOnly="0" outline="0" fieldPosition="0"/>
    </format>
    <format dxfId="25387">
      <pivotArea outline="0" collapsedLevelsAreSubtotals="1" fieldPosition="0"/>
    </format>
    <format dxfId="25386">
      <pivotArea dataOnly="0" labelOnly="1" outline="0" axis="axisValues" fieldPosition="0"/>
    </format>
    <format dxfId="25385">
      <pivotArea dataOnly="0" labelOnly="1" grandRow="1" outline="0" fieldPosition="0"/>
    </format>
    <format dxfId="25384">
      <pivotArea type="all" dataOnly="0" outline="0" fieldPosition="0"/>
    </format>
    <format dxfId="25383">
      <pivotArea outline="0" collapsedLevelsAreSubtotals="1" fieldPosition="0"/>
    </format>
    <format dxfId="25382">
      <pivotArea dataOnly="0" labelOnly="1" outline="0" axis="axisValues" fieldPosition="0"/>
    </format>
    <format dxfId="25381">
      <pivotArea dataOnly="0" labelOnly="1" grandRow="1" outline="0" fieldPosition="0"/>
    </format>
    <format dxfId="25380">
      <pivotArea outline="0" collapsedLevelsAreSubtotals="1" fieldPosition="0"/>
    </format>
    <format dxfId="25379">
      <pivotArea outline="0" collapsedLevelsAreSubtotals="1" fieldPosition="0"/>
    </format>
    <format dxfId="25378">
      <pivotArea outline="0" fieldPosition="0">
        <references count="1">
          <reference field="4294967294" count="1">
            <x v="0"/>
          </reference>
        </references>
      </pivotArea>
    </format>
    <format dxfId="25377">
      <pivotArea type="all" dataOnly="0" outline="0" fieldPosition="0"/>
    </format>
    <format dxfId="25376">
      <pivotArea outline="0" collapsedLevelsAreSubtotals="1" fieldPosition="0"/>
    </format>
    <format dxfId="25375">
      <pivotArea dataOnly="0" labelOnly="1" outline="0" axis="axisValues" fieldPosition="0"/>
    </format>
    <format dxfId="25374">
      <pivotArea dataOnly="0" labelOnly="1" grandRow="1" outline="0" fieldPosition="0"/>
    </format>
    <format dxfId="25373">
      <pivotArea type="all" dataOnly="0" outline="0" fieldPosition="0"/>
    </format>
    <format dxfId="25372">
      <pivotArea outline="0" collapsedLevelsAreSubtotals="1" fieldPosition="0"/>
    </format>
    <format dxfId="25371">
      <pivotArea dataOnly="0" labelOnly="1" outline="0" axis="axisValues" fieldPosition="0"/>
    </format>
    <format dxfId="25370">
      <pivotArea dataOnly="0" labelOnly="1" grandRow="1" outline="0" fieldPosition="0"/>
    </format>
    <format dxfId="25369">
      <pivotArea type="all" dataOnly="0" outline="0" fieldPosition="0"/>
    </format>
    <format dxfId="25368">
      <pivotArea outline="0" collapsedLevelsAreSubtotals="1" fieldPosition="0"/>
    </format>
    <format dxfId="25367">
      <pivotArea dataOnly="0" labelOnly="1" outline="0" axis="axisValues" fieldPosition="0"/>
    </format>
    <format dxfId="25366">
      <pivotArea dataOnly="0" labelOnly="1" grandRow="1" outline="0" fieldPosition="0"/>
    </format>
    <format dxfId="25365">
      <pivotArea type="all" dataOnly="0" outline="0" fieldPosition="0"/>
    </format>
    <format dxfId="25364">
      <pivotArea outline="0" collapsedLevelsAreSubtotals="1" fieldPosition="0"/>
    </format>
    <format dxfId="25363">
      <pivotArea dataOnly="0" labelOnly="1" outline="0" axis="axisValues" fieldPosition="0"/>
    </format>
    <format dxfId="25362">
      <pivotArea dataOnly="0" labelOnly="1" grandRow="1" outline="0" fieldPosition="0"/>
    </format>
    <format dxfId="25361">
      <pivotArea outline="0" collapsedLevelsAreSubtotals="1" fieldPosition="0"/>
    </format>
    <format dxfId="25360">
      <pivotArea outline="0" collapsedLevelsAreSubtotals="1" fieldPosition="0"/>
    </format>
    <format dxfId="25359">
      <pivotArea type="all" dataOnly="0" outline="0" fieldPosition="0"/>
    </format>
    <format dxfId="25358">
      <pivotArea outline="0" collapsedLevelsAreSubtotals="1" fieldPosition="0"/>
    </format>
    <format dxfId="25357">
      <pivotArea dataOnly="0" labelOnly="1" grandRow="1" outline="0" fieldPosition="0"/>
    </format>
    <format dxfId="2535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5355">
      <pivotArea type="all" dataOnly="0" outline="0" fieldPosition="0"/>
    </format>
    <format dxfId="25354">
      <pivotArea outline="0" collapsedLevelsAreSubtotals="1" fieldPosition="0"/>
    </format>
    <format dxfId="25353">
      <pivotArea dataOnly="0" labelOnly="1" grandRow="1" outline="0" fieldPosition="0"/>
    </format>
    <format dxfId="2535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5351">
      <pivotArea type="all" dataOnly="0" outline="0" fieldPosition="0"/>
    </format>
    <format dxfId="25350">
      <pivotArea outline="0" collapsedLevelsAreSubtotals="1" fieldPosition="0"/>
    </format>
    <format dxfId="25349">
      <pivotArea dataOnly="0" labelOnly="1" grandRow="1" outline="0" fieldPosition="0"/>
    </format>
    <format dxfId="2534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5347">
      <pivotArea type="all" dataOnly="0" outline="0" fieldPosition="0"/>
    </format>
    <format dxfId="25346">
      <pivotArea outline="0" collapsedLevelsAreSubtotals="1" fieldPosition="0"/>
    </format>
    <format dxfId="25345">
      <pivotArea dataOnly="0" labelOnly="1" grandRow="1" outline="0" fieldPosition="0"/>
    </format>
    <format dxfId="2534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534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534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5341">
      <pivotArea type="all" dataOnly="0" outline="0" fieldPosition="0"/>
    </format>
    <format dxfId="25340">
      <pivotArea outline="0" collapsedLevelsAreSubtotals="1" fieldPosition="0"/>
    </format>
    <format dxfId="25339">
      <pivotArea dataOnly="0" labelOnly="1" grandRow="1" outline="0" fieldPosition="0"/>
    </format>
    <format dxfId="25338">
      <pivotArea dataOnly="0" labelOnly="1" fieldPosition="0">
        <references count="1">
          <reference field="2" count="0"/>
        </references>
      </pivotArea>
    </format>
    <format dxfId="2533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533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335">
      <pivotArea type="all" dataOnly="0" outline="0" fieldPosition="0"/>
    </format>
    <format dxfId="25334">
      <pivotArea outline="0" collapsedLevelsAreSubtotals="1" fieldPosition="0"/>
    </format>
    <format dxfId="25333">
      <pivotArea dataOnly="0" labelOnly="1" grandRow="1" outline="0" fieldPosition="0"/>
    </format>
    <format dxfId="25332">
      <pivotArea dataOnly="0" labelOnly="1" fieldPosition="0">
        <references count="1">
          <reference field="2" count="0"/>
        </references>
      </pivotArea>
    </format>
    <format dxfId="2533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533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329">
      <pivotArea type="all" dataOnly="0" outline="0" fieldPosition="0"/>
    </format>
    <format dxfId="25328">
      <pivotArea outline="0" collapsedLevelsAreSubtotals="1" fieldPosition="0"/>
    </format>
    <format dxfId="25327">
      <pivotArea dataOnly="0" labelOnly="1" grandRow="1" outline="0" fieldPosition="0"/>
    </format>
    <format dxfId="25326">
      <pivotArea dataOnly="0" labelOnly="1" fieldPosition="0">
        <references count="1">
          <reference field="2" count="0"/>
        </references>
      </pivotArea>
    </format>
    <format dxfId="2532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532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323">
      <pivotArea type="all" dataOnly="0" outline="0" fieldPosition="0"/>
    </format>
    <format dxfId="25322">
      <pivotArea outline="0" collapsedLevelsAreSubtotals="1" fieldPosition="0"/>
    </format>
    <format dxfId="25321">
      <pivotArea dataOnly="0" labelOnly="1" grandRow="1" outline="0" fieldPosition="0"/>
    </format>
    <format dxfId="25320">
      <pivotArea dataOnly="0" labelOnly="1" fieldPosition="0">
        <references count="1">
          <reference field="2" count="0"/>
        </references>
      </pivotArea>
    </format>
    <format dxfId="2531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531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31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531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5315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5314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5313">
      <pivotArea outline="0" fieldPosition="0">
        <references count="1">
          <reference field="4294967294" count="1">
            <x v="1"/>
          </reference>
        </references>
      </pivotArea>
    </format>
    <format dxfId="25312">
      <pivotArea type="all" dataOnly="0" outline="0" fieldPosition="0"/>
    </format>
    <format dxfId="25311">
      <pivotArea outline="0" collapsedLevelsAreSubtotals="1" fieldPosition="0"/>
    </format>
    <format dxfId="25310">
      <pivotArea dataOnly="0" labelOnly="1" grandRow="1" outline="0" fieldPosition="0"/>
    </format>
    <format dxfId="25309">
      <pivotArea dataOnly="0" labelOnly="1" fieldPosition="0">
        <references count="1">
          <reference field="2" count="0"/>
        </references>
      </pivotArea>
    </format>
    <format dxfId="2530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530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306">
      <pivotArea type="all" dataOnly="0" outline="0" fieldPosition="0"/>
    </format>
    <format dxfId="25305">
      <pivotArea outline="0" collapsedLevelsAreSubtotals="1" fieldPosition="0"/>
    </format>
    <format dxfId="25304">
      <pivotArea dataOnly="0" labelOnly="1" grandRow="1" outline="0" fieldPosition="0"/>
    </format>
    <format dxfId="25303">
      <pivotArea dataOnly="0" labelOnly="1" fieldPosition="0">
        <references count="1">
          <reference field="2" count="0"/>
        </references>
      </pivotArea>
    </format>
    <format dxfId="2530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530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300">
      <pivotArea type="all" dataOnly="0" outline="0" fieldPosition="0"/>
    </format>
    <format dxfId="25299">
      <pivotArea outline="0" collapsedLevelsAreSubtotals="1" fieldPosition="0"/>
    </format>
    <format dxfId="25298">
      <pivotArea dataOnly="0" labelOnly="1" grandRow="1" outline="0" fieldPosition="0"/>
    </format>
    <format dxfId="25297">
      <pivotArea dataOnly="0" labelOnly="1" fieldPosition="0">
        <references count="1">
          <reference field="2" count="0"/>
        </references>
      </pivotArea>
    </format>
    <format dxfId="2529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529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294">
      <pivotArea type="all" dataOnly="0" outline="0" fieldPosition="0"/>
    </format>
    <format dxfId="25293">
      <pivotArea outline="0" collapsedLevelsAreSubtotals="1" fieldPosition="0"/>
    </format>
    <format dxfId="25292">
      <pivotArea dataOnly="0" labelOnly="1" grandRow="1" outline="0" fieldPosition="0"/>
    </format>
    <format dxfId="25291">
      <pivotArea dataOnly="0" labelOnly="1" fieldPosition="0">
        <references count="1">
          <reference field="2" count="0"/>
        </references>
      </pivotArea>
    </format>
    <format dxfId="2529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528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28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528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5286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5285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5284">
      <pivotArea type="all" dataOnly="0" outline="0" fieldPosition="0"/>
    </format>
    <format dxfId="25283">
      <pivotArea outline="0" collapsedLevelsAreSubtotals="1" fieldPosition="0"/>
    </format>
    <format dxfId="25282">
      <pivotArea dataOnly="0" labelOnly="1" grandRow="1" outline="0" fieldPosition="0"/>
    </format>
    <format dxfId="25281">
      <pivotArea dataOnly="0" labelOnly="1" fieldPosition="0">
        <references count="1">
          <reference field="2" count="0"/>
        </references>
      </pivotArea>
    </format>
    <format dxfId="2528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527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278">
      <pivotArea type="all" dataOnly="0" outline="0" fieldPosition="0"/>
    </format>
    <format dxfId="25277">
      <pivotArea outline="0" collapsedLevelsAreSubtotals="1" fieldPosition="0"/>
    </format>
    <format dxfId="25276">
      <pivotArea dataOnly="0" labelOnly="1" grandRow="1" outline="0" fieldPosition="0"/>
    </format>
    <format dxfId="25275">
      <pivotArea dataOnly="0" labelOnly="1" fieldPosition="0">
        <references count="1">
          <reference field="2" count="0"/>
        </references>
      </pivotArea>
    </format>
    <format dxfId="2527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527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272">
      <pivotArea type="all" dataOnly="0" outline="0" fieldPosition="0"/>
    </format>
    <format dxfId="25271">
      <pivotArea outline="0" collapsedLevelsAreSubtotals="1" fieldPosition="0"/>
    </format>
    <format dxfId="25270">
      <pivotArea dataOnly="0" labelOnly="1" grandRow="1" outline="0" fieldPosition="0"/>
    </format>
    <format dxfId="25269">
      <pivotArea dataOnly="0" labelOnly="1" fieldPosition="0">
        <references count="1">
          <reference field="2" count="0"/>
        </references>
      </pivotArea>
    </format>
    <format dxfId="2526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526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266">
      <pivotArea type="all" dataOnly="0" outline="0" fieldPosition="0"/>
    </format>
    <format dxfId="25265">
      <pivotArea outline="0" collapsedLevelsAreSubtotals="1" fieldPosition="0"/>
    </format>
    <format dxfId="25264">
      <pivotArea dataOnly="0" labelOnly="1" grandRow="1" outline="0" fieldPosition="0"/>
    </format>
    <format dxfId="25263">
      <pivotArea dataOnly="0" labelOnly="1" fieldPosition="0">
        <references count="1">
          <reference field="2" count="0"/>
        </references>
      </pivotArea>
    </format>
    <format dxfId="2526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526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26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525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5258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5257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5256">
      <pivotArea type="all" dataOnly="0" outline="0" fieldPosition="0"/>
    </format>
    <format dxfId="25255">
      <pivotArea outline="0" collapsedLevelsAreSubtotals="1" fieldPosition="0"/>
    </format>
    <format dxfId="25254">
      <pivotArea dataOnly="0" labelOnly="1" grandRow="1" outline="0" fieldPosition="0"/>
    </format>
    <format dxfId="25253">
      <pivotArea dataOnly="0" labelOnly="1" fieldPosition="0">
        <references count="1">
          <reference field="2" count="0"/>
        </references>
      </pivotArea>
    </format>
    <format dxfId="2525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525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250">
      <pivotArea type="all" dataOnly="0" outline="0" fieldPosition="0"/>
    </format>
    <format dxfId="25249">
      <pivotArea outline="0" collapsedLevelsAreSubtotals="1" fieldPosition="0"/>
    </format>
    <format dxfId="25248">
      <pivotArea dataOnly="0" labelOnly="1" grandRow="1" outline="0" fieldPosition="0"/>
    </format>
    <format dxfId="25247">
      <pivotArea dataOnly="0" labelOnly="1" fieldPosition="0">
        <references count="1">
          <reference field="2" count="0"/>
        </references>
      </pivotArea>
    </format>
    <format dxfId="2524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524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244">
      <pivotArea type="all" dataOnly="0" outline="0" fieldPosition="0"/>
    </format>
    <format dxfId="25243">
      <pivotArea outline="0" collapsedLevelsAreSubtotals="1" fieldPosition="0"/>
    </format>
    <format dxfId="25242">
      <pivotArea dataOnly="0" labelOnly="1" grandRow="1" outline="0" fieldPosition="0"/>
    </format>
    <format dxfId="25241">
      <pivotArea dataOnly="0" labelOnly="1" fieldPosition="0">
        <references count="1">
          <reference field="2" count="0"/>
        </references>
      </pivotArea>
    </format>
    <format dxfId="2524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523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238">
      <pivotArea type="all" dataOnly="0" outline="0" fieldPosition="0"/>
    </format>
    <format dxfId="25237">
      <pivotArea outline="0" collapsedLevelsAreSubtotals="1" fieldPosition="0"/>
    </format>
    <format dxfId="25236">
      <pivotArea dataOnly="0" labelOnly="1" grandRow="1" outline="0" fieldPosition="0"/>
    </format>
    <format dxfId="25235">
      <pivotArea dataOnly="0" labelOnly="1" fieldPosition="0">
        <references count="1">
          <reference field="2" count="0"/>
        </references>
      </pivotArea>
    </format>
    <format dxfId="2523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523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23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523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5230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5229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5228">
      <pivotArea type="all" dataOnly="0" outline="0" fieldPosition="0"/>
    </format>
    <format dxfId="25227">
      <pivotArea outline="0" collapsedLevelsAreSubtotals="1" fieldPosition="0"/>
    </format>
    <format dxfId="25226">
      <pivotArea dataOnly="0" labelOnly="1" grandRow="1" outline="0" fieldPosition="0"/>
    </format>
    <format dxfId="25225">
      <pivotArea dataOnly="0" labelOnly="1" fieldPosition="0">
        <references count="1">
          <reference field="2" count="0"/>
        </references>
      </pivotArea>
    </format>
    <format dxfId="2522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522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222">
      <pivotArea type="all" dataOnly="0" outline="0" fieldPosition="0"/>
    </format>
    <format dxfId="25221">
      <pivotArea outline="0" collapsedLevelsAreSubtotals="1" fieldPosition="0"/>
    </format>
    <format dxfId="25220">
      <pivotArea dataOnly="0" labelOnly="1" grandRow="1" outline="0" fieldPosition="0"/>
    </format>
    <format dxfId="25219">
      <pivotArea dataOnly="0" labelOnly="1" fieldPosition="0">
        <references count="1">
          <reference field="2" count="0"/>
        </references>
      </pivotArea>
    </format>
    <format dxfId="2521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521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216">
      <pivotArea type="all" dataOnly="0" outline="0" fieldPosition="0"/>
    </format>
    <format dxfId="25215">
      <pivotArea outline="0" collapsedLevelsAreSubtotals="1" fieldPosition="0"/>
    </format>
    <format dxfId="25214">
      <pivotArea dataOnly="0" labelOnly="1" grandRow="1" outline="0" fieldPosition="0"/>
    </format>
    <format dxfId="25213">
      <pivotArea dataOnly="0" labelOnly="1" fieldPosition="0">
        <references count="1">
          <reference field="2" count="0"/>
        </references>
      </pivotArea>
    </format>
    <format dxfId="2521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521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210">
      <pivotArea type="all" dataOnly="0" outline="0" fieldPosition="0"/>
    </format>
    <format dxfId="25209">
      <pivotArea outline="0" collapsedLevelsAreSubtotals="1" fieldPosition="0"/>
    </format>
    <format dxfId="25208">
      <pivotArea dataOnly="0" labelOnly="1" grandRow="1" outline="0" fieldPosition="0"/>
    </format>
    <format dxfId="25207">
      <pivotArea dataOnly="0" labelOnly="1" fieldPosition="0">
        <references count="1">
          <reference field="2" count="0"/>
        </references>
      </pivotArea>
    </format>
    <format dxfId="2520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520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20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520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5202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5201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5200">
      <pivotArea type="all" dataOnly="0" outline="0" fieldPosition="0"/>
    </format>
    <format dxfId="25199">
      <pivotArea outline="0" collapsedLevelsAreSubtotals="1" fieldPosition="0"/>
    </format>
    <format dxfId="25198">
      <pivotArea dataOnly="0" labelOnly="1" grandRow="1" outline="0" fieldPosition="0"/>
    </format>
    <format dxfId="25197">
      <pivotArea dataOnly="0" labelOnly="1" fieldPosition="0">
        <references count="1">
          <reference field="2" count="0"/>
        </references>
      </pivotArea>
    </format>
    <format dxfId="2519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519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194">
      <pivotArea type="all" dataOnly="0" outline="0" fieldPosition="0"/>
    </format>
    <format dxfId="25193">
      <pivotArea outline="0" collapsedLevelsAreSubtotals="1" fieldPosition="0"/>
    </format>
    <format dxfId="25192">
      <pivotArea dataOnly="0" labelOnly="1" grandRow="1" outline="0" fieldPosition="0"/>
    </format>
    <format dxfId="25191">
      <pivotArea dataOnly="0" labelOnly="1" fieldPosition="0">
        <references count="1">
          <reference field="2" count="0"/>
        </references>
      </pivotArea>
    </format>
    <format dxfId="2519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518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188">
      <pivotArea type="all" dataOnly="0" outline="0" fieldPosition="0"/>
    </format>
    <format dxfId="25187">
      <pivotArea outline="0" collapsedLevelsAreSubtotals="1" fieldPosition="0"/>
    </format>
    <format dxfId="25186">
      <pivotArea dataOnly="0" labelOnly="1" grandRow="1" outline="0" fieldPosition="0"/>
    </format>
    <format dxfId="25185">
      <pivotArea dataOnly="0" labelOnly="1" fieldPosition="0">
        <references count="1">
          <reference field="2" count="0"/>
        </references>
      </pivotArea>
    </format>
    <format dxfId="2518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518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182">
      <pivotArea type="all" dataOnly="0" outline="0" fieldPosition="0"/>
    </format>
    <format dxfId="25181">
      <pivotArea outline="0" collapsedLevelsAreSubtotals="1" fieldPosition="0"/>
    </format>
    <format dxfId="25180">
      <pivotArea dataOnly="0" labelOnly="1" grandRow="1" outline="0" fieldPosition="0"/>
    </format>
    <format dxfId="25179">
      <pivotArea dataOnly="0" labelOnly="1" fieldPosition="0">
        <references count="1">
          <reference field="2" count="0"/>
        </references>
      </pivotArea>
    </format>
    <format dxfId="2517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517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17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517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5174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5173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5172">
      <pivotArea type="all" dataOnly="0" outline="0" fieldPosition="0"/>
    </format>
    <format dxfId="25171">
      <pivotArea outline="0" collapsedLevelsAreSubtotals="1" fieldPosition="0"/>
    </format>
    <format dxfId="25170">
      <pivotArea dataOnly="0" labelOnly="1" grandRow="1" outline="0" fieldPosition="0"/>
    </format>
    <format dxfId="25169">
      <pivotArea dataOnly="0" labelOnly="1" fieldPosition="0">
        <references count="1">
          <reference field="2" count="0"/>
        </references>
      </pivotArea>
    </format>
    <format dxfId="2516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516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166">
      <pivotArea type="all" dataOnly="0" outline="0" fieldPosition="0"/>
    </format>
    <format dxfId="25165">
      <pivotArea outline="0" collapsedLevelsAreSubtotals="1" fieldPosition="0"/>
    </format>
    <format dxfId="25164">
      <pivotArea dataOnly="0" labelOnly="1" grandRow="1" outline="0" fieldPosition="0"/>
    </format>
    <format dxfId="25163">
      <pivotArea dataOnly="0" labelOnly="1" fieldPosition="0">
        <references count="1">
          <reference field="2" count="0"/>
        </references>
      </pivotArea>
    </format>
    <format dxfId="2516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516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160">
      <pivotArea type="all" dataOnly="0" outline="0" fieldPosition="0"/>
    </format>
    <format dxfId="25159">
      <pivotArea outline="0" collapsedLevelsAreSubtotals="1" fieldPosition="0"/>
    </format>
    <format dxfId="25158">
      <pivotArea dataOnly="0" labelOnly="1" grandRow="1" outline="0" fieldPosition="0"/>
    </format>
    <format dxfId="25157">
      <pivotArea dataOnly="0" labelOnly="1" fieldPosition="0">
        <references count="1">
          <reference field="2" count="0"/>
        </references>
      </pivotArea>
    </format>
    <format dxfId="2515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515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154">
      <pivotArea type="all" dataOnly="0" outline="0" fieldPosition="0"/>
    </format>
    <format dxfId="25153">
      <pivotArea outline="0" collapsedLevelsAreSubtotals="1" fieldPosition="0"/>
    </format>
    <format dxfId="25152">
      <pivotArea dataOnly="0" labelOnly="1" grandRow="1" outline="0" fieldPosition="0"/>
    </format>
    <format dxfId="25151">
      <pivotArea dataOnly="0" labelOnly="1" fieldPosition="0">
        <references count="1">
          <reference field="2" count="0"/>
        </references>
      </pivotArea>
    </format>
    <format dxfId="2515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514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14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514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5146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5145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5144">
      <pivotArea type="all" dataOnly="0" outline="0" fieldPosition="0"/>
    </format>
    <format dxfId="25143">
      <pivotArea outline="0" collapsedLevelsAreSubtotals="1" fieldPosition="0"/>
    </format>
    <format dxfId="25142">
      <pivotArea dataOnly="0" labelOnly="1" grandRow="1" outline="0" fieldPosition="0"/>
    </format>
    <format dxfId="25141">
      <pivotArea dataOnly="0" labelOnly="1" fieldPosition="0">
        <references count="1">
          <reference field="2" count="0"/>
        </references>
      </pivotArea>
    </format>
    <format dxfId="2514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513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138">
      <pivotArea type="all" dataOnly="0" outline="0" fieldPosition="0"/>
    </format>
    <format dxfId="25137">
      <pivotArea outline="0" collapsedLevelsAreSubtotals="1" fieldPosition="0"/>
    </format>
    <format dxfId="25136">
      <pivotArea dataOnly="0" labelOnly="1" grandRow="1" outline="0" fieldPosition="0"/>
    </format>
    <format dxfId="25135">
      <pivotArea dataOnly="0" labelOnly="1" fieldPosition="0">
        <references count="1">
          <reference field="2" count="0"/>
        </references>
      </pivotArea>
    </format>
    <format dxfId="2513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513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132">
      <pivotArea type="all" dataOnly="0" outline="0" fieldPosition="0"/>
    </format>
    <format dxfId="25131">
      <pivotArea outline="0" collapsedLevelsAreSubtotals="1" fieldPosition="0"/>
    </format>
    <format dxfId="25130">
      <pivotArea dataOnly="0" labelOnly="1" grandRow="1" outline="0" fieldPosition="0"/>
    </format>
    <format dxfId="25129">
      <pivotArea dataOnly="0" labelOnly="1" fieldPosition="0">
        <references count="1">
          <reference field="2" count="0"/>
        </references>
      </pivotArea>
    </format>
    <format dxfId="2512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512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126">
      <pivotArea type="all" dataOnly="0" outline="0" fieldPosition="0"/>
    </format>
    <format dxfId="25125">
      <pivotArea outline="0" collapsedLevelsAreSubtotals="1" fieldPosition="0"/>
    </format>
    <format dxfId="25124">
      <pivotArea dataOnly="0" labelOnly="1" grandRow="1" outline="0" fieldPosition="0"/>
    </format>
    <format dxfId="25123">
      <pivotArea dataOnly="0" labelOnly="1" fieldPosition="0">
        <references count="1">
          <reference field="2" count="0"/>
        </references>
      </pivotArea>
    </format>
    <format dxfId="2512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512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12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511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5118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5117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5116">
      <pivotArea type="all" dataOnly="0" outline="0" fieldPosition="0"/>
    </format>
    <format dxfId="25115">
      <pivotArea outline="0" collapsedLevelsAreSubtotals="1" fieldPosition="0"/>
    </format>
    <format dxfId="25114">
      <pivotArea dataOnly="0" labelOnly="1" grandRow="1" outline="0" fieldPosition="0"/>
    </format>
    <format dxfId="25113">
      <pivotArea dataOnly="0" labelOnly="1" fieldPosition="0">
        <references count="1">
          <reference field="2" count="0"/>
        </references>
      </pivotArea>
    </format>
    <format dxfId="2511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511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110">
      <pivotArea type="all" dataOnly="0" outline="0" fieldPosition="0"/>
    </format>
    <format dxfId="25109">
      <pivotArea outline="0" collapsedLevelsAreSubtotals="1" fieldPosition="0"/>
    </format>
    <format dxfId="25108">
      <pivotArea dataOnly="0" labelOnly="1" grandRow="1" outline="0" fieldPosition="0"/>
    </format>
    <format dxfId="25107">
      <pivotArea dataOnly="0" labelOnly="1" fieldPosition="0">
        <references count="1">
          <reference field="2" count="0"/>
        </references>
      </pivotArea>
    </format>
    <format dxfId="2510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510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104">
      <pivotArea type="all" dataOnly="0" outline="0" fieldPosition="0"/>
    </format>
    <format dxfId="25103">
      <pivotArea outline="0" collapsedLevelsAreSubtotals="1" fieldPosition="0"/>
    </format>
    <format dxfId="25102">
      <pivotArea dataOnly="0" labelOnly="1" grandRow="1" outline="0" fieldPosition="0"/>
    </format>
    <format dxfId="25101">
      <pivotArea dataOnly="0" labelOnly="1" fieldPosition="0">
        <references count="1">
          <reference field="2" count="0"/>
        </references>
      </pivotArea>
    </format>
    <format dxfId="2510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509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098">
      <pivotArea type="all" dataOnly="0" outline="0" fieldPosition="0"/>
    </format>
    <format dxfId="25097">
      <pivotArea outline="0" collapsedLevelsAreSubtotals="1" fieldPosition="0"/>
    </format>
    <format dxfId="25096">
      <pivotArea dataOnly="0" labelOnly="1" grandRow="1" outline="0" fieldPosition="0"/>
    </format>
    <format dxfId="25095">
      <pivotArea dataOnly="0" labelOnly="1" fieldPosition="0">
        <references count="1">
          <reference field="2" count="0"/>
        </references>
      </pivotArea>
    </format>
    <format dxfId="2509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509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09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509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5090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5089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5088">
      <pivotArea type="all" dataOnly="0" outline="0" fieldPosition="0"/>
    </format>
    <format dxfId="25087">
      <pivotArea outline="0" collapsedLevelsAreSubtotals="1" fieldPosition="0"/>
    </format>
    <format dxfId="25086">
      <pivotArea dataOnly="0" labelOnly="1" grandRow="1" outline="0" fieldPosition="0"/>
    </format>
    <format dxfId="25085">
      <pivotArea dataOnly="0" labelOnly="1" fieldPosition="0">
        <references count="1">
          <reference field="2" count="0"/>
        </references>
      </pivotArea>
    </format>
    <format dxfId="2508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508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082">
      <pivotArea type="all" dataOnly="0" outline="0" fieldPosition="0"/>
    </format>
    <format dxfId="25081">
      <pivotArea outline="0" collapsedLevelsAreSubtotals="1" fieldPosition="0"/>
    </format>
    <format dxfId="25080">
      <pivotArea dataOnly="0" labelOnly="1" grandRow="1" outline="0" fieldPosition="0"/>
    </format>
    <format dxfId="25079">
      <pivotArea dataOnly="0" labelOnly="1" fieldPosition="0">
        <references count="1">
          <reference field="2" count="0"/>
        </references>
      </pivotArea>
    </format>
    <format dxfId="2507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507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076">
      <pivotArea type="all" dataOnly="0" outline="0" fieldPosition="0"/>
    </format>
    <format dxfId="25075">
      <pivotArea outline="0" collapsedLevelsAreSubtotals="1" fieldPosition="0"/>
    </format>
    <format dxfId="25074">
      <pivotArea dataOnly="0" labelOnly="1" grandRow="1" outline="0" fieldPosition="0"/>
    </format>
    <format dxfId="25073">
      <pivotArea dataOnly="0" labelOnly="1" fieldPosition="0">
        <references count="1">
          <reference field="2" count="0"/>
        </references>
      </pivotArea>
    </format>
    <format dxfId="2507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507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070">
      <pivotArea type="all" dataOnly="0" outline="0" fieldPosition="0"/>
    </format>
    <format dxfId="25069">
      <pivotArea outline="0" collapsedLevelsAreSubtotals="1" fieldPosition="0"/>
    </format>
    <format dxfId="25068">
      <pivotArea dataOnly="0" labelOnly="1" grandRow="1" outline="0" fieldPosition="0"/>
    </format>
    <format dxfId="25067">
      <pivotArea dataOnly="0" labelOnly="1" fieldPosition="0">
        <references count="1">
          <reference field="2" count="0"/>
        </references>
      </pivotArea>
    </format>
    <format dxfId="2506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506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06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506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5062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5061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5060">
      <pivotArea type="all" dataOnly="0" outline="0" fieldPosition="0"/>
    </format>
    <format dxfId="25059">
      <pivotArea outline="0" collapsedLevelsAreSubtotals="1" fieldPosition="0"/>
    </format>
    <format dxfId="25058">
      <pivotArea dataOnly="0" labelOnly="1" grandRow="1" outline="0" fieldPosition="0"/>
    </format>
    <format dxfId="25057">
      <pivotArea dataOnly="0" labelOnly="1" fieldPosition="0">
        <references count="1">
          <reference field="2" count="0"/>
        </references>
      </pivotArea>
    </format>
    <format dxfId="2505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505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054">
      <pivotArea type="all" dataOnly="0" outline="0" fieldPosition="0"/>
    </format>
    <format dxfId="25053">
      <pivotArea outline="0" collapsedLevelsAreSubtotals="1" fieldPosition="0"/>
    </format>
    <format dxfId="25052">
      <pivotArea dataOnly="0" labelOnly="1" grandRow="1" outline="0" fieldPosition="0"/>
    </format>
    <format dxfId="25051">
      <pivotArea dataOnly="0" labelOnly="1" fieldPosition="0">
        <references count="1">
          <reference field="2" count="0"/>
        </references>
      </pivotArea>
    </format>
    <format dxfId="2505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504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048">
      <pivotArea type="all" dataOnly="0" outline="0" fieldPosition="0"/>
    </format>
    <format dxfId="25047">
      <pivotArea outline="0" collapsedLevelsAreSubtotals="1" fieldPosition="0"/>
    </format>
    <format dxfId="25046">
      <pivotArea dataOnly="0" labelOnly="1" grandRow="1" outline="0" fieldPosition="0"/>
    </format>
    <format dxfId="25045">
      <pivotArea dataOnly="0" labelOnly="1" fieldPosition="0">
        <references count="1">
          <reference field="2" count="0"/>
        </references>
      </pivotArea>
    </format>
    <format dxfId="2504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504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042">
      <pivotArea type="all" dataOnly="0" outline="0" fieldPosition="0"/>
    </format>
    <format dxfId="25041">
      <pivotArea outline="0" collapsedLevelsAreSubtotals="1" fieldPosition="0"/>
    </format>
    <format dxfId="25040">
      <pivotArea dataOnly="0" labelOnly="1" grandRow="1" outline="0" fieldPosition="0"/>
    </format>
    <format dxfId="25039">
      <pivotArea dataOnly="0" labelOnly="1" fieldPosition="0">
        <references count="1">
          <reference field="2" count="0"/>
        </references>
      </pivotArea>
    </format>
    <format dxfId="2503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503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03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503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5034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5033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5032">
      <pivotArea type="all" dataOnly="0" outline="0" fieldPosition="0"/>
    </format>
    <format dxfId="25031">
      <pivotArea outline="0" collapsedLevelsAreSubtotals="1" fieldPosition="0"/>
    </format>
    <format dxfId="25030">
      <pivotArea dataOnly="0" labelOnly="1" grandRow="1" outline="0" fieldPosition="0"/>
    </format>
    <format dxfId="25029">
      <pivotArea dataOnly="0" labelOnly="1" fieldPosition="0">
        <references count="1">
          <reference field="2" count="0"/>
        </references>
      </pivotArea>
    </format>
    <format dxfId="2502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502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026">
      <pivotArea type="all" dataOnly="0" outline="0" fieldPosition="0"/>
    </format>
    <format dxfId="25025">
      <pivotArea outline="0" collapsedLevelsAreSubtotals="1" fieldPosition="0"/>
    </format>
    <format dxfId="25024">
      <pivotArea dataOnly="0" labelOnly="1" grandRow="1" outline="0" fieldPosition="0"/>
    </format>
    <format dxfId="25023">
      <pivotArea dataOnly="0" labelOnly="1" fieldPosition="0">
        <references count="1">
          <reference field="2" count="0"/>
        </references>
      </pivotArea>
    </format>
    <format dxfId="2502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502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020">
      <pivotArea type="all" dataOnly="0" outline="0" fieldPosition="0"/>
    </format>
    <format dxfId="25019">
      <pivotArea outline="0" collapsedLevelsAreSubtotals="1" fieldPosition="0"/>
    </format>
    <format dxfId="25018">
      <pivotArea dataOnly="0" labelOnly="1" grandRow="1" outline="0" fieldPosition="0"/>
    </format>
    <format dxfId="25017">
      <pivotArea dataOnly="0" labelOnly="1" fieldPosition="0">
        <references count="1">
          <reference field="2" count="0"/>
        </references>
      </pivotArea>
    </format>
    <format dxfId="2501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501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014">
      <pivotArea type="all" dataOnly="0" outline="0" fieldPosition="0"/>
    </format>
    <format dxfId="25013">
      <pivotArea outline="0" collapsedLevelsAreSubtotals="1" fieldPosition="0"/>
    </format>
    <format dxfId="25012">
      <pivotArea dataOnly="0" labelOnly="1" grandRow="1" outline="0" fieldPosition="0"/>
    </format>
    <format dxfId="25011">
      <pivotArea dataOnly="0" labelOnly="1" fieldPosition="0">
        <references count="1">
          <reference field="2" count="0"/>
        </references>
      </pivotArea>
    </format>
    <format dxfId="2501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500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500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500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5006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5005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5004">
      <pivotArea type="all" dataOnly="0" outline="0" fieldPosition="0"/>
    </format>
    <format dxfId="25003">
      <pivotArea outline="0" collapsedLevelsAreSubtotals="1" fieldPosition="0"/>
    </format>
    <format dxfId="25002">
      <pivotArea dataOnly="0" labelOnly="1" grandRow="1" outline="0" fieldPosition="0"/>
    </format>
    <format dxfId="25001">
      <pivotArea dataOnly="0" labelOnly="1" fieldPosition="0">
        <references count="1">
          <reference field="2" count="0"/>
        </references>
      </pivotArea>
    </format>
    <format dxfId="2500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99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998">
      <pivotArea type="all" dataOnly="0" outline="0" fieldPosition="0"/>
    </format>
    <format dxfId="24997">
      <pivotArea outline="0" collapsedLevelsAreSubtotals="1" fieldPosition="0"/>
    </format>
    <format dxfId="24996">
      <pivotArea dataOnly="0" labelOnly="1" grandRow="1" outline="0" fieldPosition="0"/>
    </format>
    <format dxfId="24995">
      <pivotArea dataOnly="0" labelOnly="1" fieldPosition="0">
        <references count="1">
          <reference field="2" count="0"/>
        </references>
      </pivotArea>
    </format>
    <format dxfId="2499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99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992">
      <pivotArea type="all" dataOnly="0" outline="0" fieldPosition="0"/>
    </format>
    <format dxfId="24991">
      <pivotArea outline="0" collapsedLevelsAreSubtotals="1" fieldPosition="0"/>
    </format>
    <format dxfId="24990">
      <pivotArea dataOnly="0" labelOnly="1" grandRow="1" outline="0" fieldPosition="0"/>
    </format>
    <format dxfId="24989">
      <pivotArea dataOnly="0" labelOnly="1" fieldPosition="0">
        <references count="1">
          <reference field="2" count="0"/>
        </references>
      </pivotArea>
    </format>
    <format dxfId="2498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98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986">
      <pivotArea type="all" dataOnly="0" outline="0" fieldPosition="0"/>
    </format>
    <format dxfId="24985">
      <pivotArea outline="0" collapsedLevelsAreSubtotals="1" fieldPosition="0"/>
    </format>
    <format dxfId="24984">
      <pivotArea dataOnly="0" labelOnly="1" grandRow="1" outline="0" fieldPosition="0"/>
    </format>
    <format dxfId="24983">
      <pivotArea dataOnly="0" labelOnly="1" fieldPosition="0">
        <references count="1">
          <reference field="2" count="0"/>
        </references>
      </pivotArea>
    </format>
    <format dxfId="2498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98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98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97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978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977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4976">
      <pivotArea type="all" dataOnly="0" outline="0" fieldPosition="0"/>
    </format>
    <format dxfId="24975">
      <pivotArea outline="0" collapsedLevelsAreSubtotals="1" fieldPosition="0"/>
    </format>
    <format dxfId="24974">
      <pivotArea dataOnly="0" labelOnly="1" grandRow="1" outline="0" fieldPosition="0"/>
    </format>
    <format dxfId="24973">
      <pivotArea dataOnly="0" labelOnly="1" fieldPosition="0">
        <references count="1">
          <reference field="2" count="0"/>
        </references>
      </pivotArea>
    </format>
    <format dxfId="2497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97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970">
      <pivotArea type="all" dataOnly="0" outline="0" fieldPosition="0"/>
    </format>
    <format dxfId="24969">
      <pivotArea outline="0" collapsedLevelsAreSubtotals="1" fieldPosition="0"/>
    </format>
    <format dxfId="24968">
      <pivotArea dataOnly="0" labelOnly="1" grandRow="1" outline="0" fieldPosition="0"/>
    </format>
    <format dxfId="24967">
      <pivotArea dataOnly="0" labelOnly="1" fieldPosition="0">
        <references count="1">
          <reference field="2" count="0"/>
        </references>
      </pivotArea>
    </format>
    <format dxfId="2496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96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964">
      <pivotArea type="all" dataOnly="0" outline="0" fieldPosition="0"/>
    </format>
    <format dxfId="24963">
      <pivotArea outline="0" collapsedLevelsAreSubtotals="1" fieldPosition="0"/>
    </format>
    <format dxfId="24962">
      <pivotArea dataOnly="0" labelOnly="1" grandRow="1" outline="0" fieldPosition="0"/>
    </format>
    <format dxfId="24961">
      <pivotArea dataOnly="0" labelOnly="1" fieldPosition="0">
        <references count="1">
          <reference field="2" count="0"/>
        </references>
      </pivotArea>
    </format>
    <format dxfId="2496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95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958">
      <pivotArea type="all" dataOnly="0" outline="0" fieldPosition="0"/>
    </format>
    <format dxfId="24957">
      <pivotArea outline="0" collapsedLevelsAreSubtotals="1" fieldPosition="0"/>
    </format>
    <format dxfId="24956">
      <pivotArea dataOnly="0" labelOnly="1" grandRow="1" outline="0" fieldPosition="0"/>
    </format>
    <format dxfId="24955">
      <pivotArea dataOnly="0" labelOnly="1" fieldPosition="0">
        <references count="1">
          <reference field="2" count="0"/>
        </references>
      </pivotArea>
    </format>
    <format dxfId="2495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95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95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95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950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949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4948">
      <pivotArea type="all" dataOnly="0" outline="0" fieldPosition="0"/>
    </format>
    <format dxfId="24947">
      <pivotArea outline="0" collapsedLevelsAreSubtotals="1" fieldPosition="0"/>
    </format>
    <format dxfId="24946">
      <pivotArea dataOnly="0" labelOnly="1" grandRow="1" outline="0" fieldPosition="0"/>
    </format>
    <format dxfId="24945">
      <pivotArea dataOnly="0" labelOnly="1" fieldPosition="0">
        <references count="1">
          <reference field="2" count="0"/>
        </references>
      </pivotArea>
    </format>
    <format dxfId="2494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94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942">
      <pivotArea type="all" dataOnly="0" outline="0" fieldPosition="0"/>
    </format>
    <format dxfId="24941">
      <pivotArea outline="0" collapsedLevelsAreSubtotals="1" fieldPosition="0"/>
    </format>
    <format dxfId="24940">
      <pivotArea dataOnly="0" labelOnly="1" grandRow="1" outline="0" fieldPosition="0"/>
    </format>
    <format dxfId="24939">
      <pivotArea dataOnly="0" labelOnly="1" fieldPosition="0">
        <references count="1">
          <reference field="2" count="0"/>
        </references>
      </pivotArea>
    </format>
    <format dxfId="2493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93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936">
      <pivotArea type="all" dataOnly="0" outline="0" fieldPosition="0"/>
    </format>
    <format dxfId="24935">
      <pivotArea outline="0" collapsedLevelsAreSubtotals="1" fieldPosition="0"/>
    </format>
    <format dxfId="24934">
      <pivotArea dataOnly="0" labelOnly="1" grandRow="1" outline="0" fieldPosition="0"/>
    </format>
    <format dxfId="24933">
      <pivotArea dataOnly="0" labelOnly="1" fieldPosition="0">
        <references count="1">
          <reference field="2" count="0"/>
        </references>
      </pivotArea>
    </format>
    <format dxfId="2493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93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930">
      <pivotArea type="all" dataOnly="0" outline="0" fieldPosition="0"/>
    </format>
    <format dxfId="24929">
      <pivotArea outline="0" collapsedLevelsAreSubtotals="1" fieldPosition="0"/>
    </format>
    <format dxfId="24928">
      <pivotArea dataOnly="0" labelOnly="1" grandRow="1" outline="0" fieldPosition="0"/>
    </format>
    <format dxfId="24927">
      <pivotArea dataOnly="0" labelOnly="1" fieldPosition="0">
        <references count="1">
          <reference field="2" count="0"/>
        </references>
      </pivotArea>
    </format>
    <format dxfId="2492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92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92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92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922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921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4920">
      <pivotArea type="all" dataOnly="0" outline="0" fieldPosition="0"/>
    </format>
    <format dxfId="24919">
      <pivotArea outline="0" collapsedLevelsAreSubtotals="1" fieldPosition="0"/>
    </format>
    <format dxfId="24918">
      <pivotArea dataOnly="0" labelOnly="1" grandRow="1" outline="0" fieldPosition="0"/>
    </format>
    <format dxfId="24917">
      <pivotArea dataOnly="0" labelOnly="1" fieldPosition="0">
        <references count="1">
          <reference field="2" count="0"/>
        </references>
      </pivotArea>
    </format>
    <format dxfId="2491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91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914">
      <pivotArea type="all" dataOnly="0" outline="0" fieldPosition="0"/>
    </format>
    <format dxfId="24913">
      <pivotArea outline="0" collapsedLevelsAreSubtotals="1" fieldPosition="0"/>
    </format>
    <format dxfId="24912">
      <pivotArea dataOnly="0" labelOnly="1" grandRow="1" outline="0" fieldPosition="0"/>
    </format>
    <format dxfId="24911">
      <pivotArea dataOnly="0" labelOnly="1" fieldPosition="0">
        <references count="1">
          <reference field="2" count="0"/>
        </references>
      </pivotArea>
    </format>
    <format dxfId="2491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90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908">
      <pivotArea type="all" dataOnly="0" outline="0" fieldPosition="0"/>
    </format>
    <format dxfId="24907">
      <pivotArea outline="0" collapsedLevelsAreSubtotals="1" fieldPosition="0"/>
    </format>
    <format dxfId="24906">
      <pivotArea dataOnly="0" labelOnly="1" grandRow="1" outline="0" fieldPosition="0"/>
    </format>
    <format dxfId="24905">
      <pivotArea dataOnly="0" labelOnly="1" fieldPosition="0">
        <references count="1">
          <reference field="2" count="0"/>
        </references>
      </pivotArea>
    </format>
    <format dxfId="2490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90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902">
      <pivotArea type="all" dataOnly="0" outline="0" fieldPosition="0"/>
    </format>
    <format dxfId="24901">
      <pivotArea outline="0" collapsedLevelsAreSubtotals="1" fieldPosition="0"/>
    </format>
    <format dxfId="24900">
      <pivotArea dataOnly="0" labelOnly="1" grandRow="1" outline="0" fieldPosition="0"/>
    </format>
    <format dxfId="24899">
      <pivotArea dataOnly="0" labelOnly="1" fieldPosition="0">
        <references count="1">
          <reference field="2" count="0"/>
        </references>
      </pivotArea>
    </format>
    <format dxfId="2489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89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89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89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894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893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4892">
      <pivotArea type="all" dataOnly="0" outline="0" fieldPosition="0"/>
    </format>
    <format dxfId="24891">
      <pivotArea outline="0" collapsedLevelsAreSubtotals="1" fieldPosition="0"/>
    </format>
    <format dxfId="24890">
      <pivotArea dataOnly="0" labelOnly="1" grandRow="1" outline="0" fieldPosition="0"/>
    </format>
    <format dxfId="24889">
      <pivotArea dataOnly="0" labelOnly="1" fieldPosition="0">
        <references count="1">
          <reference field="2" count="0"/>
        </references>
      </pivotArea>
    </format>
    <format dxfId="2488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88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886">
      <pivotArea type="all" dataOnly="0" outline="0" fieldPosition="0"/>
    </format>
    <format dxfId="24885">
      <pivotArea outline="0" collapsedLevelsAreSubtotals="1" fieldPosition="0"/>
    </format>
    <format dxfId="24884">
      <pivotArea dataOnly="0" labelOnly="1" grandRow="1" outline="0" fieldPosition="0"/>
    </format>
    <format dxfId="24883">
      <pivotArea dataOnly="0" labelOnly="1" fieldPosition="0">
        <references count="1">
          <reference field="2" count="0"/>
        </references>
      </pivotArea>
    </format>
    <format dxfId="2488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88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880">
      <pivotArea type="all" dataOnly="0" outline="0" fieldPosition="0"/>
    </format>
    <format dxfId="24879">
      <pivotArea outline="0" collapsedLevelsAreSubtotals="1" fieldPosition="0"/>
    </format>
    <format dxfId="24878">
      <pivotArea dataOnly="0" labelOnly="1" grandRow="1" outline="0" fieldPosition="0"/>
    </format>
    <format dxfId="24877">
      <pivotArea dataOnly="0" labelOnly="1" fieldPosition="0">
        <references count="1">
          <reference field="2" count="0"/>
        </references>
      </pivotArea>
    </format>
    <format dxfId="2487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87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874">
      <pivotArea type="all" dataOnly="0" outline="0" fieldPosition="0"/>
    </format>
    <format dxfId="24873">
      <pivotArea outline="0" collapsedLevelsAreSubtotals="1" fieldPosition="0"/>
    </format>
    <format dxfId="24872">
      <pivotArea dataOnly="0" labelOnly="1" grandRow="1" outline="0" fieldPosition="0"/>
    </format>
    <format dxfId="24871">
      <pivotArea dataOnly="0" labelOnly="1" fieldPosition="0">
        <references count="1">
          <reference field="2" count="0"/>
        </references>
      </pivotArea>
    </format>
    <format dxfId="2487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86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86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86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866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865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4864">
      <pivotArea type="all" dataOnly="0" outline="0" fieldPosition="0"/>
    </format>
    <format dxfId="24863">
      <pivotArea outline="0" collapsedLevelsAreSubtotals="1" fieldPosition="0"/>
    </format>
    <format dxfId="24862">
      <pivotArea dataOnly="0" labelOnly="1" grandRow="1" outline="0" fieldPosition="0"/>
    </format>
    <format dxfId="24861">
      <pivotArea dataOnly="0" labelOnly="1" fieldPosition="0">
        <references count="1">
          <reference field="2" count="0"/>
        </references>
      </pivotArea>
    </format>
    <format dxfId="2486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85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858">
      <pivotArea type="all" dataOnly="0" outline="0" fieldPosition="0"/>
    </format>
    <format dxfId="24857">
      <pivotArea outline="0" collapsedLevelsAreSubtotals="1" fieldPosition="0"/>
    </format>
    <format dxfId="24856">
      <pivotArea dataOnly="0" labelOnly="1" grandRow="1" outline="0" fieldPosition="0"/>
    </format>
    <format dxfId="24855">
      <pivotArea dataOnly="0" labelOnly="1" fieldPosition="0">
        <references count="1">
          <reference field="2" count="0"/>
        </references>
      </pivotArea>
    </format>
    <format dxfId="2485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85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852">
      <pivotArea type="all" dataOnly="0" outline="0" fieldPosition="0"/>
    </format>
    <format dxfId="24851">
      <pivotArea outline="0" collapsedLevelsAreSubtotals="1" fieldPosition="0"/>
    </format>
    <format dxfId="24850">
      <pivotArea dataOnly="0" labelOnly="1" grandRow="1" outline="0" fieldPosition="0"/>
    </format>
    <format dxfId="24849">
      <pivotArea dataOnly="0" labelOnly="1" fieldPosition="0">
        <references count="1">
          <reference field="2" count="0"/>
        </references>
      </pivotArea>
    </format>
    <format dxfId="2484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84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846">
      <pivotArea type="all" dataOnly="0" outline="0" fieldPosition="0"/>
    </format>
    <format dxfId="24845">
      <pivotArea outline="0" collapsedLevelsAreSubtotals="1" fieldPosition="0"/>
    </format>
    <format dxfId="24844">
      <pivotArea dataOnly="0" labelOnly="1" grandRow="1" outline="0" fieldPosition="0"/>
    </format>
    <format dxfId="24843">
      <pivotArea dataOnly="0" labelOnly="1" fieldPosition="0">
        <references count="1">
          <reference field="2" count="0"/>
        </references>
      </pivotArea>
    </format>
    <format dxfId="2484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84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84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83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838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837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4836">
      <pivotArea type="all" dataOnly="0" outline="0" fieldPosition="0"/>
    </format>
    <format dxfId="24835">
      <pivotArea outline="0" collapsedLevelsAreSubtotals="1" fieldPosition="0"/>
    </format>
    <format dxfId="24834">
      <pivotArea dataOnly="0" labelOnly="1" grandRow="1" outline="0" fieldPosition="0"/>
    </format>
    <format dxfId="24833">
      <pivotArea dataOnly="0" labelOnly="1" fieldPosition="0">
        <references count="1">
          <reference field="2" count="0"/>
        </references>
      </pivotArea>
    </format>
    <format dxfId="2483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83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830">
      <pivotArea type="all" dataOnly="0" outline="0" fieldPosition="0"/>
    </format>
    <format dxfId="24829">
      <pivotArea outline="0" collapsedLevelsAreSubtotals="1" fieldPosition="0"/>
    </format>
    <format dxfId="24828">
      <pivotArea dataOnly="0" labelOnly="1" grandRow="1" outline="0" fieldPosition="0"/>
    </format>
    <format dxfId="24827">
      <pivotArea dataOnly="0" labelOnly="1" fieldPosition="0">
        <references count="1">
          <reference field="2" count="0"/>
        </references>
      </pivotArea>
    </format>
    <format dxfId="2482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82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824">
      <pivotArea type="all" dataOnly="0" outline="0" fieldPosition="0"/>
    </format>
    <format dxfId="24823">
      <pivotArea outline="0" collapsedLevelsAreSubtotals="1" fieldPosition="0"/>
    </format>
    <format dxfId="24822">
      <pivotArea dataOnly="0" labelOnly="1" grandRow="1" outline="0" fieldPosition="0"/>
    </format>
    <format dxfId="24821">
      <pivotArea dataOnly="0" labelOnly="1" fieldPosition="0">
        <references count="1">
          <reference field="2" count="0"/>
        </references>
      </pivotArea>
    </format>
    <format dxfId="2482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81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818">
      <pivotArea type="all" dataOnly="0" outline="0" fieldPosition="0"/>
    </format>
    <format dxfId="24817">
      <pivotArea outline="0" collapsedLevelsAreSubtotals="1" fieldPosition="0"/>
    </format>
    <format dxfId="24816">
      <pivotArea dataOnly="0" labelOnly="1" grandRow="1" outline="0" fieldPosition="0"/>
    </format>
    <format dxfId="24815">
      <pivotArea dataOnly="0" labelOnly="1" fieldPosition="0">
        <references count="1">
          <reference field="2" count="0"/>
        </references>
      </pivotArea>
    </format>
    <format dxfId="2481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81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81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81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810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809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4808">
      <pivotArea type="all" dataOnly="0" outline="0" fieldPosition="0"/>
    </format>
    <format dxfId="24807">
      <pivotArea outline="0" collapsedLevelsAreSubtotals="1" fieldPosition="0"/>
    </format>
    <format dxfId="24806">
      <pivotArea dataOnly="0" labelOnly="1" grandRow="1" outline="0" fieldPosition="0"/>
    </format>
    <format dxfId="24805">
      <pivotArea dataOnly="0" labelOnly="1" fieldPosition="0">
        <references count="1">
          <reference field="2" count="0"/>
        </references>
      </pivotArea>
    </format>
    <format dxfId="2480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80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802">
      <pivotArea type="all" dataOnly="0" outline="0" fieldPosition="0"/>
    </format>
    <format dxfId="24801">
      <pivotArea outline="0" collapsedLevelsAreSubtotals="1" fieldPosition="0"/>
    </format>
    <format dxfId="24800">
      <pivotArea dataOnly="0" labelOnly="1" grandRow="1" outline="0" fieldPosition="0"/>
    </format>
    <format dxfId="24799">
      <pivotArea dataOnly="0" labelOnly="1" fieldPosition="0">
        <references count="1">
          <reference field="2" count="0"/>
        </references>
      </pivotArea>
    </format>
    <format dxfId="2479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79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796">
      <pivotArea type="all" dataOnly="0" outline="0" fieldPosition="0"/>
    </format>
    <format dxfId="24795">
      <pivotArea outline="0" collapsedLevelsAreSubtotals="1" fieldPosition="0"/>
    </format>
    <format dxfId="24794">
      <pivotArea dataOnly="0" labelOnly="1" grandRow="1" outline="0" fieldPosition="0"/>
    </format>
    <format dxfId="24793">
      <pivotArea dataOnly="0" labelOnly="1" fieldPosition="0">
        <references count="1">
          <reference field="2" count="0"/>
        </references>
      </pivotArea>
    </format>
    <format dxfId="2479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79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790">
      <pivotArea type="all" dataOnly="0" outline="0" fieldPosition="0"/>
    </format>
    <format dxfId="24789">
      <pivotArea outline="0" collapsedLevelsAreSubtotals="1" fieldPosition="0"/>
    </format>
    <format dxfId="24788">
      <pivotArea dataOnly="0" labelOnly="1" grandRow="1" outline="0" fieldPosition="0"/>
    </format>
    <format dxfId="24787">
      <pivotArea dataOnly="0" labelOnly="1" fieldPosition="0">
        <references count="1">
          <reference field="2" count="0"/>
        </references>
      </pivotArea>
    </format>
    <format dxfId="2478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78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78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78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782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781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4780">
      <pivotArea type="all" dataOnly="0" outline="0" fieldPosition="0"/>
    </format>
    <format dxfId="24779">
      <pivotArea outline="0" collapsedLevelsAreSubtotals="1" fieldPosition="0"/>
    </format>
    <format dxfId="24778">
      <pivotArea dataOnly="0" labelOnly="1" grandRow="1" outline="0" fieldPosition="0"/>
    </format>
    <format dxfId="24777">
      <pivotArea dataOnly="0" labelOnly="1" fieldPosition="0">
        <references count="1">
          <reference field="2" count="0"/>
        </references>
      </pivotArea>
    </format>
    <format dxfId="2477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77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774">
      <pivotArea type="all" dataOnly="0" outline="0" fieldPosition="0"/>
    </format>
    <format dxfId="24773">
      <pivotArea outline="0" collapsedLevelsAreSubtotals="1" fieldPosition="0"/>
    </format>
    <format dxfId="24772">
      <pivotArea dataOnly="0" labelOnly="1" grandRow="1" outline="0" fieldPosition="0"/>
    </format>
    <format dxfId="24771">
      <pivotArea dataOnly="0" labelOnly="1" fieldPosition="0">
        <references count="1">
          <reference field="2" count="0"/>
        </references>
      </pivotArea>
    </format>
    <format dxfId="2477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76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768">
      <pivotArea type="all" dataOnly="0" outline="0" fieldPosition="0"/>
    </format>
    <format dxfId="24767">
      <pivotArea outline="0" collapsedLevelsAreSubtotals="1" fieldPosition="0"/>
    </format>
    <format dxfId="24766">
      <pivotArea dataOnly="0" labelOnly="1" grandRow="1" outline="0" fieldPosition="0"/>
    </format>
    <format dxfId="24765">
      <pivotArea dataOnly="0" labelOnly="1" fieldPosition="0">
        <references count="1">
          <reference field="2" count="0"/>
        </references>
      </pivotArea>
    </format>
    <format dxfId="2476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76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762">
      <pivotArea type="all" dataOnly="0" outline="0" fieldPosition="0"/>
    </format>
    <format dxfId="24761">
      <pivotArea outline="0" collapsedLevelsAreSubtotals="1" fieldPosition="0"/>
    </format>
    <format dxfId="24760">
      <pivotArea dataOnly="0" labelOnly="1" grandRow="1" outline="0" fieldPosition="0"/>
    </format>
    <format dxfId="24759">
      <pivotArea dataOnly="0" labelOnly="1" fieldPosition="0">
        <references count="1">
          <reference field="2" count="0"/>
        </references>
      </pivotArea>
    </format>
    <format dxfId="2475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75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75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75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754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753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4752">
      <pivotArea type="all" dataOnly="0" outline="0" fieldPosition="0"/>
    </format>
    <format dxfId="24751">
      <pivotArea outline="0" collapsedLevelsAreSubtotals="1" fieldPosition="0"/>
    </format>
    <format dxfId="24750">
      <pivotArea dataOnly="0" labelOnly="1" grandRow="1" outline="0" fieldPosition="0"/>
    </format>
    <format dxfId="24749">
      <pivotArea dataOnly="0" labelOnly="1" fieldPosition="0">
        <references count="1">
          <reference field="2" count="0"/>
        </references>
      </pivotArea>
    </format>
    <format dxfId="2474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74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746">
      <pivotArea type="all" dataOnly="0" outline="0" fieldPosition="0"/>
    </format>
    <format dxfId="24745">
      <pivotArea outline="0" collapsedLevelsAreSubtotals="1" fieldPosition="0"/>
    </format>
    <format dxfId="24744">
      <pivotArea dataOnly="0" labelOnly="1" grandRow="1" outline="0" fieldPosition="0"/>
    </format>
    <format dxfId="24743">
      <pivotArea dataOnly="0" labelOnly="1" fieldPosition="0">
        <references count="1">
          <reference field="2" count="0"/>
        </references>
      </pivotArea>
    </format>
    <format dxfId="2474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74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740">
      <pivotArea type="all" dataOnly="0" outline="0" fieldPosition="0"/>
    </format>
    <format dxfId="24739">
      <pivotArea outline="0" collapsedLevelsAreSubtotals="1" fieldPosition="0"/>
    </format>
    <format dxfId="24738">
      <pivotArea dataOnly="0" labelOnly="1" grandRow="1" outline="0" fieldPosition="0"/>
    </format>
    <format dxfId="24737">
      <pivotArea dataOnly="0" labelOnly="1" fieldPosition="0">
        <references count="1">
          <reference field="2" count="0"/>
        </references>
      </pivotArea>
    </format>
    <format dxfId="2473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73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734">
      <pivotArea type="all" dataOnly="0" outline="0" fieldPosition="0"/>
    </format>
    <format dxfId="24733">
      <pivotArea outline="0" collapsedLevelsAreSubtotals="1" fieldPosition="0"/>
    </format>
    <format dxfId="24732">
      <pivotArea dataOnly="0" labelOnly="1" grandRow="1" outline="0" fieldPosition="0"/>
    </format>
    <format dxfId="24731">
      <pivotArea dataOnly="0" labelOnly="1" fieldPosition="0">
        <references count="1">
          <reference field="2" count="0"/>
        </references>
      </pivotArea>
    </format>
    <format dxfId="2473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72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72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72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726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725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4724">
      <pivotArea type="all" dataOnly="0" outline="0" fieldPosition="0"/>
    </format>
    <format dxfId="24723">
      <pivotArea outline="0" collapsedLevelsAreSubtotals="1" fieldPosition="0"/>
    </format>
    <format dxfId="24722">
      <pivotArea dataOnly="0" labelOnly="1" grandRow="1" outline="0" fieldPosition="0"/>
    </format>
    <format dxfId="24721">
      <pivotArea dataOnly="0" labelOnly="1" fieldPosition="0">
        <references count="1">
          <reference field="2" count="0"/>
        </references>
      </pivotArea>
    </format>
    <format dxfId="2472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71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718">
      <pivotArea type="all" dataOnly="0" outline="0" fieldPosition="0"/>
    </format>
    <format dxfId="24717">
      <pivotArea outline="0" collapsedLevelsAreSubtotals="1" fieldPosition="0"/>
    </format>
    <format dxfId="24716">
      <pivotArea dataOnly="0" labelOnly="1" grandRow="1" outline="0" fieldPosition="0"/>
    </format>
    <format dxfId="24715">
      <pivotArea dataOnly="0" labelOnly="1" fieldPosition="0">
        <references count="1">
          <reference field="2" count="0"/>
        </references>
      </pivotArea>
    </format>
    <format dxfId="2471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71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712">
      <pivotArea type="all" dataOnly="0" outline="0" fieldPosition="0"/>
    </format>
    <format dxfId="24711">
      <pivotArea outline="0" collapsedLevelsAreSubtotals="1" fieldPosition="0"/>
    </format>
    <format dxfId="24710">
      <pivotArea dataOnly="0" labelOnly="1" grandRow="1" outline="0" fieldPosition="0"/>
    </format>
    <format dxfId="24709">
      <pivotArea dataOnly="0" labelOnly="1" fieldPosition="0">
        <references count="1">
          <reference field="2" count="0"/>
        </references>
      </pivotArea>
    </format>
    <format dxfId="2470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70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706">
      <pivotArea type="all" dataOnly="0" outline="0" fieldPosition="0"/>
    </format>
    <format dxfId="24705">
      <pivotArea outline="0" collapsedLevelsAreSubtotals="1" fieldPosition="0"/>
    </format>
    <format dxfId="24704">
      <pivotArea dataOnly="0" labelOnly="1" grandRow="1" outline="0" fieldPosition="0"/>
    </format>
    <format dxfId="24703">
      <pivotArea dataOnly="0" labelOnly="1" fieldPosition="0">
        <references count="1">
          <reference field="2" count="0"/>
        </references>
      </pivotArea>
    </format>
    <format dxfId="2470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70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70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69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698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697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4696">
      <pivotArea type="all" dataOnly="0" outline="0" fieldPosition="0"/>
    </format>
    <format dxfId="24695">
      <pivotArea outline="0" collapsedLevelsAreSubtotals="1" fieldPosition="0"/>
    </format>
    <format dxfId="24694">
      <pivotArea dataOnly="0" labelOnly="1" grandRow="1" outline="0" fieldPosition="0"/>
    </format>
    <format dxfId="24693">
      <pivotArea dataOnly="0" labelOnly="1" fieldPosition="0">
        <references count="1">
          <reference field="2" count="0"/>
        </references>
      </pivotArea>
    </format>
    <format dxfId="2469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69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690">
      <pivotArea type="all" dataOnly="0" outline="0" fieldPosition="0"/>
    </format>
    <format dxfId="24689">
      <pivotArea outline="0" collapsedLevelsAreSubtotals="1" fieldPosition="0"/>
    </format>
    <format dxfId="24688">
      <pivotArea dataOnly="0" labelOnly="1" grandRow="1" outline="0" fieldPosition="0"/>
    </format>
    <format dxfId="24687">
      <pivotArea dataOnly="0" labelOnly="1" fieldPosition="0">
        <references count="1">
          <reference field="2" count="0"/>
        </references>
      </pivotArea>
    </format>
    <format dxfId="2468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68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684">
      <pivotArea type="all" dataOnly="0" outline="0" fieldPosition="0"/>
    </format>
    <format dxfId="24683">
      <pivotArea outline="0" collapsedLevelsAreSubtotals="1" fieldPosition="0"/>
    </format>
    <format dxfId="24682">
      <pivotArea dataOnly="0" labelOnly="1" grandRow="1" outline="0" fieldPosition="0"/>
    </format>
    <format dxfId="24681">
      <pivotArea dataOnly="0" labelOnly="1" fieldPosition="0">
        <references count="1">
          <reference field="2" count="0"/>
        </references>
      </pivotArea>
    </format>
    <format dxfId="2468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67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678">
      <pivotArea type="all" dataOnly="0" outline="0" fieldPosition="0"/>
    </format>
    <format dxfId="24677">
      <pivotArea outline="0" collapsedLevelsAreSubtotals="1" fieldPosition="0"/>
    </format>
    <format dxfId="24676">
      <pivotArea dataOnly="0" labelOnly="1" grandRow="1" outline="0" fieldPosition="0"/>
    </format>
    <format dxfId="24675">
      <pivotArea dataOnly="0" labelOnly="1" fieldPosition="0">
        <references count="1">
          <reference field="2" count="0"/>
        </references>
      </pivotArea>
    </format>
    <format dxfId="2467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67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67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67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670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669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4668">
      <pivotArea type="all" dataOnly="0" outline="0" fieldPosition="0"/>
    </format>
    <format dxfId="24667">
      <pivotArea outline="0" collapsedLevelsAreSubtotals="1" fieldPosition="0"/>
    </format>
    <format dxfId="24666">
      <pivotArea dataOnly="0" labelOnly="1" grandRow="1" outline="0" fieldPosition="0"/>
    </format>
    <format dxfId="24665">
      <pivotArea dataOnly="0" labelOnly="1" fieldPosition="0">
        <references count="1">
          <reference field="2" count="0"/>
        </references>
      </pivotArea>
    </format>
    <format dxfId="2466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66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662">
      <pivotArea type="all" dataOnly="0" outline="0" fieldPosition="0"/>
    </format>
    <format dxfId="24661">
      <pivotArea outline="0" collapsedLevelsAreSubtotals="1" fieldPosition="0"/>
    </format>
    <format dxfId="24660">
      <pivotArea dataOnly="0" labelOnly="1" grandRow="1" outline="0" fieldPosition="0"/>
    </format>
    <format dxfId="24659">
      <pivotArea dataOnly="0" labelOnly="1" fieldPosition="0">
        <references count="1">
          <reference field="2" count="0"/>
        </references>
      </pivotArea>
    </format>
    <format dxfId="2465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65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656">
      <pivotArea type="all" dataOnly="0" outline="0" fieldPosition="0"/>
    </format>
    <format dxfId="24655">
      <pivotArea outline="0" collapsedLevelsAreSubtotals="1" fieldPosition="0"/>
    </format>
    <format dxfId="24654">
      <pivotArea dataOnly="0" labelOnly="1" grandRow="1" outline="0" fieldPosition="0"/>
    </format>
    <format dxfId="24653">
      <pivotArea dataOnly="0" labelOnly="1" fieldPosition="0">
        <references count="1">
          <reference field="2" count="0"/>
        </references>
      </pivotArea>
    </format>
    <format dxfId="2465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65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650">
      <pivotArea type="all" dataOnly="0" outline="0" fieldPosition="0"/>
    </format>
    <format dxfId="24649">
      <pivotArea outline="0" collapsedLevelsAreSubtotals="1" fieldPosition="0"/>
    </format>
    <format dxfId="24648">
      <pivotArea dataOnly="0" labelOnly="1" grandRow="1" outline="0" fieldPosition="0"/>
    </format>
    <format dxfId="24647">
      <pivotArea dataOnly="0" labelOnly="1" fieldPosition="0">
        <references count="1">
          <reference field="2" count="0"/>
        </references>
      </pivotArea>
    </format>
    <format dxfId="2464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64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64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64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642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641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4640">
      <pivotArea type="all" dataOnly="0" outline="0" fieldPosition="0"/>
    </format>
    <format dxfId="24639">
      <pivotArea outline="0" collapsedLevelsAreSubtotals="1" fieldPosition="0"/>
    </format>
    <format dxfId="24638">
      <pivotArea dataOnly="0" labelOnly="1" grandRow="1" outline="0" fieldPosition="0"/>
    </format>
    <format dxfId="24637">
      <pivotArea dataOnly="0" labelOnly="1" fieldPosition="0">
        <references count="1">
          <reference field="2" count="0"/>
        </references>
      </pivotArea>
    </format>
    <format dxfId="2463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63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634">
      <pivotArea type="all" dataOnly="0" outline="0" fieldPosition="0"/>
    </format>
    <format dxfId="24633">
      <pivotArea outline="0" collapsedLevelsAreSubtotals="1" fieldPosition="0"/>
    </format>
    <format dxfId="24632">
      <pivotArea dataOnly="0" labelOnly="1" grandRow="1" outline="0" fieldPosition="0"/>
    </format>
    <format dxfId="24631">
      <pivotArea dataOnly="0" labelOnly="1" fieldPosition="0">
        <references count="1">
          <reference field="2" count="0"/>
        </references>
      </pivotArea>
    </format>
    <format dxfId="2463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62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628">
      <pivotArea type="all" dataOnly="0" outline="0" fieldPosition="0"/>
    </format>
    <format dxfId="24627">
      <pivotArea outline="0" collapsedLevelsAreSubtotals="1" fieldPosition="0"/>
    </format>
    <format dxfId="24626">
      <pivotArea dataOnly="0" labelOnly="1" grandRow="1" outline="0" fieldPosition="0"/>
    </format>
    <format dxfId="24625">
      <pivotArea dataOnly="0" labelOnly="1" fieldPosition="0">
        <references count="1">
          <reference field="2" count="0"/>
        </references>
      </pivotArea>
    </format>
    <format dxfId="2462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62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622">
      <pivotArea type="all" dataOnly="0" outline="0" fieldPosition="0"/>
    </format>
    <format dxfId="24621">
      <pivotArea outline="0" collapsedLevelsAreSubtotals="1" fieldPosition="0"/>
    </format>
    <format dxfId="24620">
      <pivotArea dataOnly="0" labelOnly="1" grandRow="1" outline="0" fieldPosition="0"/>
    </format>
    <format dxfId="24619">
      <pivotArea dataOnly="0" labelOnly="1" fieldPosition="0">
        <references count="1">
          <reference field="2" count="0"/>
        </references>
      </pivotArea>
    </format>
    <format dxfId="2461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61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61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61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614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613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4612">
      <pivotArea type="all" dataOnly="0" outline="0" fieldPosition="0"/>
    </format>
    <format dxfId="24611">
      <pivotArea outline="0" collapsedLevelsAreSubtotals="1" fieldPosition="0"/>
    </format>
    <format dxfId="24610">
      <pivotArea dataOnly="0" labelOnly="1" grandRow="1" outline="0" fieldPosition="0"/>
    </format>
    <format dxfId="24609">
      <pivotArea dataOnly="0" labelOnly="1" fieldPosition="0">
        <references count="1">
          <reference field="2" count="0"/>
        </references>
      </pivotArea>
    </format>
    <format dxfId="2460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60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606">
      <pivotArea type="all" dataOnly="0" outline="0" fieldPosition="0"/>
    </format>
    <format dxfId="24605">
      <pivotArea outline="0" collapsedLevelsAreSubtotals="1" fieldPosition="0"/>
    </format>
    <format dxfId="24604">
      <pivotArea dataOnly="0" labelOnly="1" grandRow="1" outline="0" fieldPosition="0"/>
    </format>
    <format dxfId="24603">
      <pivotArea dataOnly="0" labelOnly="1" fieldPosition="0">
        <references count="1">
          <reference field="2" count="0"/>
        </references>
      </pivotArea>
    </format>
    <format dxfId="2460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60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600">
      <pivotArea type="all" dataOnly="0" outline="0" fieldPosition="0"/>
    </format>
    <format dxfId="24599">
      <pivotArea outline="0" collapsedLevelsAreSubtotals="1" fieldPosition="0"/>
    </format>
    <format dxfId="24598">
      <pivotArea dataOnly="0" labelOnly="1" grandRow="1" outline="0" fieldPosition="0"/>
    </format>
    <format dxfId="24597">
      <pivotArea dataOnly="0" labelOnly="1" fieldPosition="0">
        <references count="1">
          <reference field="2" count="0"/>
        </references>
      </pivotArea>
    </format>
    <format dxfId="2459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59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594">
      <pivotArea type="all" dataOnly="0" outline="0" fieldPosition="0"/>
    </format>
    <format dxfId="24593">
      <pivotArea outline="0" collapsedLevelsAreSubtotals="1" fieldPosition="0"/>
    </format>
    <format dxfId="24592">
      <pivotArea dataOnly="0" labelOnly="1" grandRow="1" outline="0" fieldPosition="0"/>
    </format>
    <format dxfId="24591">
      <pivotArea dataOnly="0" labelOnly="1" fieldPosition="0">
        <references count="1">
          <reference field="2" count="0"/>
        </references>
      </pivotArea>
    </format>
    <format dxfId="2459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58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58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58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586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585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4584">
      <pivotArea type="all" dataOnly="0" outline="0" fieldPosition="0"/>
    </format>
    <format dxfId="24583">
      <pivotArea outline="0" collapsedLevelsAreSubtotals="1" fieldPosition="0"/>
    </format>
    <format dxfId="24582">
      <pivotArea dataOnly="0" labelOnly="1" grandRow="1" outline="0" fieldPosition="0"/>
    </format>
    <format dxfId="24581">
      <pivotArea dataOnly="0" labelOnly="1" fieldPosition="0">
        <references count="1">
          <reference field="2" count="0"/>
        </references>
      </pivotArea>
    </format>
    <format dxfId="2458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57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578">
      <pivotArea type="all" dataOnly="0" outline="0" fieldPosition="0"/>
    </format>
    <format dxfId="24577">
      <pivotArea outline="0" collapsedLevelsAreSubtotals="1" fieldPosition="0"/>
    </format>
    <format dxfId="24576">
      <pivotArea dataOnly="0" labelOnly="1" grandRow="1" outline="0" fieldPosition="0"/>
    </format>
    <format dxfId="24575">
      <pivotArea dataOnly="0" labelOnly="1" fieldPosition="0">
        <references count="1">
          <reference field="2" count="0"/>
        </references>
      </pivotArea>
    </format>
    <format dxfId="2457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57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572">
      <pivotArea type="all" dataOnly="0" outline="0" fieldPosition="0"/>
    </format>
    <format dxfId="24571">
      <pivotArea outline="0" collapsedLevelsAreSubtotals="1" fieldPosition="0"/>
    </format>
    <format dxfId="24570">
      <pivotArea dataOnly="0" labelOnly="1" grandRow="1" outline="0" fieldPosition="0"/>
    </format>
    <format dxfId="24569">
      <pivotArea dataOnly="0" labelOnly="1" fieldPosition="0">
        <references count="1">
          <reference field="2" count="0"/>
        </references>
      </pivotArea>
    </format>
    <format dxfId="2456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56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566">
      <pivotArea type="all" dataOnly="0" outline="0" fieldPosition="0"/>
    </format>
    <format dxfId="24565">
      <pivotArea outline="0" collapsedLevelsAreSubtotals="1" fieldPosition="0"/>
    </format>
    <format dxfId="24564">
      <pivotArea dataOnly="0" labelOnly="1" grandRow="1" outline="0" fieldPosition="0"/>
    </format>
    <format dxfId="24563">
      <pivotArea dataOnly="0" labelOnly="1" fieldPosition="0">
        <references count="1">
          <reference field="2" count="0"/>
        </references>
      </pivotArea>
    </format>
    <format dxfId="2456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56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56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55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558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557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4556">
      <pivotArea type="all" dataOnly="0" outline="0" fieldPosition="0"/>
    </format>
    <format dxfId="24555">
      <pivotArea outline="0" collapsedLevelsAreSubtotals="1" fieldPosition="0"/>
    </format>
    <format dxfId="24554">
      <pivotArea dataOnly="0" labelOnly="1" grandRow="1" outline="0" fieldPosition="0"/>
    </format>
    <format dxfId="24553">
      <pivotArea dataOnly="0" labelOnly="1" fieldPosition="0">
        <references count="1">
          <reference field="2" count="0"/>
        </references>
      </pivotArea>
    </format>
    <format dxfId="2455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55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550">
      <pivotArea type="all" dataOnly="0" outline="0" fieldPosition="0"/>
    </format>
    <format dxfId="24549">
      <pivotArea outline="0" collapsedLevelsAreSubtotals="1" fieldPosition="0"/>
    </format>
    <format dxfId="24548">
      <pivotArea dataOnly="0" labelOnly="1" grandRow="1" outline="0" fieldPosition="0"/>
    </format>
    <format dxfId="24547">
      <pivotArea dataOnly="0" labelOnly="1" fieldPosition="0">
        <references count="1">
          <reference field="2" count="0"/>
        </references>
      </pivotArea>
    </format>
    <format dxfId="2454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54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544">
      <pivotArea type="all" dataOnly="0" outline="0" fieldPosition="0"/>
    </format>
    <format dxfId="24543">
      <pivotArea outline="0" collapsedLevelsAreSubtotals="1" fieldPosition="0"/>
    </format>
    <format dxfId="24542">
      <pivotArea dataOnly="0" labelOnly="1" grandRow="1" outline="0" fieldPosition="0"/>
    </format>
    <format dxfId="24541">
      <pivotArea dataOnly="0" labelOnly="1" fieldPosition="0">
        <references count="1">
          <reference field="2" count="0"/>
        </references>
      </pivotArea>
    </format>
    <format dxfId="2454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53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538">
      <pivotArea type="all" dataOnly="0" outline="0" fieldPosition="0"/>
    </format>
    <format dxfId="24537">
      <pivotArea outline="0" collapsedLevelsAreSubtotals="1" fieldPosition="0"/>
    </format>
    <format dxfId="24536">
      <pivotArea dataOnly="0" labelOnly="1" grandRow="1" outline="0" fieldPosition="0"/>
    </format>
    <format dxfId="24535">
      <pivotArea dataOnly="0" labelOnly="1" fieldPosition="0">
        <references count="1">
          <reference field="2" count="0"/>
        </references>
      </pivotArea>
    </format>
    <format dxfId="2453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53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53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53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530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529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4528">
      <pivotArea type="all" dataOnly="0" outline="0" fieldPosition="0"/>
    </format>
    <format dxfId="24527">
      <pivotArea outline="0" collapsedLevelsAreSubtotals="1" fieldPosition="0"/>
    </format>
    <format dxfId="24526">
      <pivotArea dataOnly="0" labelOnly="1" grandRow="1" outline="0" fieldPosition="0"/>
    </format>
    <format dxfId="24525">
      <pivotArea dataOnly="0" labelOnly="1" fieldPosition="0">
        <references count="1">
          <reference field="2" count="0"/>
        </references>
      </pivotArea>
    </format>
    <format dxfId="2452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52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522">
      <pivotArea type="all" dataOnly="0" outline="0" fieldPosition="0"/>
    </format>
    <format dxfId="24521">
      <pivotArea outline="0" collapsedLevelsAreSubtotals="1" fieldPosition="0"/>
    </format>
    <format dxfId="24520">
      <pivotArea dataOnly="0" labelOnly="1" grandRow="1" outline="0" fieldPosition="0"/>
    </format>
    <format dxfId="24519">
      <pivotArea dataOnly="0" labelOnly="1" fieldPosition="0">
        <references count="1">
          <reference field="2" count="0"/>
        </references>
      </pivotArea>
    </format>
    <format dxfId="2451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51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516">
      <pivotArea type="all" dataOnly="0" outline="0" fieldPosition="0"/>
    </format>
    <format dxfId="24515">
      <pivotArea outline="0" collapsedLevelsAreSubtotals="1" fieldPosition="0"/>
    </format>
    <format dxfId="24514">
      <pivotArea dataOnly="0" labelOnly="1" grandRow="1" outline="0" fieldPosition="0"/>
    </format>
    <format dxfId="24513">
      <pivotArea dataOnly="0" labelOnly="1" fieldPosition="0">
        <references count="1">
          <reference field="2" count="0"/>
        </references>
      </pivotArea>
    </format>
    <format dxfId="2451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51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510">
      <pivotArea type="all" dataOnly="0" outline="0" fieldPosition="0"/>
    </format>
    <format dxfId="24509">
      <pivotArea outline="0" collapsedLevelsAreSubtotals="1" fieldPosition="0"/>
    </format>
    <format dxfId="24508">
      <pivotArea dataOnly="0" labelOnly="1" grandRow="1" outline="0" fieldPosition="0"/>
    </format>
    <format dxfId="24507">
      <pivotArea dataOnly="0" labelOnly="1" fieldPosition="0">
        <references count="1">
          <reference field="2" count="0"/>
        </references>
      </pivotArea>
    </format>
    <format dxfId="2450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50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50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50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502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501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4500">
      <pivotArea type="all" dataOnly="0" outline="0" fieldPosition="0"/>
    </format>
    <format dxfId="24499">
      <pivotArea outline="0" collapsedLevelsAreSubtotals="1" fieldPosition="0"/>
    </format>
    <format dxfId="24498">
      <pivotArea dataOnly="0" labelOnly="1" grandRow="1" outline="0" fieldPosition="0"/>
    </format>
    <format dxfId="24497">
      <pivotArea dataOnly="0" labelOnly="1" fieldPosition="0">
        <references count="1">
          <reference field="2" count="0"/>
        </references>
      </pivotArea>
    </format>
    <format dxfId="2449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49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494">
      <pivotArea type="all" dataOnly="0" outline="0" fieldPosition="0"/>
    </format>
    <format dxfId="24493">
      <pivotArea outline="0" collapsedLevelsAreSubtotals="1" fieldPosition="0"/>
    </format>
    <format dxfId="24492">
      <pivotArea dataOnly="0" labelOnly="1" grandRow="1" outline="0" fieldPosition="0"/>
    </format>
    <format dxfId="24491">
      <pivotArea dataOnly="0" labelOnly="1" fieldPosition="0">
        <references count="1">
          <reference field="2" count="0"/>
        </references>
      </pivotArea>
    </format>
    <format dxfId="2449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48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488">
      <pivotArea type="all" dataOnly="0" outline="0" fieldPosition="0"/>
    </format>
    <format dxfId="24487">
      <pivotArea outline="0" collapsedLevelsAreSubtotals="1" fieldPosition="0"/>
    </format>
    <format dxfId="24486">
      <pivotArea dataOnly="0" labelOnly="1" grandRow="1" outline="0" fieldPosition="0"/>
    </format>
    <format dxfId="24485">
      <pivotArea dataOnly="0" labelOnly="1" fieldPosition="0">
        <references count="1">
          <reference field="2" count="0"/>
        </references>
      </pivotArea>
    </format>
    <format dxfId="2448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48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482">
      <pivotArea type="all" dataOnly="0" outline="0" fieldPosition="0"/>
    </format>
    <format dxfId="24481">
      <pivotArea outline="0" collapsedLevelsAreSubtotals="1" fieldPosition="0"/>
    </format>
    <format dxfId="24480">
      <pivotArea dataOnly="0" labelOnly="1" grandRow="1" outline="0" fieldPosition="0"/>
    </format>
    <format dxfId="24479">
      <pivotArea dataOnly="0" labelOnly="1" fieldPosition="0">
        <references count="1">
          <reference field="2" count="0"/>
        </references>
      </pivotArea>
    </format>
    <format dxfId="2447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47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47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47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474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473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4472">
      <pivotArea type="all" dataOnly="0" outline="0" fieldPosition="0"/>
    </format>
    <format dxfId="24471">
      <pivotArea outline="0" collapsedLevelsAreSubtotals="1" fieldPosition="0"/>
    </format>
    <format dxfId="24470">
      <pivotArea dataOnly="0" labelOnly="1" grandRow="1" outline="0" fieldPosition="0"/>
    </format>
    <format dxfId="24469">
      <pivotArea dataOnly="0" labelOnly="1" fieldPosition="0">
        <references count="1">
          <reference field="2" count="0"/>
        </references>
      </pivotArea>
    </format>
    <format dxfId="2446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46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466">
      <pivotArea type="all" dataOnly="0" outline="0" fieldPosition="0"/>
    </format>
    <format dxfId="24465">
      <pivotArea outline="0" collapsedLevelsAreSubtotals="1" fieldPosition="0"/>
    </format>
    <format dxfId="24464">
      <pivotArea dataOnly="0" labelOnly="1" grandRow="1" outline="0" fieldPosition="0"/>
    </format>
    <format dxfId="24463">
      <pivotArea dataOnly="0" labelOnly="1" fieldPosition="0">
        <references count="1">
          <reference field="2" count="0"/>
        </references>
      </pivotArea>
    </format>
    <format dxfId="2446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46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460">
      <pivotArea type="all" dataOnly="0" outline="0" fieldPosition="0"/>
    </format>
    <format dxfId="24459">
      <pivotArea outline="0" collapsedLevelsAreSubtotals="1" fieldPosition="0"/>
    </format>
    <format dxfId="24458">
      <pivotArea dataOnly="0" labelOnly="1" grandRow="1" outline="0" fieldPosition="0"/>
    </format>
    <format dxfId="24457">
      <pivotArea dataOnly="0" labelOnly="1" fieldPosition="0">
        <references count="1">
          <reference field="2" count="0"/>
        </references>
      </pivotArea>
    </format>
    <format dxfId="2445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45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454">
      <pivotArea type="all" dataOnly="0" outline="0" fieldPosition="0"/>
    </format>
    <format dxfId="24453">
      <pivotArea outline="0" collapsedLevelsAreSubtotals="1" fieldPosition="0"/>
    </format>
    <format dxfId="24452">
      <pivotArea dataOnly="0" labelOnly="1" grandRow="1" outline="0" fieldPosition="0"/>
    </format>
    <format dxfId="24451">
      <pivotArea dataOnly="0" labelOnly="1" fieldPosition="0">
        <references count="1">
          <reference field="2" count="0"/>
        </references>
      </pivotArea>
    </format>
    <format dxfId="2445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44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44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44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446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445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4444">
      <pivotArea type="all" dataOnly="0" outline="0" fieldPosition="0"/>
    </format>
    <format dxfId="24443">
      <pivotArea outline="0" collapsedLevelsAreSubtotals="1" fieldPosition="0"/>
    </format>
    <format dxfId="24442">
      <pivotArea dataOnly="0" labelOnly="1" grandRow="1" outline="0" fieldPosition="0"/>
    </format>
    <format dxfId="24441">
      <pivotArea dataOnly="0" labelOnly="1" fieldPosition="0">
        <references count="1">
          <reference field="2" count="0"/>
        </references>
      </pivotArea>
    </format>
    <format dxfId="2444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43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438">
      <pivotArea type="all" dataOnly="0" outline="0" fieldPosition="0"/>
    </format>
    <format dxfId="24437">
      <pivotArea outline="0" collapsedLevelsAreSubtotals="1" fieldPosition="0"/>
    </format>
    <format dxfId="24436">
      <pivotArea dataOnly="0" labelOnly="1" grandRow="1" outline="0" fieldPosition="0"/>
    </format>
    <format dxfId="24435">
      <pivotArea dataOnly="0" labelOnly="1" fieldPosition="0">
        <references count="1">
          <reference field="2" count="0"/>
        </references>
      </pivotArea>
    </format>
    <format dxfId="2443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43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432">
      <pivotArea type="all" dataOnly="0" outline="0" fieldPosition="0"/>
    </format>
    <format dxfId="24431">
      <pivotArea outline="0" collapsedLevelsAreSubtotals="1" fieldPosition="0"/>
    </format>
    <format dxfId="24430">
      <pivotArea dataOnly="0" labelOnly="1" grandRow="1" outline="0" fieldPosition="0"/>
    </format>
    <format dxfId="24429">
      <pivotArea dataOnly="0" labelOnly="1" fieldPosition="0">
        <references count="1">
          <reference field="2" count="0"/>
        </references>
      </pivotArea>
    </format>
    <format dxfId="2442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42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426">
      <pivotArea type="all" dataOnly="0" outline="0" fieldPosition="0"/>
    </format>
    <format dxfId="24425">
      <pivotArea outline="0" collapsedLevelsAreSubtotals="1" fieldPosition="0"/>
    </format>
    <format dxfId="24424">
      <pivotArea dataOnly="0" labelOnly="1" grandRow="1" outline="0" fieldPosition="0"/>
    </format>
    <format dxfId="24423">
      <pivotArea dataOnly="0" labelOnly="1" fieldPosition="0">
        <references count="1">
          <reference field="2" count="0"/>
        </references>
      </pivotArea>
    </format>
    <format dxfId="2442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42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42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41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418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417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4416">
      <pivotArea type="all" dataOnly="0" outline="0" fieldPosition="0"/>
    </format>
    <format dxfId="24415">
      <pivotArea outline="0" collapsedLevelsAreSubtotals="1" fieldPosition="0"/>
    </format>
    <format dxfId="24414">
      <pivotArea dataOnly="0" labelOnly="1" grandRow="1" outline="0" fieldPosition="0"/>
    </format>
    <format dxfId="24413">
      <pivotArea dataOnly="0" labelOnly="1" fieldPosition="0">
        <references count="1">
          <reference field="2" count="0"/>
        </references>
      </pivotArea>
    </format>
    <format dxfId="2441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41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410">
      <pivotArea type="all" dataOnly="0" outline="0" fieldPosition="0"/>
    </format>
    <format dxfId="24409">
      <pivotArea outline="0" collapsedLevelsAreSubtotals="1" fieldPosition="0"/>
    </format>
    <format dxfId="24408">
      <pivotArea dataOnly="0" labelOnly="1" grandRow="1" outline="0" fieldPosition="0"/>
    </format>
    <format dxfId="24407">
      <pivotArea dataOnly="0" labelOnly="1" fieldPosition="0">
        <references count="1">
          <reference field="2" count="0"/>
        </references>
      </pivotArea>
    </format>
    <format dxfId="2440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40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404">
      <pivotArea type="all" dataOnly="0" outline="0" fieldPosition="0"/>
    </format>
    <format dxfId="24403">
      <pivotArea outline="0" collapsedLevelsAreSubtotals="1" fieldPosition="0"/>
    </format>
    <format dxfId="24402">
      <pivotArea dataOnly="0" labelOnly="1" grandRow="1" outline="0" fieldPosition="0"/>
    </format>
    <format dxfId="24401">
      <pivotArea dataOnly="0" labelOnly="1" fieldPosition="0">
        <references count="1">
          <reference field="2" count="0"/>
        </references>
      </pivotArea>
    </format>
    <format dxfId="2440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39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398">
      <pivotArea type="all" dataOnly="0" outline="0" fieldPosition="0"/>
    </format>
    <format dxfId="24397">
      <pivotArea outline="0" collapsedLevelsAreSubtotals="1" fieldPosition="0"/>
    </format>
    <format dxfId="24396">
      <pivotArea dataOnly="0" labelOnly="1" grandRow="1" outline="0" fieldPosition="0"/>
    </format>
    <format dxfId="24395">
      <pivotArea dataOnly="0" labelOnly="1" fieldPosition="0">
        <references count="1">
          <reference field="2" count="0"/>
        </references>
      </pivotArea>
    </format>
    <format dxfId="2439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39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39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39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390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389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4388">
      <pivotArea type="all" dataOnly="0" outline="0" fieldPosition="0"/>
    </format>
    <format dxfId="24387">
      <pivotArea outline="0" collapsedLevelsAreSubtotals="1" fieldPosition="0"/>
    </format>
    <format dxfId="24386">
      <pivotArea dataOnly="0" labelOnly="1" grandRow="1" outline="0" fieldPosition="0"/>
    </format>
    <format dxfId="24385">
      <pivotArea dataOnly="0" labelOnly="1" fieldPosition="0">
        <references count="1">
          <reference field="2" count="0"/>
        </references>
      </pivotArea>
    </format>
    <format dxfId="2438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38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382">
      <pivotArea type="all" dataOnly="0" outline="0" fieldPosition="0"/>
    </format>
    <format dxfId="24381">
      <pivotArea outline="0" collapsedLevelsAreSubtotals="1" fieldPosition="0"/>
    </format>
    <format dxfId="24380">
      <pivotArea dataOnly="0" labelOnly="1" grandRow="1" outline="0" fieldPosition="0"/>
    </format>
    <format dxfId="24379">
      <pivotArea dataOnly="0" labelOnly="1" fieldPosition="0">
        <references count="1">
          <reference field="2" count="0"/>
        </references>
      </pivotArea>
    </format>
    <format dxfId="2437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37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376">
      <pivotArea type="all" dataOnly="0" outline="0" fieldPosition="0"/>
    </format>
    <format dxfId="24375">
      <pivotArea outline="0" collapsedLevelsAreSubtotals="1" fieldPosition="0"/>
    </format>
    <format dxfId="24374">
      <pivotArea dataOnly="0" labelOnly="1" grandRow="1" outline="0" fieldPosition="0"/>
    </format>
    <format dxfId="24373">
      <pivotArea dataOnly="0" labelOnly="1" fieldPosition="0">
        <references count="1">
          <reference field="2" count="0"/>
        </references>
      </pivotArea>
    </format>
    <format dxfId="2437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37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370">
      <pivotArea type="all" dataOnly="0" outline="0" fieldPosition="0"/>
    </format>
    <format dxfId="24369">
      <pivotArea outline="0" collapsedLevelsAreSubtotals="1" fieldPosition="0"/>
    </format>
    <format dxfId="24368">
      <pivotArea dataOnly="0" labelOnly="1" grandRow="1" outline="0" fieldPosition="0"/>
    </format>
    <format dxfId="24367">
      <pivotArea dataOnly="0" labelOnly="1" fieldPosition="0">
        <references count="1">
          <reference field="2" count="0"/>
        </references>
      </pivotArea>
    </format>
    <format dxfId="2436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36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36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36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362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361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4360">
      <pivotArea type="all" dataOnly="0" outline="0" fieldPosition="0"/>
    </format>
    <format dxfId="24359">
      <pivotArea outline="0" collapsedLevelsAreSubtotals="1" fieldPosition="0"/>
    </format>
    <format dxfId="24358">
      <pivotArea dataOnly="0" labelOnly="1" grandRow="1" outline="0" fieldPosition="0"/>
    </format>
    <format dxfId="24357">
      <pivotArea dataOnly="0" labelOnly="1" fieldPosition="0">
        <references count="1">
          <reference field="2" count="0"/>
        </references>
      </pivotArea>
    </format>
    <format dxfId="2435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35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354">
      <pivotArea type="all" dataOnly="0" outline="0" fieldPosition="0"/>
    </format>
    <format dxfId="24353">
      <pivotArea outline="0" collapsedLevelsAreSubtotals="1" fieldPosition="0"/>
    </format>
    <format dxfId="24352">
      <pivotArea dataOnly="0" labelOnly="1" grandRow="1" outline="0" fieldPosition="0"/>
    </format>
    <format dxfId="24351">
      <pivotArea dataOnly="0" labelOnly="1" fieldPosition="0">
        <references count="1">
          <reference field="2" count="0"/>
        </references>
      </pivotArea>
    </format>
    <format dxfId="2435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34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348">
      <pivotArea type="all" dataOnly="0" outline="0" fieldPosition="0"/>
    </format>
    <format dxfId="24347">
      <pivotArea outline="0" collapsedLevelsAreSubtotals="1" fieldPosition="0"/>
    </format>
    <format dxfId="24346">
      <pivotArea dataOnly="0" labelOnly="1" grandRow="1" outline="0" fieldPosition="0"/>
    </format>
    <format dxfId="24345">
      <pivotArea dataOnly="0" labelOnly="1" fieldPosition="0">
        <references count="1">
          <reference field="2" count="0"/>
        </references>
      </pivotArea>
    </format>
    <format dxfId="2434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34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342">
      <pivotArea type="all" dataOnly="0" outline="0" fieldPosition="0"/>
    </format>
    <format dxfId="24341">
      <pivotArea outline="0" collapsedLevelsAreSubtotals="1" fieldPosition="0"/>
    </format>
    <format dxfId="24340">
      <pivotArea dataOnly="0" labelOnly="1" grandRow="1" outline="0" fieldPosition="0"/>
    </format>
    <format dxfId="24339">
      <pivotArea dataOnly="0" labelOnly="1" fieldPosition="0">
        <references count="1">
          <reference field="2" count="0"/>
        </references>
      </pivotArea>
    </format>
    <format dxfId="2433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33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33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33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334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333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4332">
      <pivotArea type="all" dataOnly="0" outline="0" fieldPosition="0"/>
    </format>
    <format dxfId="24331">
      <pivotArea outline="0" collapsedLevelsAreSubtotals="1" fieldPosition="0"/>
    </format>
    <format dxfId="24330">
      <pivotArea dataOnly="0" labelOnly="1" grandRow="1" outline="0" fieldPosition="0"/>
    </format>
    <format dxfId="24329">
      <pivotArea dataOnly="0" labelOnly="1" fieldPosition="0">
        <references count="1">
          <reference field="2" count="0"/>
        </references>
      </pivotArea>
    </format>
    <format dxfId="2432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32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326">
      <pivotArea type="all" dataOnly="0" outline="0" fieldPosition="0"/>
    </format>
    <format dxfId="24325">
      <pivotArea outline="0" collapsedLevelsAreSubtotals="1" fieldPosition="0"/>
    </format>
    <format dxfId="24324">
      <pivotArea dataOnly="0" labelOnly="1" grandRow="1" outline="0" fieldPosition="0"/>
    </format>
    <format dxfId="24323">
      <pivotArea dataOnly="0" labelOnly="1" fieldPosition="0">
        <references count="1">
          <reference field="2" count="0"/>
        </references>
      </pivotArea>
    </format>
    <format dxfId="2432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32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320">
      <pivotArea type="all" dataOnly="0" outline="0" fieldPosition="0"/>
    </format>
    <format dxfId="24319">
      <pivotArea outline="0" collapsedLevelsAreSubtotals="1" fieldPosition="0"/>
    </format>
    <format dxfId="24318">
      <pivotArea dataOnly="0" labelOnly="1" grandRow="1" outline="0" fieldPosition="0"/>
    </format>
    <format dxfId="24317">
      <pivotArea dataOnly="0" labelOnly="1" fieldPosition="0">
        <references count="1">
          <reference field="2" count="0"/>
        </references>
      </pivotArea>
    </format>
    <format dxfId="2431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31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314">
      <pivotArea type="all" dataOnly="0" outline="0" fieldPosition="0"/>
    </format>
    <format dxfId="24313">
      <pivotArea outline="0" collapsedLevelsAreSubtotals="1" fieldPosition="0"/>
    </format>
    <format dxfId="24312">
      <pivotArea dataOnly="0" labelOnly="1" grandRow="1" outline="0" fieldPosition="0"/>
    </format>
    <format dxfId="24311">
      <pivotArea dataOnly="0" labelOnly="1" fieldPosition="0">
        <references count="1">
          <reference field="2" count="0"/>
        </references>
      </pivotArea>
    </format>
    <format dxfId="2431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30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30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30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306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305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4304">
      <pivotArea type="all" dataOnly="0" outline="0" fieldPosition="0"/>
    </format>
    <format dxfId="24303">
      <pivotArea outline="0" collapsedLevelsAreSubtotals="1" fieldPosition="0"/>
    </format>
    <format dxfId="24302">
      <pivotArea dataOnly="0" labelOnly="1" grandRow="1" outline="0" fieldPosition="0"/>
    </format>
    <format dxfId="24301">
      <pivotArea dataOnly="0" labelOnly="1" fieldPosition="0">
        <references count="1">
          <reference field="2" count="0"/>
        </references>
      </pivotArea>
    </format>
    <format dxfId="2430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29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298">
      <pivotArea type="all" dataOnly="0" outline="0" fieldPosition="0"/>
    </format>
    <format dxfId="24297">
      <pivotArea outline="0" collapsedLevelsAreSubtotals="1" fieldPosition="0"/>
    </format>
    <format dxfId="24296">
      <pivotArea dataOnly="0" labelOnly="1" grandRow="1" outline="0" fieldPosition="0"/>
    </format>
    <format dxfId="24295">
      <pivotArea dataOnly="0" labelOnly="1" fieldPosition="0">
        <references count="1">
          <reference field="2" count="0"/>
        </references>
      </pivotArea>
    </format>
    <format dxfId="2429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29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292">
      <pivotArea type="all" dataOnly="0" outline="0" fieldPosition="0"/>
    </format>
    <format dxfId="24291">
      <pivotArea outline="0" collapsedLevelsAreSubtotals="1" fieldPosition="0"/>
    </format>
    <format dxfId="24290">
      <pivotArea dataOnly="0" labelOnly="1" grandRow="1" outline="0" fieldPosition="0"/>
    </format>
    <format dxfId="24289">
      <pivotArea dataOnly="0" labelOnly="1" fieldPosition="0">
        <references count="1">
          <reference field="2" count="0"/>
        </references>
      </pivotArea>
    </format>
    <format dxfId="2428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28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286">
      <pivotArea type="all" dataOnly="0" outline="0" fieldPosition="0"/>
    </format>
    <format dxfId="24285">
      <pivotArea outline="0" collapsedLevelsAreSubtotals="1" fieldPosition="0"/>
    </format>
    <format dxfId="24284">
      <pivotArea dataOnly="0" labelOnly="1" grandRow="1" outline="0" fieldPosition="0"/>
    </format>
    <format dxfId="24283">
      <pivotArea dataOnly="0" labelOnly="1" fieldPosition="0">
        <references count="1">
          <reference field="2" count="0"/>
        </references>
      </pivotArea>
    </format>
    <format dxfId="2428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28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28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27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278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277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4276">
      <pivotArea type="all" dataOnly="0" outline="0" fieldPosition="0"/>
    </format>
    <format dxfId="24275">
      <pivotArea outline="0" collapsedLevelsAreSubtotals="1" fieldPosition="0"/>
    </format>
    <format dxfId="24274">
      <pivotArea dataOnly="0" labelOnly="1" grandRow="1" outline="0" fieldPosition="0"/>
    </format>
    <format dxfId="24273">
      <pivotArea dataOnly="0" labelOnly="1" fieldPosition="0">
        <references count="1">
          <reference field="2" count="0"/>
        </references>
      </pivotArea>
    </format>
    <format dxfId="2427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27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270">
      <pivotArea type="all" dataOnly="0" outline="0" fieldPosition="0"/>
    </format>
    <format dxfId="24269">
      <pivotArea outline="0" collapsedLevelsAreSubtotals="1" fieldPosition="0"/>
    </format>
    <format dxfId="24268">
      <pivotArea dataOnly="0" labelOnly="1" grandRow="1" outline="0" fieldPosition="0"/>
    </format>
    <format dxfId="24267">
      <pivotArea dataOnly="0" labelOnly="1" fieldPosition="0">
        <references count="1">
          <reference field="2" count="0"/>
        </references>
      </pivotArea>
    </format>
    <format dxfId="2426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26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264">
      <pivotArea type="all" dataOnly="0" outline="0" fieldPosition="0"/>
    </format>
    <format dxfId="24263">
      <pivotArea outline="0" collapsedLevelsAreSubtotals="1" fieldPosition="0"/>
    </format>
    <format dxfId="24262">
      <pivotArea dataOnly="0" labelOnly="1" grandRow="1" outline="0" fieldPosition="0"/>
    </format>
    <format dxfId="24261">
      <pivotArea dataOnly="0" labelOnly="1" fieldPosition="0">
        <references count="1">
          <reference field="2" count="0"/>
        </references>
      </pivotArea>
    </format>
    <format dxfId="2426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25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258">
      <pivotArea type="all" dataOnly="0" outline="0" fieldPosition="0"/>
    </format>
    <format dxfId="24257">
      <pivotArea outline="0" collapsedLevelsAreSubtotals="1" fieldPosition="0"/>
    </format>
    <format dxfId="24256">
      <pivotArea dataOnly="0" labelOnly="1" grandRow="1" outline="0" fieldPosition="0"/>
    </format>
    <format dxfId="24255">
      <pivotArea dataOnly="0" labelOnly="1" fieldPosition="0">
        <references count="1">
          <reference field="2" count="0"/>
        </references>
      </pivotArea>
    </format>
    <format dxfId="2425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25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25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25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250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249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4248">
      <pivotArea type="all" dataOnly="0" outline="0" fieldPosition="0"/>
    </format>
    <format dxfId="24247">
      <pivotArea outline="0" collapsedLevelsAreSubtotals="1" fieldPosition="0"/>
    </format>
    <format dxfId="24246">
      <pivotArea dataOnly="0" labelOnly="1" grandRow="1" outline="0" fieldPosition="0"/>
    </format>
    <format dxfId="24245">
      <pivotArea dataOnly="0" labelOnly="1" fieldPosition="0">
        <references count="1">
          <reference field="2" count="0"/>
        </references>
      </pivotArea>
    </format>
    <format dxfId="2424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24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242">
      <pivotArea type="all" dataOnly="0" outline="0" fieldPosition="0"/>
    </format>
    <format dxfId="24241">
      <pivotArea outline="0" collapsedLevelsAreSubtotals="1" fieldPosition="0"/>
    </format>
    <format dxfId="24240">
      <pivotArea dataOnly="0" labelOnly="1" grandRow="1" outline="0" fieldPosition="0"/>
    </format>
    <format dxfId="24239">
      <pivotArea dataOnly="0" labelOnly="1" fieldPosition="0">
        <references count="1">
          <reference field="2" count="0"/>
        </references>
      </pivotArea>
    </format>
    <format dxfId="2423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23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236">
      <pivotArea type="all" dataOnly="0" outline="0" fieldPosition="0"/>
    </format>
    <format dxfId="24235">
      <pivotArea outline="0" collapsedLevelsAreSubtotals="1" fieldPosition="0"/>
    </format>
    <format dxfId="24234">
      <pivotArea dataOnly="0" labelOnly="1" grandRow="1" outline="0" fieldPosition="0"/>
    </format>
    <format dxfId="24233">
      <pivotArea dataOnly="0" labelOnly="1" fieldPosition="0">
        <references count="1">
          <reference field="2" count="0"/>
        </references>
      </pivotArea>
    </format>
    <format dxfId="2423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23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230">
      <pivotArea type="all" dataOnly="0" outline="0" fieldPosition="0"/>
    </format>
    <format dxfId="24229">
      <pivotArea outline="0" collapsedLevelsAreSubtotals="1" fieldPosition="0"/>
    </format>
    <format dxfId="24228">
      <pivotArea dataOnly="0" labelOnly="1" grandRow="1" outline="0" fieldPosition="0"/>
    </format>
    <format dxfId="24227">
      <pivotArea dataOnly="0" labelOnly="1" fieldPosition="0">
        <references count="1">
          <reference field="2" count="0"/>
        </references>
      </pivotArea>
    </format>
    <format dxfId="2422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22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22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22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222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221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422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60"/>
          </reference>
        </references>
      </pivotArea>
    </format>
    <format dxfId="2421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60"/>
          </reference>
        </references>
      </pivotArea>
    </format>
    <format dxfId="2421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21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21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21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format>
    <format dxfId="2421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format>
    <format dxfId="2421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421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421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4210">
      <pivotArea type="all" dataOnly="0" outline="0" fieldPosition="0"/>
    </format>
    <format dxfId="24209">
      <pivotArea outline="0" collapsedLevelsAreSubtotals="1" fieldPosition="0"/>
    </format>
    <format dxfId="24208">
      <pivotArea dataOnly="0" labelOnly="1" grandRow="1" outline="0" fieldPosition="0"/>
    </format>
    <format dxfId="24207">
      <pivotArea dataOnly="0" labelOnly="1" fieldPosition="0">
        <references count="1">
          <reference field="2" count="0"/>
        </references>
      </pivotArea>
    </format>
    <format dxfId="2420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20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204">
      <pivotArea type="all" dataOnly="0" outline="0" fieldPosition="0"/>
    </format>
    <format dxfId="24203">
      <pivotArea outline="0" collapsedLevelsAreSubtotals="1" fieldPosition="0"/>
    </format>
    <format dxfId="24202">
      <pivotArea dataOnly="0" labelOnly="1" grandRow="1" outline="0" fieldPosition="0"/>
    </format>
    <format dxfId="24201">
      <pivotArea dataOnly="0" labelOnly="1" fieldPosition="0">
        <references count="1">
          <reference field="2" count="0"/>
        </references>
      </pivotArea>
    </format>
    <format dxfId="2420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19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198">
      <pivotArea type="all" dataOnly="0" outline="0" fieldPosition="0"/>
    </format>
    <format dxfId="24197">
      <pivotArea outline="0" collapsedLevelsAreSubtotals="1" fieldPosition="0"/>
    </format>
    <format dxfId="24196">
      <pivotArea dataOnly="0" labelOnly="1" grandRow="1" outline="0" fieldPosition="0"/>
    </format>
    <format dxfId="24195">
      <pivotArea dataOnly="0" labelOnly="1" fieldPosition="0">
        <references count="1">
          <reference field="2" count="0"/>
        </references>
      </pivotArea>
    </format>
    <format dxfId="2419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19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192">
      <pivotArea type="all" dataOnly="0" outline="0" fieldPosition="0"/>
    </format>
    <format dxfId="24191">
      <pivotArea outline="0" collapsedLevelsAreSubtotals="1" fieldPosition="0"/>
    </format>
    <format dxfId="24190">
      <pivotArea dataOnly="0" labelOnly="1" grandRow="1" outline="0" fieldPosition="0"/>
    </format>
    <format dxfId="24189">
      <pivotArea dataOnly="0" labelOnly="1" fieldPosition="0">
        <references count="1">
          <reference field="2" count="0"/>
        </references>
      </pivotArea>
    </format>
    <format dxfId="2418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60"/>
          </reference>
        </references>
      </pivotArea>
    </format>
    <format dxfId="2418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8"/>
          </reference>
        </references>
      </pivotArea>
    </format>
    <format dxfId="24186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format>
    <format dxfId="24185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418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418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format>
    <format dxfId="2418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7"/>
          </reference>
        </references>
      </pivotArea>
    </format>
    <format dxfId="2418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7"/>
          </reference>
        </references>
      </pivotArea>
    </format>
    <format dxfId="2418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8"/>
          </reference>
        </references>
      </pivotArea>
    </format>
    <format dxfId="2417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8"/>
          </reference>
        </references>
      </pivotArea>
    </format>
    <format dxfId="2417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6"/>
          </reference>
        </references>
      </pivotArea>
    </format>
    <format dxfId="2417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6"/>
          </reference>
        </references>
      </pivotArea>
    </format>
    <format dxfId="24176">
      <pivotArea type="all" dataOnly="0" outline="0" fieldPosition="0"/>
    </format>
    <format dxfId="24175">
      <pivotArea outline="0" collapsedLevelsAreSubtotals="1" fieldPosition="0"/>
    </format>
    <format dxfId="24174">
      <pivotArea dataOnly="0" labelOnly="1" fieldPosition="0">
        <references count="1">
          <reference field="2" count="2">
            <x v="46"/>
            <x v="58"/>
          </reference>
        </references>
      </pivotArea>
    </format>
    <format dxfId="2417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8"/>
          </reference>
        </references>
      </pivotArea>
    </format>
    <format dxfId="2417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6"/>
          </reference>
        </references>
      </pivotArea>
    </format>
    <format dxfId="24171">
      <pivotArea type="all" dataOnly="0" outline="0" fieldPosition="0"/>
    </format>
    <format dxfId="24170">
      <pivotArea outline="0" collapsedLevelsAreSubtotals="1" fieldPosition="0"/>
    </format>
    <format dxfId="24169">
      <pivotArea dataOnly="0" labelOnly="1" fieldPosition="0">
        <references count="1">
          <reference field="2" count="2">
            <x v="46"/>
            <x v="58"/>
          </reference>
        </references>
      </pivotArea>
    </format>
    <format dxfId="2416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8"/>
          </reference>
        </references>
      </pivotArea>
    </format>
    <format dxfId="2416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6"/>
          </reference>
        </references>
      </pivotArea>
    </format>
    <format dxfId="2416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7"/>
          </reference>
        </references>
      </pivotArea>
    </format>
    <format dxfId="2416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7"/>
          </reference>
        </references>
      </pivotArea>
    </format>
    <format dxfId="2416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5"/>
          </reference>
        </references>
      </pivotArea>
    </format>
    <format dxfId="2416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5"/>
          </reference>
        </references>
      </pivotArea>
    </format>
    <format dxfId="2416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6"/>
          </reference>
        </references>
      </pivotArea>
    </format>
    <format dxfId="2416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6"/>
          </reference>
        </references>
      </pivotArea>
    </format>
    <format dxfId="2416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4"/>
          </reference>
        </references>
      </pivotArea>
    </format>
    <format dxfId="2415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4"/>
          </reference>
        </references>
      </pivotArea>
    </format>
    <format dxfId="24158">
      <pivotArea type="all" dataOnly="0" outline="0" fieldPosition="0"/>
    </format>
    <format dxfId="24157">
      <pivotArea outline="0" collapsedLevelsAreSubtotals="1" fieldPosition="0"/>
    </format>
    <format dxfId="24156">
      <pivotArea dataOnly="0" labelOnly="1" fieldPosition="0">
        <references count="1">
          <reference field="3" count="0"/>
        </references>
      </pivotArea>
    </format>
    <format dxfId="24155">
      <pivotArea dataOnly="0" labelOnly="1" grandRow="1" outline="0" fieldPosition="0"/>
    </format>
    <format dxfId="24154">
      <pivotArea dataOnly="0" labelOnly="1" fieldPosition="0">
        <references count="1">
          <reference field="2" count="2">
            <x v="44"/>
            <x v="56"/>
          </reference>
        </references>
      </pivotArea>
    </format>
    <format dxfId="2415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6"/>
          </reference>
        </references>
      </pivotArea>
    </format>
    <format dxfId="2415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4"/>
          </reference>
        </references>
      </pivotArea>
    </format>
    <format dxfId="2415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2415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3"/>
          </reference>
        </references>
      </pivotArea>
    </format>
    <format dxfId="2414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4"/>
          </reference>
        </references>
      </pivotArea>
    </format>
    <format dxfId="2414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2"/>
          </reference>
        </references>
      </pivotArea>
    </format>
    <format dxfId="2414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3"/>
          </reference>
        </references>
      </pivotArea>
    </format>
    <format dxfId="2414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1"/>
          </reference>
        </references>
      </pivotArea>
    </format>
    <format dxfId="2414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2"/>
          </reference>
        </references>
      </pivotArea>
    </format>
    <format dxfId="2414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0"/>
          </reference>
        </references>
      </pivotArea>
    </format>
    <format dxfId="2414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1"/>
          </reference>
        </references>
      </pivotArea>
    </format>
    <format dxfId="2414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9"/>
          </reference>
        </references>
      </pivotArea>
    </format>
    <format dxfId="2414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0"/>
          </reference>
        </references>
      </pivotArea>
    </format>
    <format dxfId="2414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8"/>
          </reference>
        </references>
      </pivotArea>
    </format>
    <format dxfId="2413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9"/>
          </reference>
        </references>
      </pivotArea>
    </format>
    <format dxfId="2413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7"/>
          </reference>
        </references>
      </pivotArea>
    </format>
    <format dxfId="2413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6"/>
          </reference>
        </references>
      </pivotArea>
    </format>
    <format dxfId="2413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6"/>
          </reference>
        </references>
      </pivotArea>
    </format>
    <format dxfId="2413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5"/>
          </reference>
        </references>
      </pivotArea>
    </format>
    <format dxfId="2413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4"/>
          </reference>
        </references>
      </pivotArea>
    </format>
    <format dxfId="2413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3"/>
          </reference>
        </references>
      </pivotArea>
    </format>
    <format dxfId="2413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2"/>
          </reference>
        </references>
      </pivotArea>
    </format>
    <format dxfId="2413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1"/>
          </reference>
        </references>
      </pivotArea>
    </format>
    <format dxfId="2413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0"/>
          </reference>
        </references>
      </pivotArea>
    </format>
    <format dxfId="2412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9"/>
          </reference>
        </references>
      </pivotArea>
    </format>
    <format dxfId="2412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8"/>
          </reference>
        </references>
      </pivotArea>
    </format>
    <format dxfId="2412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7"/>
          </reference>
        </references>
      </pivotArea>
    </format>
    <format dxfId="2412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6"/>
          </reference>
        </references>
      </pivotArea>
    </format>
    <format dxfId="2412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5"/>
          </reference>
        </references>
      </pivotArea>
    </format>
    <format dxfId="2412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3"/>
          </reference>
        </references>
      </pivotArea>
    </format>
    <format dxfId="2412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1"/>
          </reference>
        </references>
      </pivotArea>
    </format>
    <format dxfId="2412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2412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8"/>
          </reference>
        </references>
      </pivotArea>
    </format>
    <format dxfId="2412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2411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4"/>
          </reference>
        </references>
      </pivotArea>
    </format>
    <format dxfId="2411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2"/>
          </reference>
        </references>
      </pivotArea>
    </format>
    <format dxfId="2411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0"/>
          </reference>
        </references>
      </pivotArea>
    </format>
    <format dxfId="2411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8"/>
          </reference>
        </references>
      </pivotArea>
    </format>
    <format dxfId="2411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"/>
          </reference>
        </references>
      </pivotArea>
    </format>
    <format dxfId="2411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format>
    <format dxfId="2411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format>
    <format dxfId="2411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4"/>
          </reference>
        </references>
      </pivotArea>
    </format>
    <format dxfId="2411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2"/>
          </reference>
        </references>
      </pivotArea>
    </format>
    <format dxfId="2411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format>
    <format dxfId="2410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2410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7"/>
          </reference>
        </references>
      </pivotArea>
    </format>
    <format dxfId="2410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5"/>
          </reference>
        </references>
      </pivotArea>
    </format>
    <format dxfId="2410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3"/>
          </reference>
        </references>
      </pivotArea>
    </format>
    <format dxfId="2410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1"/>
          </reference>
        </references>
      </pivotArea>
    </format>
    <format dxfId="2410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format>
    <format dxfId="2410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format>
    <format dxfId="2410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410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format>
    <format dxfId="2410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format>
  </formats>
  <pivotHierarchies count="1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2" level="1">
        <member name="[DONN_PRIX_VENTE_REQST].[Rang année].&amp;[1]"/>
        <member name="[DONN_PRIX_VENTE_REQST].[Rang année].&amp;[2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Nbr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Medium2 2 2 2" showRowHeaders="1" showColHeaders="1" showRowStripes="0" showColStripes="0" showLastColumn="1"/>
  <rowHierarchiesUsage count="1">
    <rowHierarchyUsage hierarchyUsage="96"/>
  </rowHierarchiesUsage>
  <colHierarchiesUsage count="2">
    <colHierarchyUsage hierarchyUsage="41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_REGN_ADMIN]"/>
        <x15:activeTabTopLevelEntity name="[DONN_PRIX_VENTE_REQST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Difficultés financières" cacheId="301" applyNumberFormats="0" applyBorderFormats="0" applyFontFormats="0" applyPatternFormats="0" applyAlignmentFormats="0" applyWidthHeightFormats="1" dataCaption="Valeurs" grandTotalCaption="Total" tag="df196016-659f-4ccf-8b5e-aad38af27c16" updatedVersion="8" minRefreshableVersion="3" subtotalHiddenItems="1" colGrandTotals="0" itemPrintTitles="1" createdVersion="5" indent="0" outline="1" outlineData="1" multipleFieldFilters="0" rowHeaderCaption="Indice de difficultés _x000a_financières" colHeaderCaption="Trimestre">
  <location ref="A49:E57" firstHeaderRow="1" firstDataRow="3" firstDataCol="1" rowPageCount="1" colPageCount="1"/>
  <pivotFields count="5">
    <pivotField name="Indice difficultés financières"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axis="axisCol" allDrilled="1" showAll="0" dataSourceSort="1" defaultAttributeDrillState="1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dataField="1" showAll="0"/>
    <pivotField axis="axisPage" allDrilled="1" showAll="0" dataSourceSort="1" defaultAttributeDrillState="1">
      <items count="1">
        <item t="default"/>
      </items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2">
    <field x="1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3" hier="18" name="[DONN_DIFF_FIN_REQST].[Rang année].&amp;[1]" cap="1"/>
  </pageFields>
  <dataFields count="2">
    <dataField name="Nbre" fld="2" baseField="0" baseItem="0" numFmtId="3"/>
    <dataField name="Variation % (▲ ou ▼)" fld="4" showDataAs="percentDiff" baseField="1" baseItem="1048828" numFmtId="168">
      <extLst>
        <ext xmlns:x14="http://schemas.microsoft.com/office/spreadsheetml/2009/9/main" uri="{E15A36E0-9728-4e99-A89B-3F7291B0FE68}">
          <x14:dataField sourceField="2" uniqueName="[__Xl2].[Measures].[Somme de Nbre réqui dernier trimestre 3]"/>
        </ext>
      </extLst>
    </dataField>
  </dataFields>
  <formats count="532">
    <format dxfId="15003">
      <pivotArea type="all" dataOnly="0" outline="0" fieldPosition="0"/>
    </format>
    <format dxfId="15002">
      <pivotArea field="0" type="button" dataOnly="0" labelOnly="1" outline="0" axis="axisRow" fieldPosition="0"/>
    </format>
    <format dxfId="15001">
      <pivotArea dataOnly="0" labelOnly="1" fieldPosition="0">
        <references count="1">
          <reference field="0" count="0"/>
        </references>
      </pivotArea>
    </format>
    <format dxfId="15000">
      <pivotArea dataOnly="0" labelOnly="1" grandRow="1" outline="0" fieldPosition="0"/>
    </format>
    <format dxfId="14999">
      <pivotArea type="all" dataOnly="0" outline="0" fieldPosition="0"/>
    </format>
    <format dxfId="14998">
      <pivotArea type="all" dataOnly="0" outline="0" fieldPosition="0"/>
    </format>
    <format dxfId="14997">
      <pivotArea type="all" dataOnly="0" outline="0" fieldPosition="0"/>
    </format>
    <format dxfId="14996">
      <pivotArea type="all" dataOnly="0" outline="0" fieldPosition="0"/>
    </format>
    <format dxfId="14995">
      <pivotArea type="all" dataOnly="0" outline="0" fieldPosition="0"/>
    </format>
    <format dxfId="14994">
      <pivotArea type="all" dataOnly="0" outline="0" fieldPosition="0"/>
    </format>
    <format dxfId="14993">
      <pivotArea type="all" dataOnly="0" outline="0" fieldPosition="0"/>
    </format>
    <format dxfId="14992">
      <pivotArea type="all" dataOnly="0" outline="0" fieldPosition="0"/>
    </format>
    <format dxfId="14991">
      <pivotArea type="all" dataOnly="0" outline="0" fieldPosition="0"/>
    </format>
    <format dxfId="14990">
      <pivotArea type="all" dataOnly="0" outline="0" fieldPosition="0"/>
    </format>
    <format dxfId="14989">
      <pivotArea type="all" dataOnly="0" outline="0" fieldPosition="0"/>
    </format>
    <format dxfId="14988">
      <pivotArea type="all" dataOnly="0" outline="0" fieldPosition="0"/>
    </format>
    <format dxfId="14987">
      <pivotArea type="all" dataOnly="0" outline="0" fieldPosition="0"/>
    </format>
    <format dxfId="14986">
      <pivotArea type="all" dataOnly="0" outline="0" fieldPosition="0"/>
    </format>
    <format dxfId="14985">
      <pivotArea type="all" dataOnly="0" outline="0" fieldPosition="0"/>
    </format>
    <format dxfId="14984">
      <pivotArea type="all" dataOnly="0" outline="0" fieldPosition="0"/>
    </format>
    <format dxfId="14983">
      <pivotArea type="all" dataOnly="0" outline="0" fieldPosition="0"/>
    </format>
    <format dxfId="14982">
      <pivotArea type="all" dataOnly="0" outline="0" fieldPosition="0"/>
    </format>
    <format dxfId="14981">
      <pivotArea type="all" dataOnly="0" outline="0" fieldPosition="0"/>
    </format>
    <format dxfId="14980">
      <pivotArea type="all" dataOnly="0" outline="0" fieldPosition="0"/>
    </format>
    <format dxfId="14979">
      <pivotArea type="all" dataOnly="0" outline="0" fieldPosition="0"/>
    </format>
    <format dxfId="14978">
      <pivotArea type="all" dataOnly="0" outline="0" fieldPosition="0"/>
    </format>
    <format dxfId="14977">
      <pivotArea type="all" dataOnly="0" outline="0" fieldPosition="0"/>
    </format>
    <format dxfId="14976">
      <pivotArea type="all" dataOnly="0" outline="0" fieldPosition="0"/>
    </format>
    <format dxfId="14975">
      <pivotArea type="all" dataOnly="0" outline="0" fieldPosition="0"/>
    </format>
    <format dxfId="14974">
      <pivotArea type="all" dataOnly="0" outline="0" fieldPosition="0"/>
    </format>
    <format dxfId="14973">
      <pivotArea type="all" dataOnly="0" outline="0" fieldPosition="0"/>
    </format>
    <format dxfId="14972">
      <pivotArea type="all" dataOnly="0" outline="0" fieldPosition="0"/>
    </format>
    <format dxfId="14971">
      <pivotArea type="all" dataOnly="0" outline="0" fieldPosition="0"/>
    </format>
    <format dxfId="14970">
      <pivotArea type="all" dataOnly="0" outline="0" fieldPosition="0"/>
    </format>
    <format dxfId="14969">
      <pivotArea type="all" dataOnly="0" outline="0" fieldPosition="0"/>
    </format>
    <format dxfId="14968">
      <pivotArea type="all" dataOnly="0" outline="0" fieldPosition="0"/>
    </format>
    <format dxfId="14967">
      <pivotArea type="all" dataOnly="0" outline="0" fieldPosition="0"/>
    </format>
    <format dxfId="14966">
      <pivotArea type="all" dataOnly="0" outline="0" fieldPosition="0"/>
    </format>
    <format dxfId="14965">
      <pivotArea type="all" dataOnly="0" outline="0" fieldPosition="0"/>
    </format>
    <format dxfId="14964">
      <pivotArea type="all" dataOnly="0" outline="0" fieldPosition="0"/>
    </format>
    <format dxfId="14963">
      <pivotArea type="all" dataOnly="0" outline="0" fieldPosition="0"/>
    </format>
    <format dxfId="14962">
      <pivotArea type="all" dataOnly="0" outline="0" fieldPosition="0"/>
    </format>
    <format dxfId="14961">
      <pivotArea type="all" dataOnly="0" outline="0" fieldPosition="0"/>
    </format>
    <format dxfId="14960">
      <pivotArea type="all" dataOnly="0" outline="0" fieldPosition="0"/>
    </format>
    <format dxfId="14959">
      <pivotArea type="all" dataOnly="0" outline="0" fieldPosition="0"/>
    </format>
    <format dxfId="14958">
      <pivotArea type="all" dataOnly="0" outline="0" fieldPosition="0"/>
    </format>
    <format dxfId="14957">
      <pivotArea type="all" dataOnly="0" outline="0" fieldPosition="0"/>
    </format>
    <format dxfId="14956">
      <pivotArea type="all" dataOnly="0" outline="0" fieldPosition="0"/>
    </format>
    <format dxfId="14955">
      <pivotArea type="all" dataOnly="0" outline="0" fieldPosition="0"/>
    </format>
    <format dxfId="14954">
      <pivotArea type="all" dataOnly="0" outline="0" fieldPosition="0"/>
    </format>
    <format dxfId="14953">
      <pivotArea type="all" dataOnly="0" outline="0" fieldPosition="0"/>
    </format>
    <format dxfId="14952">
      <pivotArea type="all" dataOnly="0" outline="0" fieldPosition="0"/>
    </format>
    <format dxfId="14951">
      <pivotArea type="all" dataOnly="0" outline="0" fieldPosition="0"/>
    </format>
    <format dxfId="14950">
      <pivotArea type="all" dataOnly="0" outline="0" fieldPosition="0"/>
    </format>
    <format dxfId="14949">
      <pivotArea type="all" dataOnly="0" outline="0" fieldPosition="0"/>
    </format>
    <format dxfId="14948">
      <pivotArea type="all" dataOnly="0" outline="0" fieldPosition="0"/>
    </format>
    <format dxfId="14947">
      <pivotArea type="all" dataOnly="0" outline="0" fieldPosition="0"/>
    </format>
    <format dxfId="14946">
      <pivotArea type="all" dataOnly="0" outline="0" fieldPosition="0"/>
    </format>
    <format dxfId="14945">
      <pivotArea type="all" dataOnly="0" outline="0" fieldPosition="0"/>
    </format>
    <format dxfId="14944">
      <pivotArea type="all" dataOnly="0" outline="0" fieldPosition="0"/>
    </format>
    <format dxfId="14943">
      <pivotArea type="all" dataOnly="0" outline="0" fieldPosition="0"/>
    </format>
    <format dxfId="14942">
      <pivotArea type="all" dataOnly="0" outline="0" fieldPosition="0"/>
    </format>
    <format dxfId="14941">
      <pivotArea type="all" dataOnly="0" outline="0" fieldPosition="0"/>
    </format>
    <format dxfId="14940">
      <pivotArea type="all" dataOnly="0" outline="0" fieldPosition="0"/>
    </format>
    <format dxfId="14939">
      <pivotArea type="all" dataOnly="0" outline="0" fieldPosition="0"/>
    </format>
    <format dxfId="14938">
      <pivotArea type="all" dataOnly="0" outline="0" fieldPosition="0"/>
    </format>
    <format dxfId="14937">
      <pivotArea type="all" dataOnly="0" outline="0" fieldPosition="0"/>
    </format>
    <format dxfId="14936">
      <pivotArea type="all" dataOnly="0" outline="0" fieldPosition="0"/>
    </format>
    <format dxfId="14935">
      <pivotArea type="all" dataOnly="0" outline="0" fieldPosition="0"/>
    </format>
    <format dxfId="14934">
      <pivotArea type="all" dataOnly="0" outline="0" fieldPosition="0"/>
    </format>
    <format dxfId="14933">
      <pivotArea type="all" dataOnly="0" outline="0" fieldPosition="0"/>
    </format>
    <format dxfId="14932">
      <pivotArea type="all" dataOnly="0" outline="0" fieldPosition="0"/>
    </format>
    <format dxfId="14931">
      <pivotArea type="all" dataOnly="0" outline="0" fieldPosition="0"/>
    </format>
    <format dxfId="14930">
      <pivotArea type="all" dataOnly="0" outline="0" fieldPosition="0"/>
    </format>
    <format dxfId="14929">
      <pivotArea type="all" dataOnly="0" outline="0" fieldPosition="0"/>
    </format>
    <format dxfId="14928">
      <pivotArea type="all" dataOnly="0" outline="0" fieldPosition="0"/>
    </format>
    <format dxfId="14927">
      <pivotArea type="all" dataOnly="0" outline="0" fieldPosition="0"/>
    </format>
    <format dxfId="14926">
      <pivotArea type="all" dataOnly="0" outline="0" fieldPosition="0"/>
    </format>
    <format dxfId="14925">
      <pivotArea type="all" dataOnly="0" outline="0" fieldPosition="0"/>
    </format>
    <format dxfId="14924">
      <pivotArea type="all" dataOnly="0" outline="0" fieldPosition="0"/>
    </format>
    <format dxfId="14923">
      <pivotArea type="all" dataOnly="0" outline="0" fieldPosition="0"/>
    </format>
    <format dxfId="14922">
      <pivotArea type="all" dataOnly="0" outline="0" fieldPosition="0"/>
    </format>
    <format dxfId="14921">
      <pivotArea type="all" dataOnly="0" outline="0" fieldPosition="0"/>
    </format>
    <format dxfId="14920">
      <pivotArea type="all" dataOnly="0" outline="0" fieldPosition="0"/>
    </format>
    <format dxfId="14919">
      <pivotArea type="all" dataOnly="0" outline="0" fieldPosition="0"/>
    </format>
    <format dxfId="14918">
      <pivotArea type="all" dataOnly="0" outline="0" fieldPosition="0"/>
    </format>
    <format dxfId="14917">
      <pivotArea type="all" dataOnly="0" outline="0" fieldPosition="0"/>
    </format>
    <format dxfId="14916">
      <pivotArea type="all" dataOnly="0" outline="0" fieldPosition="0"/>
    </format>
    <format dxfId="14915">
      <pivotArea type="all" dataOnly="0" outline="0" fieldPosition="0"/>
    </format>
    <format dxfId="14914">
      <pivotArea type="all" dataOnly="0" outline="0" fieldPosition="0"/>
    </format>
    <format dxfId="14913">
      <pivotArea type="all" dataOnly="0" outline="0" fieldPosition="0"/>
    </format>
    <format dxfId="14912">
      <pivotArea type="all" dataOnly="0" outline="0" fieldPosition="0"/>
    </format>
    <format dxfId="14911">
      <pivotArea type="all" dataOnly="0" outline="0" fieldPosition="0"/>
    </format>
    <format dxfId="14910">
      <pivotArea type="all" dataOnly="0" outline="0" fieldPosition="0"/>
    </format>
    <format dxfId="14909">
      <pivotArea type="all" dataOnly="0" outline="0" fieldPosition="0"/>
    </format>
    <format dxfId="14908">
      <pivotArea type="all" dataOnly="0" outline="0" fieldPosition="0"/>
    </format>
    <format dxfId="14907">
      <pivotArea type="all" dataOnly="0" outline="0" fieldPosition="0"/>
    </format>
    <format dxfId="14906">
      <pivotArea type="all" dataOnly="0" outline="0" fieldPosition="0"/>
    </format>
    <format dxfId="14905">
      <pivotArea type="all" dataOnly="0" outline="0" fieldPosition="0"/>
    </format>
    <format dxfId="14904">
      <pivotArea type="all" dataOnly="0" outline="0" fieldPosition="0"/>
    </format>
    <format dxfId="14903">
      <pivotArea field="0" type="button" dataOnly="0" labelOnly="1" outline="0" axis="axisRow" fieldPosition="0"/>
    </format>
    <format dxfId="14902">
      <pivotArea dataOnly="0" labelOnly="1" outline="0" axis="axisValues" fieldPosition="0"/>
    </format>
    <format dxfId="14901">
      <pivotArea type="all" dataOnly="0" outline="0" fieldPosition="0"/>
    </format>
    <format dxfId="14900">
      <pivotArea field="0" type="button" dataOnly="0" labelOnly="1" outline="0" axis="axisRow" fieldPosition="0"/>
    </format>
    <format dxfId="14899">
      <pivotArea dataOnly="0" labelOnly="1" outline="0" axis="axisValues" fieldPosition="0"/>
    </format>
    <format dxfId="14898">
      <pivotArea type="all" dataOnly="0" outline="0" fieldPosition="0"/>
    </format>
    <format dxfId="14897">
      <pivotArea field="0" type="button" dataOnly="0" labelOnly="1" outline="0" axis="axisRow" fieldPosition="0"/>
    </format>
    <format dxfId="14896">
      <pivotArea dataOnly="0" labelOnly="1" outline="0" axis="axisValues" fieldPosition="0"/>
    </format>
    <format dxfId="14895">
      <pivotArea type="all" dataOnly="0" outline="0" fieldPosition="0"/>
    </format>
    <format dxfId="14894">
      <pivotArea field="0" type="button" dataOnly="0" labelOnly="1" outline="0" axis="axisRow" fieldPosition="0"/>
    </format>
    <format dxfId="14893">
      <pivotArea dataOnly="0" labelOnly="1" outline="0" axis="axisValues" fieldPosition="0"/>
    </format>
    <format dxfId="14892">
      <pivotArea type="all" dataOnly="0" outline="0" fieldPosition="0"/>
    </format>
    <format dxfId="14891">
      <pivotArea field="0" type="button" dataOnly="0" labelOnly="1" outline="0" axis="axisRow" fieldPosition="0"/>
    </format>
    <format dxfId="14890">
      <pivotArea dataOnly="0" labelOnly="1" outline="0" axis="axisValues" fieldPosition="0"/>
    </format>
    <format dxfId="14889">
      <pivotArea type="all" dataOnly="0" outline="0" fieldPosition="0"/>
    </format>
    <format dxfId="14888">
      <pivotArea field="0" type="button" dataOnly="0" labelOnly="1" outline="0" axis="axisRow" fieldPosition="0"/>
    </format>
    <format dxfId="14887">
      <pivotArea dataOnly="0" labelOnly="1" outline="0" axis="axisValues" fieldPosition="0"/>
    </format>
    <format dxfId="14886">
      <pivotArea type="all" dataOnly="0" outline="0" fieldPosition="0"/>
    </format>
    <format dxfId="14885">
      <pivotArea type="all" dataOnly="0" outline="0" fieldPosition="0"/>
    </format>
    <format dxfId="14884">
      <pivotArea type="all" dataOnly="0" outline="0" fieldPosition="0"/>
    </format>
    <format dxfId="14883">
      <pivotArea type="all" dataOnly="0" outline="0" fieldPosition="0"/>
    </format>
    <format dxfId="14882">
      <pivotArea type="all" dataOnly="0" outline="0" fieldPosition="0"/>
    </format>
    <format dxfId="14881">
      <pivotArea type="all" dataOnly="0" outline="0" fieldPosition="0"/>
    </format>
    <format dxfId="14880">
      <pivotArea type="all" dataOnly="0" outline="0" fieldPosition="0"/>
    </format>
    <format dxfId="14879">
      <pivotArea type="all" dataOnly="0" outline="0" fieldPosition="0"/>
    </format>
    <format dxfId="14878">
      <pivotArea type="all" dataOnly="0" outline="0" fieldPosition="0"/>
    </format>
    <format dxfId="14877">
      <pivotArea type="all" dataOnly="0" outline="0" fieldPosition="0"/>
    </format>
    <format dxfId="14876">
      <pivotArea type="all" dataOnly="0" outline="0" fieldPosition="0"/>
    </format>
    <format dxfId="14875">
      <pivotArea type="all" dataOnly="0" outline="0" fieldPosition="0"/>
    </format>
    <format dxfId="14874">
      <pivotArea type="all" dataOnly="0" outline="0" fieldPosition="0"/>
    </format>
    <format dxfId="14873">
      <pivotArea type="all" dataOnly="0" outline="0" fieldPosition="0"/>
    </format>
    <format dxfId="14872">
      <pivotArea type="all" dataOnly="0" outline="0" fieldPosition="0"/>
    </format>
    <format dxfId="14871">
      <pivotArea type="all" dataOnly="0" outline="0" fieldPosition="0"/>
    </format>
    <format dxfId="14870">
      <pivotArea type="all" dataOnly="0" outline="0" fieldPosition="0"/>
    </format>
    <format dxfId="14869">
      <pivotArea type="all" dataOnly="0" outline="0" fieldPosition="0"/>
    </format>
    <format dxfId="14868">
      <pivotArea type="all" dataOnly="0" outline="0" fieldPosition="0"/>
    </format>
    <format dxfId="14867">
      <pivotArea type="all" dataOnly="0" outline="0" fieldPosition="0"/>
    </format>
    <format dxfId="14866">
      <pivotArea type="all" dataOnly="0" outline="0" fieldPosition="0"/>
    </format>
    <format dxfId="14865">
      <pivotArea type="all" dataOnly="0" outline="0" fieldPosition="0"/>
    </format>
    <format dxfId="14864">
      <pivotArea type="all" dataOnly="0" outline="0" fieldPosition="0"/>
    </format>
    <format dxfId="14863">
      <pivotArea type="all" dataOnly="0" outline="0" fieldPosition="0"/>
    </format>
    <format dxfId="14862">
      <pivotArea type="all" dataOnly="0" outline="0" fieldPosition="0"/>
    </format>
    <format dxfId="14861">
      <pivotArea type="all" dataOnly="0" outline="0" fieldPosition="0"/>
    </format>
    <format dxfId="14860">
      <pivotArea type="all" dataOnly="0" outline="0" fieldPosition="0"/>
    </format>
    <format dxfId="14859">
      <pivotArea type="all" dataOnly="0" outline="0" fieldPosition="0"/>
    </format>
    <format dxfId="14858">
      <pivotArea type="all" dataOnly="0" outline="0" fieldPosition="0"/>
    </format>
    <format dxfId="14857">
      <pivotArea type="all" dataOnly="0" outline="0" fieldPosition="0"/>
    </format>
    <format dxfId="14856">
      <pivotArea type="all" dataOnly="0" outline="0" fieldPosition="0"/>
    </format>
    <format dxfId="14855">
      <pivotArea type="all" dataOnly="0" outline="0" fieldPosition="0"/>
    </format>
    <format dxfId="14854">
      <pivotArea type="all" dataOnly="0" outline="0" fieldPosition="0"/>
    </format>
    <format dxfId="14853">
      <pivotArea field="0" type="button" dataOnly="0" labelOnly="1" outline="0" axis="axisRow" fieldPosition="0"/>
    </format>
    <format dxfId="14852">
      <pivotArea dataOnly="0" labelOnly="1" outline="0" axis="axisValues" fieldPosition="0"/>
    </format>
    <format dxfId="14851">
      <pivotArea type="all" dataOnly="0" outline="0" fieldPosition="0"/>
    </format>
    <format dxfId="14850">
      <pivotArea field="0" type="button" dataOnly="0" labelOnly="1" outline="0" axis="axisRow" fieldPosition="0"/>
    </format>
    <format dxfId="14849">
      <pivotArea dataOnly="0" labelOnly="1" outline="0" axis="axisValues" fieldPosition="0"/>
    </format>
    <format dxfId="14848">
      <pivotArea type="all" dataOnly="0" outline="0" fieldPosition="0"/>
    </format>
    <format dxfId="14847">
      <pivotArea field="0" type="button" dataOnly="0" labelOnly="1" outline="0" axis="axisRow" fieldPosition="0"/>
    </format>
    <format dxfId="14846">
      <pivotArea dataOnly="0" labelOnly="1" outline="0" axis="axisValues" fieldPosition="0"/>
    </format>
    <format dxfId="14845">
      <pivotArea type="all" dataOnly="0" outline="0" fieldPosition="0"/>
    </format>
    <format dxfId="14844">
      <pivotArea field="0" type="button" dataOnly="0" labelOnly="1" outline="0" axis="axisRow" fieldPosition="0"/>
    </format>
    <format dxfId="14843">
      <pivotArea dataOnly="0" labelOnly="1" outline="0" axis="axisValues" fieldPosition="0"/>
    </format>
    <format dxfId="14842">
      <pivotArea type="all" dataOnly="0" outline="0" fieldPosition="0"/>
    </format>
    <format dxfId="14841">
      <pivotArea field="0" type="button" dataOnly="0" labelOnly="1" outline="0" axis="axisRow" fieldPosition="0"/>
    </format>
    <format dxfId="14840">
      <pivotArea dataOnly="0" labelOnly="1" outline="0" axis="axisValues" fieldPosition="0"/>
    </format>
    <format dxfId="14839">
      <pivotArea type="all" dataOnly="0" outline="0" fieldPosition="0"/>
    </format>
    <format dxfId="14838">
      <pivotArea field="0" type="button" dataOnly="0" labelOnly="1" outline="0" axis="axisRow" fieldPosition="0"/>
    </format>
    <format dxfId="14837">
      <pivotArea dataOnly="0" labelOnly="1" outline="0" axis="axisValues" fieldPosition="0"/>
    </format>
    <format dxfId="14836">
      <pivotArea type="all" dataOnly="0" outline="0" fieldPosition="0"/>
    </format>
    <format dxfId="14835">
      <pivotArea type="all" dataOnly="0" outline="0" fieldPosition="0"/>
    </format>
    <format dxfId="14834">
      <pivotArea type="all" dataOnly="0" outline="0" fieldPosition="0"/>
    </format>
    <format dxfId="14833">
      <pivotArea type="all" dataOnly="0" outline="0" fieldPosition="0"/>
    </format>
    <format dxfId="14832">
      <pivotArea type="all" dataOnly="0" outline="0" fieldPosition="0"/>
    </format>
    <format dxfId="14831">
      <pivotArea type="all" dataOnly="0" outline="0" fieldPosition="0"/>
    </format>
    <format dxfId="14830">
      <pivotArea outline="0" collapsedLevelsAreSubtotals="1" fieldPosition="0">
        <references count="1">
          <reference field="1" count="1" selected="0">
            <x v="20"/>
          </reference>
        </references>
      </pivotArea>
    </format>
    <format dxfId="14829">
      <pivotArea outline="0" collapsedLevelsAreSubtotals="1" fieldPosition="0">
        <references count="1">
          <reference field="1" count="1" selected="0">
            <x v="20"/>
          </reference>
        </references>
      </pivotArea>
    </format>
    <format dxfId="14828">
      <pivotArea outline="0" collapsedLevelsAreSubtotals="1" fieldPosition="0">
        <references count="1">
          <reference field="1" count="1" selected="0">
            <x v="20"/>
          </reference>
        </references>
      </pivotArea>
    </format>
    <format dxfId="14827">
      <pivotArea type="all" dataOnly="0" outline="0" fieldPosition="0"/>
    </format>
    <format dxfId="14826">
      <pivotArea type="all" dataOnly="0" outline="0" fieldPosition="0"/>
    </format>
    <format dxfId="14825">
      <pivotArea type="all" dataOnly="0" outline="0" fieldPosition="0"/>
    </format>
    <format dxfId="14824">
      <pivotArea type="all" dataOnly="0" outline="0" fieldPosition="0"/>
    </format>
    <format dxfId="14823">
      <pivotArea type="all" dataOnly="0" outline="0" fieldPosition="0"/>
    </format>
    <format dxfId="14822">
      <pivotArea type="all" dataOnly="0" outline="0" fieldPosition="0"/>
    </format>
    <format dxfId="14821">
      <pivotArea type="all" dataOnly="0" outline="0" fieldPosition="0"/>
    </format>
    <format dxfId="14820">
      <pivotArea type="all" dataOnly="0" outline="0" fieldPosition="0"/>
    </format>
    <format dxfId="14819">
      <pivotArea type="all" dataOnly="0" outline="0" fieldPosition="0"/>
    </format>
    <format dxfId="14818">
      <pivotArea type="all" dataOnly="0" outline="0" fieldPosition="0"/>
    </format>
    <format dxfId="14817">
      <pivotArea type="all" dataOnly="0" outline="0" fieldPosition="0"/>
    </format>
    <format dxfId="14816">
      <pivotArea type="all" dataOnly="0" outline="0" fieldPosition="0"/>
    </format>
    <format dxfId="14815">
      <pivotArea outline="0" collapsedLevelsAreSubtotals="1" fieldPosition="0">
        <references count="1">
          <reference field="1" count="1" selected="0">
            <x v="20"/>
          </reference>
        </references>
      </pivotArea>
    </format>
    <format dxfId="14814">
      <pivotArea outline="0" collapsedLevelsAreSubtotals="1" fieldPosition="0">
        <references count="1">
          <reference field="1" count="1" selected="0">
            <x v="20"/>
          </reference>
        </references>
      </pivotArea>
    </format>
    <format dxfId="14813">
      <pivotArea outline="0" fieldPosition="0">
        <references count="1">
          <reference field="4294967294" count="1">
            <x v="0"/>
          </reference>
        </references>
      </pivotArea>
    </format>
    <format dxfId="14812">
      <pivotArea type="all" dataOnly="0" outline="0" fieldPosition="0"/>
    </format>
    <format dxfId="14811">
      <pivotArea type="all" dataOnly="0" outline="0" fieldPosition="0"/>
    </format>
    <format dxfId="14810">
      <pivotArea type="all" dataOnly="0" outline="0" fieldPosition="0"/>
    </format>
    <format dxfId="14809">
      <pivotArea type="all" dataOnly="0" outline="0" fieldPosition="0"/>
    </format>
    <format dxfId="14808">
      <pivotArea type="all" dataOnly="0" outline="0" fieldPosition="0"/>
    </format>
    <format dxfId="14807">
      <pivotArea type="all" dataOnly="0" outline="0" fieldPosition="0"/>
    </format>
    <format dxfId="14806">
      <pivotArea outline="0" collapsedLevelsAreSubtotals="1" fieldPosition="0">
        <references count="1">
          <reference field="1" count="1" selected="0">
            <x v="20"/>
          </reference>
        </references>
      </pivotArea>
    </format>
    <format dxfId="14805">
      <pivotArea outline="0" collapsedLevelsAreSubtotals="1" fieldPosition="0">
        <references count="1">
          <reference field="1" count="1" selected="0">
            <x v="20"/>
          </reference>
        </references>
      </pivotArea>
    </format>
    <format dxfId="14804">
      <pivotArea type="all" dataOnly="0" outline="0" fieldPosition="0"/>
    </format>
    <format dxfId="14803">
      <pivotArea type="all" dataOnly="0" outline="0" fieldPosition="0"/>
    </format>
    <format dxfId="14802">
      <pivotArea type="all" dataOnly="0" outline="0" fieldPosition="0"/>
    </format>
    <format dxfId="14801">
      <pivotArea type="all" dataOnly="0" outline="0" fieldPosition="0"/>
    </format>
    <format dxfId="14800">
      <pivotArea type="all" dataOnly="0" outline="0" fieldPosition="0"/>
    </format>
    <format dxfId="14799">
      <pivotArea type="all" dataOnly="0" outline="0" fieldPosition="0"/>
    </format>
    <format dxfId="14798">
      <pivotArea outline="0" fieldPosition="0">
        <references count="1">
          <reference field="4294967294" count="1">
            <x v="1"/>
          </reference>
        </references>
      </pivotArea>
    </format>
    <format dxfId="14797">
      <pivotArea type="all" dataOnly="0" outline="0" fieldPosition="0"/>
    </format>
    <format dxfId="14796">
      <pivotArea outline="0" collapsedLevelsAreSubtotals="1" fieldPosition="0"/>
    </format>
    <format dxfId="14795">
      <pivotArea dataOnly="0" labelOnly="1" fieldPosition="0">
        <references count="1">
          <reference field="0" count="0"/>
        </references>
      </pivotArea>
    </format>
    <format dxfId="14794">
      <pivotArea dataOnly="0" labelOnly="1" fieldPosition="0">
        <references count="1">
          <reference field="1" count="0"/>
        </references>
      </pivotArea>
    </format>
    <format dxfId="1479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479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4791">
      <pivotArea type="all" dataOnly="0" outline="0" fieldPosition="0"/>
    </format>
    <format dxfId="14790">
      <pivotArea outline="0" collapsedLevelsAreSubtotals="1" fieldPosition="0"/>
    </format>
    <format dxfId="14789">
      <pivotArea dataOnly="0" labelOnly="1" fieldPosition="0">
        <references count="1">
          <reference field="0" count="0"/>
        </references>
      </pivotArea>
    </format>
    <format dxfId="14788">
      <pivotArea dataOnly="0" labelOnly="1" fieldPosition="0">
        <references count="1">
          <reference field="1" count="0"/>
        </references>
      </pivotArea>
    </format>
    <format dxfId="1478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478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4785">
      <pivotArea type="all" dataOnly="0" outline="0" fieldPosition="0"/>
    </format>
    <format dxfId="14784">
      <pivotArea outline="0" collapsedLevelsAreSubtotals="1" fieldPosition="0"/>
    </format>
    <format dxfId="14783">
      <pivotArea dataOnly="0" labelOnly="1" fieldPosition="0">
        <references count="1">
          <reference field="0" count="0"/>
        </references>
      </pivotArea>
    </format>
    <format dxfId="14782">
      <pivotArea dataOnly="0" labelOnly="1" fieldPosition="0">
        <references count="1">
          <reference field="1" count="0"/>
        </references>
      </pivotArea>
    </format>
    <format dxfId="1478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478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4779">
      <pivotArea type="all" dataOnly="0" outline="0" fieldPosition="0"/>
    </format>
    <format dxfId="14778">
      <pivotArea outline="0" collapsedLevelsAreSubtotals="1" fieldPosition="0"/>
    </format>
    <format dxfId="14777">
      <pivotArea dataOnly="0" labelOnly="1" fieldPosition="0">
        <references count="1">
          <reference field="0" count="0"/>
        </references>
      </pivotArea>
    </format>
    <format dxfId="14776">
      <pivotArea dataOnly="0" labelOnly="1" grandRow="1" outline="0" fieldPosition="0"/>
    </format>
    <format dxfId="14775">
      <pivotArea dataOnly="0" labelOnly="1" fieldPosition="0">
        <references count="1">
          <reference field="1" count="0"/>
        </references>
      </pivotArea>
    </format>
    <format dxfId="1477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477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4772">
      <pivotArea type="all" dataOnly="0" outline="0" fieldPosition="0"/>
    </format>
    <format dxfId="14771">
      <pivotArea outline="0" collapsedLevelsAreSubtotals="1" fieldPosition="0"/>
    </format>
    <format dxfId="14770">
      <pivotArea dataOnly="0" labelOnly="1" fieldPosition="0">
        <references count="1">
          <reference field="0" count="0"/>
        </references>
      </pivotArea>
    </format>
    <format dxfId="14769">
      <pivotArea dataOnly="0" labelOnly="1" grandRow="1" outline="0" fieldPosition="0"/>
    </format>
    <format dxfId="14768">
      <pivotArea dataOnly="0" labelOnly="1" fieldPosition="0">
        <references count="1">
          <reference field="1" count="0"/>
        </references>
      </pivotArea>
    </format>
    <format dxfId="1476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476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476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4764">
      <pivotArea type="all" dataOnly="0" outline="0" fieldPosition="0"/>
    </format>
    <format dxfId="14763">
      <pivotArea outline="0" collapsedLevelsAreSubtotals="1" fieldPosition="0"/>
    </format>
    <format dxfId="14762">
      <pivotArea dataOnly="0" labelOnly="1" fieldPosition="0">
        <references count="1">
          <reference field="0" count="0"/>
        </references>
      </pivotArea>
    </format>
    <format dxfId="14761">
      <pivotArea dataOnly="0" labelOnly="1" grandRow="1" outline="0" fieldPosition="0"/>
    </format>
    <format dxfId="14760">
      <pivotArea dataOnly="0" labelOnly="1" fieldPosition="0">
        <references count="1">
          <reference field="1" count="0"/>
        </references>
      </pivotArea>
    </format>
    <format dxfId="1475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475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4757">
      <pivotArea type="all" dataOnly="0" outline="0" fieldPosition="0"/>
    </format>
    <format dxfId="14756">
      <pivotArea outline="0" collapsedLevelsAreSubtotals="1" fieldPosition="0"/>
    </format>
    <format dxfId="14755">
      <pivotArea dataOnly="0" labelOnly="1" fieldPosition="0">
        <references count="1">
          <reference field="0" count="0"/>
        </references>
      </pivotArea>
    </format>
    <format dxfId="14754">
      <pivotArea dataOnly="0" labelOnly="1" grandRow="1" outline="0" fieldPosition="0"/>
    </format>
    <format dxfId="14753">
      <pivotArea dataOnly="0" labelOnly="1" fieldPosition="0">
        <references count="1">
          <reference field="1" count="0"/>
        </references>
      </pivotArea>
    </format>
    <format dxfId="1475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475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4750">
      <pivotArea type="all" dataOnly="0" outline="0" fieldPosition="0"/>
    </format>
    <format dxfId="14749">
      <pivotArea outline="0" collapsedLevelsAreSubtotals="1" fieldPosition="0"/>
    </format>
    <format dxfId="14748">
      <pivotArea dataOnly="0" labelOnly="1" fieldPosition="0">
        <references count="1">
          <reference field="0" count="0"/>
        </references>
      </pivotArea>
    </format>
    <format dxfId="14747">
      <pivotArea dataOnly="0" labelOnly="1" grandRow="1" outline="0" fieldPosition="0"/>
    </format>
    <format dxfId="14746">
      <pivotArea dataOnly="0" labelOnly="1" fieldPosition="0">
        <references count="1">
          <reference field="1" count="0"/>
        </references>
      </pivotArea>
    </format>
    <format dxfId="1474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474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4743">
      <pivotArea type="all" dataOnly="0" outline="0" fieldPosition="0"/>
    </format>
    <format dxfId="14742">
      <pivotArea outline="0" collapsedLevelsAreSubtotals="1" fieldPosition="0"/>
    </format>
    <format dxfId="14741">
      <pivotArea dataOnly="0" labelOnly="1" fieldPosition="0">
        <references count="1">
          <reference field="0" count="0"/>
        </references>
      </pivotArea>
    </format>
    <format dxfId="14740">
      <pivotArea dataOnly="0" labelOnly="1" grandRow="1" outline="0" fieldPosition="0"/>
    </format>
    <format dxfId="14739">
      <pivotArea dataOnly="0" labelOnly="1" fieldPosition="0">
        <references count="1">
          <reference field="1" count="0"/>
        </references>
      </pivotArea>
    </format>
    <format dxfId="1473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473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473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473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4734">
      <pivotArea type="all" dataOnly="0" outline="0" fieldPosition="0"/>
    </format>
    <format dxfId="14733">
      <pivotArea outline="0" collapsedLevelsAreSubtotals="1" fieldPosition="0"/>
    </format>
    <format dxfId="14732">
      <pivotArea dataOnly="0" labelOnly="1" fieldPosition="0">
        <references count="1">
          <reference field="0" count="0"/>
        </references>
      </pivotArea>
    </format>
    <format dxfId="14731">
      <pivotArea dataOnly="0" labelOnly="1" grandRow="1" outline="0" fieldPosition="0"/>
    </format>
    <format dxfId="14730">
      <pivotArea dataOnly="0" labelOnly="1" fieldPosition="0">
        <references count="1">
          <reference field="1" count="0"/>
        </references>
      </pivotArea>
    </format>
    <format dxfId="1472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472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4727">
      <pivotArea type="all" dataOnly="0" outline="0" fieldPosition="0"/>
    </format>
    <format dxfId="14726">
      <pivotArea outline="0" collapsedLevelsAreSubtotals="1" fieldPosition="0"/>
    </format>
    <format dxfId="14725">
      <pivotArea dataOnly="0" labelOnly="1" fieldPosition="0">
        <references count="1">
          <reference field="0" count="0"/>
        </references>
      </pivotArea>
    </format>
    <format dxfId="14724">
      <pivotArea dataOnly="0" labelOnly="1" grandRow="1" outline="0" fieldPosition="0"/>
    </format>
    <format dxfId="14723">
      <pivotArea dataOnly="0" labelOnly="1" fieldPosition="0">
        <references count="1">
          <reference field="1" count="0"/>
        </references>
      </pivotArea>
    </format>
    <format dxfId="1472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472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4720">
      <pivotArea type="all" dataOnly="0" outline="0" fieldPosition="0"/>
    </format>
    <format dxfId="14719">
      <pivotArea outline="0" collapsedLevelsAreSubtotals="1" fieldPosition="0"/>
    </format>
    <format dxfId="14718">
      <pivotArea dataOnly="0" labelOnly="1" fieldPosition="0">
        <references count="1">
          <reference field="0" count="0"/>
        </references>
      </pivotArea>
    </format>
    <format dxfId="14717">
      <pivotArea dataOnly="0" labelOnly="1" grandRow="1" outline="0" fieldPosition="0"/>
    </format>
    <format dxfId="14716">
      <pivotArea dataOnly="0" labelOnly="1" fieldPosition="0">
        <references count="1">
          <reference field="1" count="0"/>
        </references>
      </pivotArea>
    </format>
    <format dxfId="1471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471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4713">
      <pivotArea type="all" dataOnly="0" outline="0" fieldPosition="0"/>
    </format>
    <format dxfId="14712">
      <pivotArea outline="0" collapsedLevelsAreSubtotals="1" fieldPosition="0"/>
    </format>
    <format dxfId="14711">
      <pivotArea dataOnly="0" labelOnly="1" fieldPosition="0">
        <references count="1">
          <reference field="0" count="0"/>
        </references>
      </pivotArea>
    </format>
    <format dxfId="14710">
      <pivotArea dataOnly="0" labelOnly="1" grandRow="1" outline="0" fieldPosition="0"/>
    </format>
    <format dxfId="14709">
      <pivotArea dataOnly="0" labelOnly="1" fieldPosition="0">
        <references count="1">
          <reference field="1" count="0"/>
        </references>
      </pivotArea>
    </format>
    <format dxfId="1470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470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470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470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4704">
      <pivotArea type="all" dataOnly="0" outline="0" fieldPosition="0"/>
    </format>
    <format dxfId="14703">
      <pivotArea outline="0" collapsedLevelsAreSubtotals="1" fieldPosition="0"/>
    </format>
    <format dxfId="14702">
      <pivotArea dataOnly="0" labelOnly="1" fieldPosition="0">
        <references count="1">
          <reference field="0" count="0"/>
        </references>
      </pivotArea>
    </format>
    <format dxfId="14701">
      <pivotArea dataOnly="0" labelOnly="1" grandRow="1" outline="0" fieldPosition="0"/>
    </format>
    <format dxfId="14700">
      <pivotArea dataOnly="0" labelOnly="1" fieldPosition="0">
        <references count="1">
          <reference field="1" count="0"/>
        </references>
      </pivotArea>
    </format>
    <format dxfId="1469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469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4697">
      <pivotArea type="all" dataOnly="0" outline="0" fieldPosition="0"/>
    </format>
    <format dxfId="14696">
      <pivotArea outline="0" collapsedLevelsAreSubtotals="1" fieldPosition="0"/>
    </format>
    <format dxfId="14695">
      <pivotArea dataOnly="0" labelOnly="1" fieldPosition="0">
        <references count="1">
          <reference field="0" count="0"/>
        </references>
      </pivotArea>
    </format>
    <format dxfId="14694">
      <pivotArea dataOnly="0" labelOnly="1" grandRow="1" outline="0" fieldPosition="0"/>
    </format>
    <format dxfId="14693">
      <pivotArea dataOnly="0" labelOnly="1" fieldPosition="0">
        <references count="1">
          <reference field="1" count="0"/>
        </references>
      </pivotArea>
    </format>
    <format dxfId="1469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469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4690">
      <pivotArea type="all" dataOnly="0" outline="0" fieldPosition="0"/>
    </format>
    <format dxfId="14689">
      <pivotArea outline="0" collapsedLevelsAreSubtotals="1" fieldPosition="0"/>
    </format>
    <format dxfId="14688">
      <pivotArea dataOnly="0" labelOnly="1" fieldPosition="0">
        <references count="1">
          <reference field="0" count="0"/>
        </references>
      </pivotArea>
    </format>
    <format dxfId="14687">
      <pivotArea dataOnly="0" labelOnly="1" grandRow="1" outline="0" fieldPosition="0"/>
    </format>
    <format dxfId="14686">
      <pivotArea dataOnly="0" labelOnly="1" fieldPosition="0">
        <references count="1">
          <reference field="1" count="0"/>
        </references>
      </pivotArea>
    </format>
    <format dxfId="1468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468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4683">
      <pivotArea type="all" dataOnly="0" outline="0" fieldPosition="0"/>
    </format>
    <format dxfId="14682">
      <pivotArea outline="0" collapsedLevelsAreSubtotals="1" fieldPosition="0"/>
    </format>
    <format dxfId="14681">
      <pivotArea dataOnly="0" labelOnly="1" fieldPosition="0">
        <references count="1">
          <reference field="0" count="0"/>
        </references>
      </pivotArea>
    </format>
    <format dxfId="14680">
      <pivotArea dataOnly="0" labelOnly="1" grandRow="1" outline="0" fieldPosition="0"/>
    </format>
    <format dxfId="14679">
      <pivotArea dataOnly="0" labelOnly="1" fieldPosition="0">
        <references count="1">
          <reference field="1" count="0"/>
        </references>
      </pivotArea>
    </format>
    <format dxfId="1467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467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467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467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4674">
      <pivotArea type="all" dataOnly="0" outline="0" fieldPosition="0"/>
    </format>
    <format dxfId="14673">
      <pivotArea outline="0" collapsedLevelsAreSubtotals="1" fieldPosition="0"/>
    </format>
    <format dxfId="14672">
      <pivotArea dataOnly="0" labelOnly="1" fieldPosition="0">
        <references count="1">
          <reference field="0" count="0"/>
        </references>
      </pivotArea>
    </format>
    <format dxfId="14671">
      <pivotArea dataOnly="0" labelOnly="1" grandRow="1" outline="0" fieldPosition="0"/>
    </format>
    <format dxfId="14670">
      <pivotArea dataOnly="0" labelOnly="1" fieldPosition="0">
        <references count="1">
          <reference field="1" count="0"/>
        </references>
      </pivotArea>
    </format>
    <format dxfId="1466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466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4667">
      <pivotArea type="all" dataOnly="0" outline="0" fieldPosition="0"/>
    </format>
    <format dxfId="14666">
      <pivotArea outline="0" collapsedLevelsAreSubtotals="1" fieldPosition="0"/>
    </format>
    <format dxfId="14665">
      <pivotArea dataOnly="0" labelOnly="1" fieldPosition="0">
        <references count="1">
          <reference field="0" count="0"/>
        </references>
      </pivotArea>
    </format>
    <format dxfId="14664">
      <pivotArea dataOnly="0" labelOnly="1" grandRow="1" outline="0" fieldPosition="0"/>
    </format>
    <format dxfId="14663">
      <pivotArea dataOnly="0" labelOnly="1" fieldPosition="0">
        <references count="1">
          <reference field="1" count="0"/>
        </references>
      </pivotArea>
    </format>
    <format dxfId="1466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466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4660">
      <pivotArea type="all" dataOnly="0" outline="0" fieldPosition="0"/>
    </format>
    <format dxfId="14659">
      <pivotArea outline="0" collapsedLevelsAreSubtotals="1" fieldPosition="0"/>
    </format>
    <format dxfId="14658">
      <pivotArea dataOnly="0" labelOnly="1" fieldPosition="0">
        <references count="1">
          <reference field="0" count="0"/>
        </references>
      </pivotArea>
    </format>
    <format dxfId="14657">
      <pivotArea dataOnly="0" labelOnly="1" grandRow="1" outline="0" fieldPosition="0"/>
    </format>
    <format dxfId="14656">
      <pivotArea dataOnly="0" labelOnly="1" fieldPosition="0">
        <references count="1">
          <reference field="1" count="0"/>
        </references>
      </pivotArea>
    </format>
    <format dxfId="1465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465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4653">
      <pivotArea type="all" dataOnly="0" outline="0" fieldPosition="0"/>
    </format>
    <format dxfId="14652">
      <pivotArea outline="0" collapsedLevelsAreSubtotals="1" fieldPosition="0"/>
    </format>
    <format dxfId="14651">
      <pivotArea dataOnly="0" labelOnly="1" fieldPosition="0">
        <references count="1">
          <reference field="0" count="0"/>
        </references>
      </pivotArea>
    </format>
    <format dxfId="14650">
      <pivotArea dataOnly="0" labelOnly="1" grandRow="1" outline="0" fieldPosition="0"/>
    </format>
    <format dxfId="14649">
      <pivotArea dataOnly="0" labelOnly="1" fieldPosition="0">
        <references count="1">
          <reference field="1" count="0"/>
        </references>
      </pivotArea>
    </format>
    <format dxfId="1464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464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464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464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4644">
      <pivotArea type="all" dataOnly="0" outline="0" fieldPosition="0"/>
    </format>
    <format dxfId="14643">
      <pivotArea outline="0" collapsedLevelsAreSubtotals="1" fieldPosition="0"/>
    </format>
    <format dxfId="14642">
      <pivotArea dataOnly="0" labelOnly="1" fieldPosition="0">
        <references count="1">
          <reference field="0" count="0"/>
        </references>
      </pivotArea>
    </format>
    <format dxfId="14641">
      <pivotArea dataOnly="0" labelOnly="1" grandRow="1" outline="0" fieldPosition="0"/>
    </format>
    <format dxfId="14640">
      <pivotArea dataOnly="0" labelOnly="1" fieldPosition="0">
        <references count="1">
          <reference field="1" count="0"/>
        </references>
      </pivotArea>
    </format>
    <format dxfId="1463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463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4637">
      <pivotArea type="all" dataOnly="0" outline="0" fieldPosition="0"/>
    </format>
    <format dxfId="14636">
      <pivotArea outline="0" collapsedLevelsAreSubtotals="1" fieldPosition="0"/>
    </format>
    <format dxfId="14635">
      <pivotArea dataOnly="0" labelOnly="1" fieldPosition="0">
        <references count="1">
          <reference field="0" count="0"/>
        </references>
      </pivotArea>
    </format>
    <format dxfId="14634">
      <pivotArea dataOnly="0" labelOnly="1" grandRow="1" outline="0" fieldPosition="0"/>
    </format>
    <format dxfId="14633">
      <pivotArea dataOnly="0" labelOnly="1" fieldPosition="0">
        <references count="1">
          <reference field="1" count="0"/>
        </references>
      </pivotArea>
    </format>
    <format dxfId="1463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463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4630">
      <pivotArea type="all" dataOnly="0" outline="0" fieldPosition="0"/>
    </format>
    <format dxfId="14629">
      <pivotArea outline="0" collapsedLevelsAreSubtotals="1" fieldPosition="0"/>
    </format>
    <format dxfId="14628">
      <pivotArea dataOnly="0" labelOnly="1" fieldPosition="0">
        <references count="1">
          <reference field="0" count="0"/>
        </references>
      </pivotArea>
    </format>
    <format dxfId="14627">
      <pivotArea dataOnly="0" labelOnly="1" grandRow="1" outline="0" fieldPosition="0"/>
    </format>
    <format dxfId="14626">
      <pivotArea dataOnly="0" labelOnly="1" fieldPosition="0">
        <references count="1">
          <reference field="1" count="0"/>
        </references>
      </pivotArea>
    </format>
    <format dxfId="1462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462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4623">
      <pivotArea type="all" dataOnly="0" outline="0" fieldPosition="0"/>
    </format>
    <format dxfId="14622">
      <pivotArea outline="0" collapsedLevelsAreSubtotals="1" fieldPosition="0"/>
    </format>
    <format dxfId="14621">
      <pivotArea dataOnly="0" labelOnly="1" fieldPosition="0">
        <references count="1">
          <reference field="0" count="0"/>
        </references>
      </pivotArea>
    </format>
    <format dxfId="14620">
      <pivotArea dataOnly="0" labelOnly="1" grandRow="1" outline="0" fieldPosition="0"/>
    </format>
    <format dxfId="14619">
      <pivotArea dataOnly="0" labelOnly="1" fieldPosition="0">
        <references count="1">
          <reference field="1" count="0"/>
        </references>
      </pivotArea>
    </format>
    <format dxfId="1461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461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461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461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4614">
      <pivotArea type="all" dataOnly="0" outline="0" fieldPosition="0"/>
    </format>
    <format dxfId="14613">
      <pivotArea outline="0" collapsedLevelsAreSubtotals="1" fieldPosition="0"/>
    </format>
    <format dxfId="14612">
      <pivotArea dataOnly="0" labelOnly="1" fieldPosition="0">
        <references count="1">
          <reference field="0" count="0"/>
        </references>
      </pivotArea>
    </format>
    <format dxfId="14611">
      <pivotArea dataOnly="0" labelOnly="1" grandRow="1" outline="0" fieldPosition="0"/>
    </format>
    <format dxfId="14610">
      <pivotArea dataOnly="0" labelOnly="1" fieldPosition="0">
        <references count="1">
          <reference field="1" count="0"/>
        </references>
      </pivotArea>
    </format>
    <format dxfId="1460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460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4607">
      <pivotArea type="all" dataOnly="0" outline="0" fieldPosition="0"/>
    </format>
    <format dxfId="14606">
      <pivotArea outline="0" collapsedLevelsAreSubtotals="1" fieldPosition="0"/>
    </format>
    <format dxfId="14605">
      <pivotArea dataOnly="0" labelOnly="1" fieldPosition="0">
        <references count="1">
          <reference field="0" count="0"/>
        </references>
      </pivotArea>
    </format>
    <format dxfId="14604">
      <pivotArea dataOnly="0" labelOnly="1" grandRow="1" outline="0" fieldPosition="0"/>
    </format>
    <format dxfId="14603">
      <pivotArea dataOnly="0" labelOnly="1" fieldPosition="0">
        <references count="1">
          <reference field="1" count="0"/>
        </references>
      </pivotArea>
    </format>
    <format dxfId="1460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460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4600">
      <pivotArea type="all" dataOnly="0" outline="0" fieldPosition="0"/>
    </format>
    <format dxfId="14599">
      <pivotArea outline="0" collapsedLevelsAreSubtotals="1" fieldPosition="0"/>
    </format>
    <format dxfId="14598">
      <pivotArea dataOnly="0" labelOnly="1" fieldPosition="0">
        <references count="1">
          <reference field="0" count="0"/>
        </references>
      </pivotArea>
    </format>
    <format dxfId="14597">
      <pivotArea dataOnly="0" labelOnly="1" grandRow="1" outline="0" fieldPosition="0"/>
    </format>
    <format dxfId="14596">
      <pivotArea dataOnly="0" labelOnly="1" fieldPosition="0">
        <references count="1">
          <reference field="1" count="0"/>
        </references>
      </pivotArea>
    </format>
    <format dxfId="1459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459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4593">
      <pivotArea type="all" dataOnly="0" outline="0" fieldPosition="0"/>
    </format>
    <format dxfId="14592">
      <pivotArea outline="0" collapsedLevelsAreSubtotals="1" fieldPosition="0"/>
    </format>
    <format dxfId="14591">
      <pivotArea dataOnly="0" labelOnly="1" fieldPosition="0">
        <references count="1">
          <reference field="0" count="0"/>
        </references>
      </pivotArea>
    </format>
    <format dxfId="14590">
      <pivotArea dataOnly="0" labelOnly="1" grandRow="1" outline="0" fieldPosition="0"/>
    </format>
    <format dxfId="14589">
      <pivotArea dataOnly="0" labelOnly="1" fieldPosition="0">
        <references count="1">
          <reference field="1" count="0"/>
        </references>
      </pivotArea>
    </format>
    <format dxfId="1458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458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458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458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4584">
      <pivotArea type="all" dataOnly="0" outline="0" fieldPosition="0"/>
    </format>
    <format dxfId="14583">
      <pivotArea outline="0" collapsedLevelsAreSubtotals="1" fieldPosition="0"/>
    </format>
    <format dxfId="14582">
      <pivotArea dataOnly="0" labelOnly="1" fieldPosition="0">
        <references count="1">
          <reference field="0" count="0"/>
        </references>
      </pivotArea>
    </format>
    <format dxfId="14581">
      <pivotArea dataOnly="0" labelOnly="1" grandRow="1" outline="0" fieldPosition="0"/>
    </format>
    <format dxfId="14580">
      <pivotArea dataOnly="0" labelOnly="1" fieldPosition="0">
        <references count="1">
          <reference field="1" count="0"/>
        </references>
      </pivotArea>
    </format>
    <format dxfId="1457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457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4577">
      <pivotArea type="all" dataOnly="0" outline="0" fieldPosition="0"/>
    </format>
    <format dxfId="14576">
      <pivotArea outline="0" collapsedLevelsAreSubtotals="1" fieldPosition="0"/>
    </format>
    <format dxfId="14575">
      <pivotArea dataOnly="0" labelOnly="1" fieldPosition="0">
        <references count="1">
          <reference field="0" count="0"/>
        </references>
      </pivotArea>
    </format>
    <format dxfId="14574">
      <pivotArea dataOnly="0" labelOnly="1" grandRow="1" outline="0" fieldPosition="0"/>
    </format>
    <format dxfId="14573">
      <pivotArea dataOnly="0" labelOnly="1" fieldPosition="0">
        <references count="1">
          <reference field="1" count="0"/>
        </references>
      </pivotArea>
    </format>
    <format dxfId="1457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457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4570">
      <pivotArea type="all" dataOnly="0" outline="0" fieldPosition="0"/>
    </format>
    <format dxfId="14569">
      <pivotArea outline="0" collapsedLevelsAreSubtotals="1" fieldPosition="0"/>
    </format>
    <format dxfId="14568">
      <pivotArea dataOnly="0" labelOnly="1" fieldPosition="0">
        <references count="1">
          <reference field="0" count="0"/>
        </references>
      </pivotArea>
    </format>
    <format dxfId="14567">
      <pivotArea dataOnly="0" labelOnly="1" grandRow="1" outline="0" fieldPosition="0"/>
    </format>
    <format dxfId="14566">
      <pivotArea dataOnly="0" labelOnly="1" fieldPosition="0">
        <references count="1">
          <reference field="1" count="0"/>
        </references>
      </pivotArea>
    </format>
    <format dxfId="1456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456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4563">
      <pivotArea type="all" dataOnly="0" outline="0" fieldPosition="0"/>
    </format>
    <format dxfId="14562">
      <pivotArea outline="0" collapsedLevelsAreSubtotals="1" fieldPosition="0"/>
    </format>
    <format dxfId="14561">
      <pivotArea dataOnly="0" labelOnly="1" fieldPosition="0">
        <references count="1">
          <reference field="0" count="0"/>
        </references>
      </pivotArea>
    </format>
    <format dxfId="14560">
      <pivotArea dataOnly="0" labelOnly="1" grandRow="1" outline="0" fieldPosition="0"/>
    </format>
    <format dxfId="14559">
      <pivotArea dataOnly="0" labelOnly="1" fieldPosition="0">
        <references count="1">
          <reference field="1" count="0"/>
        </references>
      </pivotArea>
    </format>
    <format dxfId="1455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455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455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455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455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455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455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455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455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454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454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454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454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454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4544">
      <pivotArea type="all" dataOnly="0" outline="0" fieldPosition="0"/>
    </format>
    <format dxfId="14543">
      <pivotArea outline="0" collapsedLevelsAreSubtotals="1" fieldPosition="0"/>
    </format>
    <format dxfId="14542">
      <pivotArea dataOnly="0" labelOnly="1" fieldPosition="0">
        <references count="1">
          <reference field="0" count="0"/>
        </references>
      </pivotArea>
    </format>
    <format dxfId="14541">
      <pivotArea dataOnly="0" labelOnly="1" grandRow="1" outline="0" fieldPosition="0"/>
    </format>
    <format dxfId="14540">
      <pivotArea dataOnly="0" labelOnly="1" fieldPosition="0">
        <references count="1">
          <reference field="1" count="0"/>
        </references>
      </pivotArea>
    </format>
    <format dxfId="1453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453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4537">
      <pivotArea type="all" dataOnly="0" outline="0" fieldPosition="0"/>
    </format>
    <format dxfId="14536">
      <pivotArea outline="0" collapsedLevelsAreSubtotals="1" fieldPosition="0"/>
    </format>
    <format dxfId="14535">
      <pivotArea dataOnly="0" labelOnly="1" fieldPosition="0">
        <references count="1">
          <reference field="0" count="0"/>
        </references>
      </pivotArea>
    </format>
    <format dxfId="14534">
      <pivotArea dataOnly="0" labelOnly="1" grandRow="1" outline="0" fieldPosition="0"/>
    </format>
    <format dxfId="14533">
      <pivotArea dataOnly="0" labelOnly="1" fieldPosition="0">
        <references count="1">
          <reference field="1" count="0"/>
        </references>
      </pivotArea>
    </format>
    <format dxfId="1453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453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4530">
      <pivotArea type="all" dataOnly="0" outline="0" fieldPosition="0"/>
    </format>
    <format dxfId="14529">
      <pivotArea outline="0" collapsedLevelsAreSubtotals="1" fieldPosition="0"/>
    </format>
    <format dxfId="14528">
      <pivotArea dataOnly="0" labelOnly="1" fieldPosition="0">
        <references count="1">
          <reference field="0" count="0"/>
        </references>
      </pivotArea>
    </format>
    <format dxfId="14527">
      <pivotArea dataOnly="0" labelOnly="1" grandRow="1" outline="0" fieldPosition="0"/>
    </format>
    <format dxfId="14526">
      <pivotArea dataOnly="0" labelOnly="1" fieldPosition="0">
        <references count="1">
          <reference field="1" count="0"/>
        </references>
      </pivotArea>
    </format>
    <format dxfId="1452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452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4523">
      <pivotArea type="all" dataOnly="0" outline="0" fieldPosition="0"/>
    </format>
    <format dxfId="14522">
      <pivotArea outline="0" collapsedLevelsAreSubtotals="1" fieldPosition="0"/>
    </format>
    <format dxfId="14521">
      <pivotArea dataOnly="0" labelOnly="1" fieldPosition="0">
        <references count="1">
          <reference field="0" count="0"/>
        </references>
      </pivotArea>
    </format>
    <format dxfId="14520">
      <pivotArea dataOnly="0" labelOnly="1" grandRow="1" outline="0" fieldPosition="0"/>
    </format>
    <format dxfId="14519">
      <pivotArea dataOnly="0" labelOnly="1" fieldPosition="0">
        <references count="1">
          <reference field="1" count="0"/>
        </references>
      </pivotArea>
    </format>
    <format dxfId="1451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451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4516">
      <pivotArea grandRow="1" outline="0" collapsedLevelsAreSubtotals="1" fieldPosition="0"/>
    </format>
    <format dxfId="14515">
      <pivotArea dataOnly="0" labelOnly="1" grandRow="1" outline="0" fieldPosition="0"/>
    </format>
    <format dxfId="14514">
      <pivotArea field="0" type="button" dataOnly="0" labelOnly="1" outline="0" axis="axisRow" fieldPosition="0"/>
    </format>
    <format dxfId="14513">
      <pivotArea dataOnly="0" labelOnly="1" fieldPosition="0">
        <references count="1">
          <reference field="0" count="0"/>
        </references>
      </pivotArea>
    </format>
    <format dxfId="14512">
      <pivotArea dataOnly="0" labelOnly="1" grandRow="1" outline="0" fieldPosition="0"/>
    </format>
    <format dxfId="1451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451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450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450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450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format>
    <format dxfId="1450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format>
    <format dxfId="1450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5"/>
          </reference>
        </references>
      </pivotArea>
    </format>
    <format dxfId="1450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5"/>
          </reference>
        </references>
      </pivotArea>
    </format>
    <format dxfId="1450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format>
    <format dxfId="1450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format>
    <format dxfId="1450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4"/>
          </reference>
        </references>
      </pivotArea>
    </format>
    <format dxfId="1450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1449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format>
    <format dxfId="1449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3"/>
          </reference>
        </references>
      </pivotArea>
    </format>
    <format dxfId="1449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format>
    <format dxfId="1449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2"/>
          </reference>
        </references>
      </pivotArea>
    </format>
    <format dxfId="1449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format>
    <format dxfId="1449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format>
    <format dxfId="1449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format>
    <format dxfId="1449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format>
    <format dxfId="1449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format>
    <format dxfId="1449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format>
    <format dxfId="1448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format>
    <format dxfId="1448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format>
    <format dxfId="1448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format>
    <format dxfId="1448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format>
    <format dxfId="1448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format>
    <format dxfId="1448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format>
    <format dxfId="1448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format>
    <format dxfId="1448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format>
    <format dxfId="1448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format>
    <format dxfId="1448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0"/>
          </reference>
        </references>
      </pivotArea>
    </format>
    <format dxfId="1447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format>
    <format dxfId="1447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7"/>
          </reference>
        </references>
      </pivotArea>
    </format>
    <format dxfId="1447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format>
    <format dxfId="1447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1447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format>
    <format dxfId="1447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format>
    <format dxfId="1447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format>
    <format dxfId="1447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format>
  </formats>
  <pivotHierarchies count="1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2" level="1">
        <member name="[DONN_DIFF_FIN_REQST].[Rang année].&amp;[1]"/>
        <member name="[DONN_DIFF_FIN_REQST].[Rang année].&amp;[2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Indice difficultés financières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Nbr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Medium2 2 2" showRowHeaders="1" showColHeaders="1" showRowStripes="0" showColStripes="0" showLastColumn="1"/>
  <rowHierarchiesUsage count="1">
    <rowHierarchyUsage hierarchyUsage="76"/>
  </rowHierarchiesUsage>
  <colHierarchiesUsage count="2">
    <colHierarchyUsage hierarchyUsage="10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ONN_DIFF_FIN_REQST]"/>
        <x15:activeTabTopLevelEntity name="[LIST_NATR_DIFF_FIN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Hypothèques" cacheId="291" applyNumberFormats="0" applyBorderFormats="0" applyFontFormats="0" applyPatternFormats="0" applyAlignmentFormats="0" applyWidthHeightFormats="1" dataCaption="Valeurs" tag="c82ab841-b209-45ea-b50b-61a1a001d3ff" updatedVersion="8" minRefreshableVersion="3" subtotalHiddenItems="1" colGrandTotals="0" itemPrintTitles="1" createdVersion="5" indent="0" outline="1" outlineData="1" multipleFieldFilters="0" colHeaderCaption="Trimestre">
  <location ref="B36:E39" firstHeaderRow="1" firstDataRow="3" firstDataCol="0" rowPageCount="1" colPageCount="1"/>
  <pivotFields count="4">
    <pivotField axis="axisCol" allDrilled="1" showAll="0" dataSourceSort="1" defaultAttributeDrillState="1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dataField="1" showAll="0"/>
    <pivotField axis="axisPage" allDrilled="1" showAll="0" dataSourceSort="1" defaultAttributeDrillState="1">
      <items count="1">
        <item t="default"/>
      </items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Items count="1">
    <i/>
  </rowItems>
  <colFields count="2">
    <field x="0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2" hier="35" name="[DONN_HYPOTH_ORG_REQST].[Rang année].&amp;[1]" cap="1"/>
  </pageFields>
  <dataFields count="2">
    <dataField name="Nbre" fld="1" baseField="0" baseItem="2" numFmtId="3"/>
    <dataField name="Variation % (▲ ou ▼)" fld="3" showDataAs="percentDiff" baseField="0" baseItem="1048828" numFmtId="167">
      <extLst>
        <ext xmlns:x14="http://schemas.microsoft.com/office/spreadsheetml/2009/9/main" uri="{E15A36E0-9728-4e99-A89B-3F7291B0FE68}">
          <x14:dataField sourceField="1" uniqueName="[__Xl2].[Measures].[Somme de Nbre réqui dernier trimestre 2]"/>
        </ext>
      </extLst>
    </dataField>
  </dataFields>
  <formats count="656">
    <format dxfId="15659">
      <pivotArea type="all" dataOnly="0" outline="0" fieldPosition="0"/>
    </format>
    <format dxfId="15658">
      <pivotArea outline="0" collapsedLevelsAreSubtotals="1" fieldPosition="0"/>
    </format>
    <format dxfId="15657">
      <pivotArea type="all" dataOnly="0" outline="0" fieldPosition="0"/>
    </format>
    <format dxfId="15656">
      <pivotArea type="all" dataOnly="0" outline="0" fieldPosition="0"/>
    </format>
    <format dxfId="15655">
      <pivotArea type="all" dataOnly="0" outline="0" fieldPosition="0"/>
    </format>
    <format dxfId="15654">
      <pivotArea type="all" dataOnly="0" outline="0" fieldPosition="0"/>
    </format>
    <format dxfId="15653">
      <pivotArea type="all" dataOnly="0" outline="0" fieldPosition="0"/>
    </format>
    <format dxfId="15652">
      <pivotArea type="all" dataOnly="0" outline="0" fieldPosition="0"/>
    </format>
    <format dxfId="15651">
      <pivotArea type="all" dataOnly="0" outline="0" fieldPosition="0"/>
    </format>
    <format dxfId="15650">
      <pivotArea type="all" dataOnly="0" outline="0" fieldPosition="0"/>
    </format>
    <format dxfId="15649">
      <pivotArea type="all" dataOnly="0" outline="0" fieldPosition="0"/>
    </format>
    <format dxfId="15648">
      <pivotArea type="all" dataOnly="0" outline="0" fieldPosition="0"/>
    </format>
    <format dxfId="15647">
      <pivotArea type="all" dataOnly="0" outline="0" fieldPosition="0"/>
    </format>
    <format dxfId="15646">
      <pivotArea type="all" dataOnly="0" outline="0" fieldPosition="0"/>
    </format>
    <format dxfId="15645">
      <pivotArea type="all" dataOnly="0" outline="0" fieldPosition="0"/>
    </format>
    <format dxfId="15644">
      <pivotArea type="all" dataOnly="0" outline="0" fieldPosition="0"/>
    </format>
    <format dxfId="15643">
      <pivotArea type="all" dataOnly="0" outline="0" fieldPosition="0"/>
    </format>
    <format dxfId="15642">
      <pivotArea type="all" dataOnly="0" outline="0" fieldPosition="0"/>
    </format>
    <format dxfId="15641">
      <pivotArea type="all" dataOnly="0" outline="0" fieldPosition="0"/>
    </format>
    <format dxfId="15640">
      <pivotArea type="all" dataOnly="0" outline="0" fieldPosition="0"/>
    </format>
    <format dxfId="15639">
      <pivotArea type="all" dataOnly="0" outline="0" fieldPosition="0"/>
    </format>
    <format dxfId="15638">
      <pivotArea type="all" dataOnly="0" outline="0" fieldPosition="0"/>
    </format>
    <format dxfId="15637">
      <pivotArea type="all" dataOnly="0" outline="0" fieldPosition="0"/>
    </format>
    <format dxfId="15636">
      <pivotArea type="all" dataOnly="0" outline="0" fieldPosition="0"/>
    </format>
    <format dxfId="15635">
      <pivotArea type="all" dataOnly="0" outline="0" fieldPosition="0"/>
    </format>
    <format dxfId="15634">
      <pivotArea type="all" dataOnly="0" outline="0" fieldPosition="0"/>
    </format>
    <format dxfId="15633">
      <pivotArea type="all" dataOnly="0" outline="0" fieldPosition="0"/>
    </format>
    <format dxfId="15632">
      <pivotArea type="all" dataOnly="0" outline="0" fieldPosition="0"/>
    </format>
    <format dxfId="15631">
      <pivotArea type="all" dataOnly="0" outline="0" fieldPosition="0"/>
    </format>
    <format dxfId="15630">
      <pivotArea type="all" dataOnly="0" outline="0" fieldPosition="0"/>
    </format>
    <format dxfId="15629">
      <pivotArea type="all" dataOnly="0" outline="0" fieldPosition="0"/>
    </format>
    <format dxfId="15628">
      <pivotArea type="all" dataOnly="0" outline="0" fieldPosition="0"/>
    </format>
    <format dxfId="15627">
      <pivotArea type="all" dataOnly="0" outline="0" fieldPosition="0"/>
    </format>
    <format dxfId="15626">
      <pivotArea type="all" dataOnly="0" outline="0" fieldPosition="0"/>
    </format>
    <format dxfId="15625">
      <pivotArea type="all" dataOnly="0" outline="0" fieldPosition="0"/>
    </format>
    <format dxfId="15624">
      <pivotArea type="all" dataOnly="0" outline="0" fieldPosition="0"/>
    </format>
    <format dxfId="15623">
      <pivotArea type="all" dataOnly="0" outline="0" fieldPosition="0"/>
    </format>
    <format dxfId="15622">
      <pivotArea type="all" dataOnly="0" outline="0" fieldPosition="0"/>
    </format>
    <format dxfId="15621">
      <pivotArea type="all" dataOnly="0" outline="0" fieldPosition="0"/>
    </format>
    <format dxfId="15620">
      <pivotArea type="all" dataOnly="0" outline="0" fieldPosition="0"/>
    </format>
    <format dxfId="15619">
      <pivotArea type="all" dataOnly="0" outline="0" fieldPosition="0"/>
    </format>
    <format dxfId="15618">
      <pivotArea type="all" dataOnly="0" outline="0" fieldPosition="0"/>
    </format>
    <format dxfId="15617">
      <pivotArea type="all" dataOnly="0" outline="0" fieldPosition="0"/>
    </format>
    <format dxfId="15616">
      <pivotArea type="all" dataOnly="0" outline="0" fieldPosition="0"/>
    </format>
    <format dxfId="15615">
      <pivotArea type="all" dataOnly="0" outline="0" fieldPosition="0"/>
    </format>
    <format dxfId="15614">
      <pivotArea type="all" dataOnly="0" outline="0" fieldPosition="0"/>
    </format>
    <format dxfId="15613">
      <pivotArea type="all" dataOnly="0" outline="0" fieldPosition="0"/>
    </format>
    <format dxfId="15612">
      <pivotArea type="all" dataOnly="0" outline="0" fieldPosition="0"/>
    </format>
    <format dxfId="15611">
      <pivotArea type="all" dataOnly="0" outline="0" fieldPosition="0"/>
    </format>
    <format dxfId="15610">
      <pivotArea type="all" dataOnly="0" outline="0" fieldPosition="0"/>
    </format>
    <format dxfId="15609">
      <pivotArea type="all" dataOnly="0" outline="0" fieldPosition="0"/>
    </format>
    <format dxfId="15608">
      <pivotArea type="all" dataOnly="0" outline="0" fieldPosition="0"/>
    </format>
    <format dxfId="15607">
      <pivotArea type="all" dataOnly="0" outline="0" fieldPosition="0"/>
    </format>
    <format dxfId="15606">
      <pivotArea type="all" dataOnly="0" outline="0" fieldPosition="0"/>
    </format>
    <format dxfId="15605">
      <pivotArea type="all" dataOnly="0" outline="0" fieldPosition="0"/>
    </format>
    <format dxfId="15604">
      <pivotArea type="all" dataOnly="0" outline="0" fieldPosition="0"/>
    </format>
    <format dxfId="15603">
      <pivotArea type="all" dataOnly="0" outline="0" fieldPosition="0"/>
    </format>
    <format dxfId="15602">
      <pivotArea type="all" dataOnly="0" outline="0" fieldPosition="0"/>
    </format>
    <format dxfId="15601">
      <pivotArea type="all" dataOnly="0" outline="0" fieldPosition="0"/>
    </format>
    <format dxfId="15600">
      <pivotArea type="all" dataOnly="0" outline="0" fieldPosition="0"/>
    </format>
    <format dxfId="15599">
      <pivotArea type="all" dataOnly="0" outline="0" fieldPosition="0"/>
    </format>
    <format dxfId="15598">
      <pivotArea type="all" dataOnly="0" outline="0" fieldPosition="0"/>
    </format>
    <format dxfId="15597">
      <pivotArea type="all" dataOnly="0" outline="0" fieldPosition="0"/>
    </format>
    <format dxfId="15596">
      <pivotArea type="all" dataOnly="0" outline="0" fieldPosition="0"/>
    </format>
    <format dxfId="15595">
      <pivotArea type="all" dataOnly="0" outline="0" fieldPosition="0"/>
    </format>
    <format dxfId="15594">
      <pivotArea type="all" dataOnly="0" outline="0" fieldPosition="0"/>
    </format>
    <format dxfId="15593">
      <pivotArea type="all" dataOnly="0" outline="0" fieldPosition="0"/>
    </format>
    <format dxfId="15592">
      <pivotArea type="all" dataOnly="0" outline="0" fieldPosition="0"/>
    </format>
    <format dxfId="15591">
      <pivotArea type="all" dataOnly="0" outline="0" fieldPosition="0"/>
    </format>
    <format dxfId="15590">
      <pivotArea type="all" dataOnly="0" outline="0" fieldPosition="0"/>
    </format>
    <format dxfId="15589">
      <pivotArea type="all" dataOnly="0" outline="0" fieldPosition="0"/>
    </format>
    <format dxfId="15588">
      <pivotArea type="all" dataOnly="0" outline="0" fieldPosition="0"/>
    </format>
    <format dxfId="15587">
      <pivotArea type="all" dataOnly="0" outline="0" fieldPosition="0"/>
    </format>
    <format dxfId="15586">
      <pivotArea type="all" dataOnly="0" outline="0" fieldPosition="0"/>
    </format>
    <format dxfId="15585">
      <pivotArea type="all" dataOnly="0" outline="0" fieldPosition="0"/>
    </format>
    <format dxfId="15584">
      <pivotArea type="all" dataOnly="0" outline="0" fieldPosition="0"/>
    </format>
    <format dxfId="15583">
      <pivotArea type="all" dataOnly="0" outline="0" fieldPosition="0"/>
    </format>
    <format dxfId="15582">
      <pivotArea type="all" dataOnly="0" outline="0" fieldPosition="0"/>
    </format>
    <format dxfId="15581">
      <pivotArea type="origin" dataOnly="0" labelOnly="1" outline="0" fieldPosition="0"/>
    </format>
    <format dxfId="15580">
      <pivotArea dataOnly="0" labelOnly="1" outline="0" axis="axisValues" fieldPosition="0"/>
    </format>
    <format dxfId="15579">
      <pivotArea type="all" dataOnly="0" outline="0" fieldPosition="0"/>
    </format>
    <format dxfId="15578">
      <pivotArea type="origin" dataOnly="0" labelOnly="1" outline="0" fieldPosition="0"/>
    </format>
    <format dxfId="15577">
      <pivotArea dataOnly="0" labelOnly="1" outline="0" axis="axisValues" fieldPosition="0"/>
    </format>
    <format dxfId="15576">
      <pivotArea type="all" dataOnly="0" outline="0" fieldPosition="0"/>
    </format>
    <format dxfId="15575">
      <pivotArea type="origin" dataOnly="0" labelOnly="1" outline="0" fieldPosition="0"/>
    </format>
    <format dxfId="15574">
      <pivotArea dataOnly="0" labelOnly="1" outline="0" axis="axisValues" fieldPosition="0"/>
    </format>
    <format dxfId="15573">
      <pivotArea type="all" dataOnly="0" outline="0" fieldPosition="0"/>
    </format>
    <format dxfId="15572">
      <pivotArea type="origin" dataOnly="0" labelOnly="1" outline="0" fieldPosition="0"/>
    </format>
    <format dxfId="15571">
      <pivotArea dataOnly="0" labelOnly="1" outline="0" axis="axisValues" fieldPosition="0"/>
    </format>
    <format dxfId="15570">
      <pivotArea type="all" dataOnly="0" outline="0" fieldPosition="0"/>
    </format>
    <format dxfId="15569">
      <pivotArea type="origin" dataOnly="0" labelOnly="1" outline="0" fieldPosition="0"/>
    </format>
    <format dxfId="15568">
      <pivotArea dataOnly="0" labelOnly="1" outline="0" axis="axisValues" fieldPosition="0"/>
    </format>
    <format dxfId="15567">
      <pivotArea type="all" dataOnly="0" outline="0" fieldPosition="0"/>
    </format>
    <format dxfId="15566">
      <pivotArea type="origin" dataOnly="0" labelOnly="1" outline="0" fieldPosition="0"/>
    </format>
    <format dxfId="15565">
      <pivotArea dataOnly="0" labelOnly="1" outline="0" axis="axisValues" fieldPosition="0"/>
    </format>
    <format dxfId="15564">
      <pivotArea type="all" dataOnly="0" outline="0" fieldPosition="0"/>
    </format>
    <format dxfId="15563">
      <pivotArea type="origin" dataOnly="0" labelOnly="1" outline="0" fieldPosition="0"/>
    </format>
    <format dxfId="15562">
      <pivotArea dataOnly="0" labelOnly="1" outline="0" axis="axisValues" fieldPosition="0"/>
    </format>
    <format dxfId="15561">
      <pivotArea type="all" dataOnly="0" outline="0" fieldPosition="0"/>
    </format>
    <format dxfId="15560">
      <pivotArea type="origin" dataOnly="0" labelOnly="1" outline="0" fieldPosition="0"/>
    </format>
    <format dxfId="15559">
      <pivotArea dataOnly="0" labelOnly="1" outline="0" axis="axisValues" fieldPosition="0"/>
    </format>
    <format dxfId="15558">
      <pivotArea type="all" dataOnly="0" outline="0" fieldPosition="0"/>
    </format>
    <format dxfId="15557">
      <pivotArea type="origin" dataOnly="0" labelOnly="1" outline="0" fieldPosition="0"/>
    </format>
    <format dxfId="15556">
      <pivotArea dataOnly="0" labelOnly="1" outline="0" axis="axisValues" fieldPosition="0"/>
    </format>
    <format dxfId="15555">
      <pivotArea type="all" dataOnly="0" outline="0" fieldPosition="0"/>
    </format>
    <format dxfId="15554">
      <pivotArea type="all" dataOnly="0" outline="0" fieldPosition="0"/>
    </format>
    <format dxfId="15553">
      <pivotArea type="all" dataOnly="0" outline="0" fieldPosition="0"/>
    </format>
    <format dxfId="15552">
      <pivotArea type="all" dataOnly="0" outline="0" fieldPosition="0"/>
    </format>
    <format dxfId="15551">
      <pivotArea type="all" dataOnly="0" outline="0" fieldPosition="0"/>
    </format>
    <format dxfId="15550">
      <pivotArea type="all" dataOnly="0" outline="0" fieldPosition="0"/>
    </format>
    <format dxfId="15549">
      <pivotArea type="all" dataOnly="0" outline="0" fieldPosition="0"/>
    </format>
    <format dxfId="15548">
      <pivotArea type="all" dataOnly="0" outline="0" fieldPosition="0"/>
    </format>
    <format dxfId="15547">
      <pivotArea type="origin" dataOnly="0" labelOnly="1" outline="0" fieldPosition="0"/>
    </format>
    <format dxfId="15546">
      <pivotArea dataOnly="0" labelOnly="1" outline="0" axis="axisValues" fieldPosition="0"/>
    </format>
    <format dxfId="15545">
      <pivotArea type="all" dataOnly="0" outline="0" fieldPosition="0"/>
    </format>
    <format dxfId="15544">
      <pivotArea type="origin" dataOnly="0" labelOnly="1" outline="0" fieldPosition="0"/>
    </format>
    <format dxfId="15543">
      <pivotArea dataOnly="0" labelOnly="1" outline="0" axis="axisValues" fieldPosition="0"/>
    </format>
    <format dxfId="15542">
      <pivotArea type="all" dataOnly="0" outline="0" fieldPosition="0"/>
    </format>
    <format dxfId="15541">
      <pivotArea type="origin" dataOnly="0" labelOnly="1" outline="0" fieldPosition="0"/>
    </format>
    <format dxfId="15540">
      <pivotArea dataOnly="0" labelOnly="1" outline="0" axis="axisValues" fieldPosition="0"/>
    </format>
    <format dxfId="15539">
      <pivotArea type="all" dataOnly="0" outline="0" fieldPosition="0"/>
    </format>
    <format dxfId="15538">
      <pivotArea type="origin" dataOnly="0" labelOnly="1" outline="0" fieldPosition="0"/>
    </format>
    <format dxfId="15537">
      <pivotArea dataOnly="0" labelOnly="1" outline="0" axis="axisValues" fieldPosition="0"/>
    </format>
    <format dxfId="15536">
      <pivotArea type="all" dataOnly="0" outline="0" fieldPosition="0"/>
    </format>
    <format dxfId="15535">
      <pivotArea type="origin" dataOnly="0" labelOnly="1" outline="0" fieldPosition="0"/>
    </format>
    <format dxfId="15534">
      <pivotArea dataOnly="0" labelOnly="1" outline="0" axis="axisValues" fieldPosition="0"/>
    </format>
    <format dxfId="15533">
      <pivotArea type="all" dataOnly="0" outline="0" fieldPosition="0"/>
    </format>
    <format dxfId="15532">
      <pivotArea type="origin" dataOnly="0" labelOnly="1" outline="0" fieldPosition="0"/>
    </format>
    <format dxfId="15531">
      <pivotArea dataOnly="0" labelOnly="1" outline="0" axis="axisValues" fieldPosition="0"/>
    </format>
    <format dxfId="15530">
      <pivotArea type="all" dataOnly="0" outline="0" fieldPosition="0"/>
    </format>
    <format dxfId="15529">
      <pivotArea type="origin" dataOnly="0" labelOnly="1" outline="0" fieldPosition="0"/>
    </format>
    <format dxfId="15528">
      <pivotArea dataOnly="0" labelOnly="1" outline="0" axis="axisValues" fieldPosition="0"/>
    </format>
    <format dxfId="15527">
      <pivotArea type="all" dataOnly="0" outline="0" fieldPosition="0"/>
    </format>
    <format dxfId="15526">
      <pivotArea type="origin" dataOnly="0" labelOnly="1" outline="0" fieldPosition="0"/>
    </format>
    <format dxfId="15525">
      <pivotArea dataOnly="0" labelOnly="1" outline="0" axis="axisValues" fieldPosition="0"/>
    </format>
    <format dxfId="15524">
      <pivotArea type="all" dataOnly="0" outline="0" fieldPosition="0"/>
    </format>
    <format dxfId="15523">
      <pivotArea type="origin" dataOnly="0" labelOnly="1" outline="0" fieldPosition="0"/>
    </format>
    <format dxfId="15522">
      <pivotArea dataOnly="0" labelOnly="1" outline="0" axis="axisValues" fieldPosition="0"/>
    </format>
    <format dxfId="15521">
      <pivotArea type="all" dataOnly="0" outline="0" fieldPosition="0"/>
    </format>
    <format dxfId="15520">
      <pivotArea type="origin" dataOnly="0" labelOnly="1" outline="0" fieldPosition="0"/>
    </format>
    <format dxfId="15519">
      <pivotArea dataOnly="0" labelOnly="1" outline="0" axis="axisValues" fieldPosition="0"/>
    </format>
    <format dxfId="15518">
      <pivotArea type="all" dataOnly="0" outline="0" fieldPosition="0"/>
    </format>
    <format dxfId="15517">
      <pivotArea type="origin" dataOnly="0" labelOnly="1" outline="0" fieldPosition="0"/>
    </format>
    <format dxfId="15516">
      <pivotArea dataOnly="0" labelOnly="1" outline="0" axis="axisValues" fieldPosition="0"/>
    </format>
    <format dxfId="15515">
      <pivotArea type="all" dataOnly="0" outline="0" fieldPosition="0"/>
    </format>
    <format dxfId="15514">
      <pivotArea type="origin" dataOnly="0" labelOnly="1" outline="0" fieldPosition="0"/>
    </format>
    <format dxfId="15513">
      <pivotArea dataOnly="0" labelOnly="1" outline="0" axis="axisValues" fieldPosition="0"/>
    </format>
    <format dxfId="15512">
      <pivotArea type="all" dataOnly="0" outline="0" fieldPosition="0"/>
    </format>
    <format dxfId="15511">
      <pivotArea dataOnly="0" labelOnly="1" outline="0" axis="axisValues" fieldPosition="0"/>
    </format>
    <format dxfId="15510">
      <pivotArea type="all" dataOnly="0" outline="0" fieldPosition="0"/>
    </format>
    <format dxfId="15509">
      <pivotArea dataOnly="0" labelOnly="1" outline="0" axis="axisValues" fieldPosition="0"/>
    </format>
    <format dxfId="15508">
      <pivotArea type="all" dataOnly="0" outline="0" fieldPosition="0"/>
    </format>
    <format dxfId="15507">
      <pivotArea dataOnly="0" labelOnly="1" outline="0" axis="axisValues" fieldPosition="0"/>
    </format>
    <format dxfId="15506">
      <pivotArea type="all" dataOnly="0" outline="0" fieldPosition="0"/>
    </format>
    <format dxfId="15505">
      <pivotArea dataOnly="0" labelOnly="1" outline="0" axis="axisValues" fieldPosition="0"/>
    </format>
    <format dxfId="15504">
      <pivotArea type="all" dataOnly="0" outline="0" fieldPosition="0"/>
    </format>
    <format dxfId="15503">
      <pivotArea dataOnly="0" labelOnly="1" outline="0" axis="axisValues" fieldPosition="0"/>
    </format>
    <format dxfId="15502">
      <pivotArea type="all" dataOnly="0" outline="0" fieldPosition="0"/>
    </format>
    <format dxfId="15501">
      <pivotArea dataOnly="0" labelOnly="1" outline="0" axis="axisValues" fieldPosition="0"/>
    </format>
    <format dxfId="15500">
      <pivotArea type="all" dataOnly="0" outline="0" fieldPosition="0"/>
    </format>
    <format dxfId="15499">
      <pivotArea type="origin" dataOnly="0" labelOnly="1" outline="0" fieldPosition="0"/>
    </format>
    <format dxfId="15498">
      <pivotArea dataOnly="0" labelOnly="1" outline="0" axis="axisValues" fieldPosition="0"/>
    </format>
    <format dxfId="15497">
      <pivotArea type="all" dataOnly="0" outline="0" fieldPosition="0"/>
    </format>
    <format dxfId="15496">
      <pivotArea type="origin" dataOnly="0" labelOnly="1" outline="0" fieldPosition="0"/>
    </format>
    <format dxfId="15495">
      <pivotArea dataOnly="0" labelOnly="1" outline="0" axis="axisValues" fieldPosition="0"/>
    </format>
    <format dxfId="15494">
      <pivotArea type="all" dataOnly="0" outline="0" fieldPosition="0"/>
    </format>
    <format dxfId="15493">
      <pivotArea type="origin" dataOnly="0" labelOnly="1" outline="0" fieldPosition="0"/>
    </format>
    <format dxfId="15492">
      <pivotArea dataOnly="0" labelOnly="1" outline="0" axis="axisValues" fieldPosition="0"/>
    </format>
    <format dxfId="15491">
      <pivotArea type="all" dataOnly="0" outline="0" fieldPosition="0"/>
    </format>
    <format dxfId="15490">
      <pivotArea type="origin" dataOnly="0" labelOnly="1" outline="0" fieldPosition="0"/>
    </format>
    <format dxfId="15489">
      <pivotArea dataOnly="0" labelOnly="1" outline="0" axis="axisValues" fieldPosition="0"/>
    </format>
    <format dxfId="15488">
      <pivotArea type="all" dataOnly="0" outline="0" fieldPosition="0"/>
    </format>
    <format dxfId="15487">
      <pivotArea type="origin" dataOnly="0" labelOnly="1" outline="0" fieldPosition="0"/>
    </format>
    <format dxfId="15486">
      <pivotArea dataOnly="0" labelOnly="1" outline="0" axis="axisValues" fieldPosition="0"/>
    </format>
    <format dxfId="15485">
      <pivotArea type="all" dataOnly="0" outline="0" fieldPosition="0"/>
    </format>
    <format dxfId="15484">
      <pivotArea type="origin" dataOnly="0" labelOnly="1" outline="0" fieldPosition="0"/>
    </format>
    <format dxfId="15483">
      <pivotArea dataOnly="0" labelOnly="1" outline="0" axis="axisValues" fieldPosition="0"/>
    </format>
    <format dxfId="15482">
      <pivotArea type="all" dataOnly="0" outline="0" fieldPosition="0"/>
    </format>
    <format dxfId="15481">
      <pivotArea type="all" dataOnly="0" outline="0" fieldPosition="0"/>
    </format>
    <format dxfId="15480">
      <pivotArea type="all" dataOnly="0" outline="0" fieldPosition="0"/>
    </format>
    <format dxfId="15479">
      <pivotArea type="all" dataOnly="0" outline="0" fieldPosition="0"/>
    </format>
    <format dxfId="15478">
      <pivotArea type="all" dataOnly="0" outline="0" fieldPosition="0"/>
    </format>
    <format dxfId="15477">
      <pivotArea type="all" dataOnly="0" outline="0" fieldPosition="0"/>
    </format>
    <format dxfId="15476">
      <pivotArea type="all" dataOnly="0" outline="0" fieldPosition="0"/>
    </format>
    <format dxfId="15475">
      <pivotArea type="all" dataOnly="0" outline="0" fieldPosition="0"/>
    </format>
    <format dxfId="15474">
      <pivotArea type="all" dataOnly="0" outline="0" fieldPosition="0"/>
    </format>
    <format dxfId="15473">
      <pivotArea type="all" dataOnly="0" outline="0" fieldPosition="0"/>
    </format>
    <format dxfId="15472">
      <pivotArea type="all" dataOnly="0" outline="0" fieldPosition="0"/>
    </format>
    <format dxfId="15471">
      <pivotArea type="all" dataOnly="0" outline="0" fieldPosition="0"/>
    </format>
    <format dxfId="15470">
      <pivotArea type="all" dataOnly="0" outline="0" fieldPosition="0"/>
    </format>
    <format dxfId="15469">
      <pivotArea type="all" dataOnly="0" outline="0" fieldPosition="0"/>
    </format>
    <format dxfId="15468">
      <pivotArea type="all" dataOnly="0" outline="0" fieldPosition="0"/>
    </format>
    <format dxfId="15467">
      <pivotArea type="all" dataOnly="0" outline="0" fieldPosition="0"/>
    </format>
    <format dxfId="15466">
      <pivotArea type="all" dataOnly="0" outline="0" fieldPosition="0"/>
    </format>
    <format dxfId="15465">
      <pivotArea type="all" dataOnly="0" outline="0" fieldPosition="0"/>
    </format>
    <format dxfId="15464">
      <pivotArea type="all" dataOnly="0" outline="0" fieldPosition="0"/>
    </format>
    <format dxfId="15463">
      <pivotArea type="origin" dataOnly="0" labelOnly="1" outline="0" fieldPosition="0"/>
    </format>
    <format dxfId="15462">
      <pivotArea dataOnly="0" labelOnly="1" outline="0" axis="axisValues" fieldPosition="0"/>
    </format>
    <format dxfId="15461">
      <pivotArea type="all" dataOnly="0" outline="0" fieldPosition="0"/>
    </format>
    <format dxfId="15460">
      <pivotArea type="origin" dataOnly="0" labelOnly="1" outline="0" fieldPosition="0"/>
    </format>
    <format dxfId="15459">
      <pivotArea dataOnly="0" labelOnly="1" outline="0" axis="axisValues" fieldPosition="0"/>
    </format>
    <format dxfId="15458">
      <pivotArea type="all" dataOnly="0" outline="0" fieldPosition="0"/>
    </format>
    <format dxfId="15457">
      <pivotArea type="origin" dataOnly="0" labelOnly="1" outline="0" fieldPosition="0"/>
    </format>
    <format dxfId="15456">
      <pivotArea dataOnly="0" labelOnly="1" outline="0" axis="axisValues" fieldPosition="0"/>
    </format>
    <format dxfId="15455">
      <pivotArea type="all" dataOnly="0" outline="0" fieldPosition="0"/>
    </format>
    <format dxfId="15454">
      <pivotArea type="origin" dataOnly="0" labelOnly="1" outline="0" fieldPosition="0"/>
    </format>
    <format dxfId="15453">
      <pivotArea dataOnly="0" labelOnly="1" outline="0" axis="axisValues" fieldPosition="0"/>
    </format>
    <format dxfId="15452">
      <pivotArea type="all" dataOnly="0" outline="0" fieldPosition="0"/>
    </format>
    <format dxfId="15451">
      <pivotArea type="origin" dataOnly="0" labelOnly="1" outline="0" fieldPosition="0"/>
    </format>
    <format dxfId="15450">
      <pivotArea dataOnly="0" labelOnly="1" outline="0" axis="axisValues" fieldPosition="0"/>
    </format>
    <format dxfId="15449">
      <pivotArea type="all" dataOnly="0" outline="0" fieldPosition="0"/>
    </format>
    <format dxfId="15448">
      <pivotArea type="origin" dataOnly="0" labelOnly="1" outline="0" fieldPosition="0"/>
    </format>
    <format dxfId="15447">
      <pivotArea dataOnly="0" labelOnly="1" outline="0" axis="axisValues" fieldPosition="0"/>
    </format>
    <format dxfId="15446">
      <pivotArea type="all" dataOnly="0" outline="0" fieldPosition="0"/>
    </format>
    <format dxfId="15445">
      <pivotArea type="origin" dataOnly="0" labelOnly="1" outline="0" fieldPosition="0"/>
    </format>
    <format dxfId="15444">
      <pivotArea dataOnly="0" labelOnly="1" outline="0" axis="axisValues" fieldPosition="0"/>
    </format>
    <format dxfId="15443">
      <pivotArea type="all" dataOnly="0" outline="0" fieldPosition="0"/>
    </format>
    <format dxfId="15442">
      <pivotArea type="origin" dataOnly="0" labelOnly="1" outline="0" fieldPosition="0"/>
    </format>
    <format dxfId="15441">
      <pivotArea dataOnly="0" labelOnly="1" outline="0" axis="axisValues" fieldPosition="0"/>
    </format>
    <format dxfId="15440">
      <pivotArea type="all" dataOnly="0" outline="0" fieldPosition="0"/>
    </format>
    <format dxfId="15439">
      <pivotArea dataOnly="0" labelOnly="1" outline="0" axis="axisValues" fieldPosition="0"/>
    </format>
    <format dxfId="15438">
      <pivotArea type="all" dataOnly="0" outline="0" fieldPosition="0"/>
    </format>
    <format dxfId="15437">
      <pivotArea dataOnly="0" labelOnly="1" outline="0" axis="axisValues" fieldPosition="0"/>
    </format>
    <format dxfId="15436">
      <pivotArea type="all" dataOnly="0" outline="0" fieldPosition="0"/>
    </format>
    <format dxfId="15435">
      <pivotArea dataOnly="0" labelOnly="1" outline="0" axis="axisValues" fieldPosition="0"/>
    </format>
    <format dxfId="15434">
      <pivotArea type="all" dataOnly="0" outline="0" fieldPosition="0"/>
    </format>
    <format dxfId="15433">
      <pivotArea dataOnly="0" labelOnly="1" outline="0" axis="axisValues" fieldPosition="0"/>
    </format>
    <format dxfId="15432">
      <pivotArea type="all" dataOnly="0" outline="0" fieldPosition="0"/>
    </format>
    <format dxfId="15431">
      <pivotArea dataOnly="0" labelOnly="1" outline="0" axis="axisValues" fieldPosition="0"/>
    </format>
    <format dxfId="15430">
      <pivotArea type="all" dataOnly="0" outline="0" fieldPosition="0"/>
    </format>
    <format dxfId="15429">
      <pivotArea dataOnly="0" labelOnly="1" outline="0" axis="axisValues" fieldPosition="0"/>
    </format>
    <format dxfId="15428">
      <pivotArea type="all" dataOnly="0" outline="0" fieldPosition="0"/>
    </format>
    <format dxfId="15427">
      <pivotArea type="origin" dataOnly="0" labelOnly="1" outline="0" fieldPosition="0"/>
    </format>
    <format dxfId="15426">
      <pivotArea dataOnly="0" labelOnly="1" outline="0" axis="axisValues" fieldPosition="0"/>
    </format>
    <format dxfId="15425">
      <pivotArea type="all" dataOnly="0" outline="0" fieldPosition="0"/>
    </format>
    <format dxfId="15424">
      <pivotArea type="origin" dataOnly="0" labelOnly="1" outline="0" fieldPosition="0"/>
    </format>
    <format dxfId="15423">
      <pivotArea dataOnly="0" labelOnly="1" outline="0" axis="axisValues" fieldPosition="0"/>
    </format>
    <format dxfId="15422">
      <pivotArea type="all" dataOnly="0" outline="0" fieldPosition="0"/>
    </format>
    <format dxfId="15421">
      <pivotArea type="origin" dataOnly="0" labelOnly="1" outline="0" fieldPosition="0"/>
    </format>
    <format dxfId="15420">
      <pivotArea dataOnly="0" labelOnly="1" outline="0" axis="axisValues" fieldPosition="0"/>
    </format>
    <format dxfId="15419">
      <pivotArea type="all" dataOnly="0" outline="0" fieldPosition="0"/>
    </format>
    <format dxfId="15418">
      <pivotArea type="origin" dataOnly="0" labelOnly="1" outline="0" fieldPosition="0"/>
    </format>
    <format dxfId="15417">
      <pivotArea dataOnly="0" labelOnly="1" outline="0" axis="axisValues" fieldPosition="0"/>
    </format>
    <format dxfId="15416">
      <pivotArea type="all" dataOnly="0" outline="0" fieldPosition="0"/>
    </format>
    <format dxfId="15415">
      <pivotArea type="origin" dataOnly="0" labelOnly="1" outline="0" fieldPosition="0"/>
    </format>
    <format dxfId="15414">
      <pivotArea dataOnly="0" labelOnly="1" outline="0" axis="axisValues" fieldPosition="0"/>
    </format>
    <format dxfId="15413">
      <pivotArea type="all" dataOnly="0" outline="0" fieldPosition="0"/>
    </format>
    <format dxfId="15412">
      <pivotArea type="origin" dataOnly="0" labelOnly="1" outline="0" fieldPosition="0"/>
    </format>
    <format dxfId="15411">
      <pivotArea dataOnly="0" labelOnly="1" outline="0" axis="axisValues" fieldPosition="0"/>
    </format>
    <format dxfId="15410">
      <pivotArea outline="0" collapsedLevelsAreSubtotals="1" fieldPosition="0">
        <references count="1">
          <reference field="0" count="1" selected="0">
            <x v="20"/>
          </reference>
        </references>
      </pivotArea>
    </format>
    <format dxfId="15409">
      <pivotArea outline="0" collapsedLevelsAreSubtotals="1" fieldPosition="0">
        <references count="1">
          <reference field="0" count="1" selected="0">
            <x v="20"/>
          </reference>
        </references>
      </pivotArea>
    </format>
    <format dxfId="15408">
      <pivotArea outline="0" collapsedLevelsAreSubtotals="1" fieldPosition="0">
        <references count="1">
          <reference field="0" count="1" selected="0">
            <x v="20"/>
          </reference>
        </references>
      </pivotArea>
    </format>
    <format dxfId="15407">
      <pivotArea type="all" dataOnly="0" outline="0" fieldPosition="0"/>
    </format>
    <format dxfId="15406">
      <pivotArea type="all" dataOnly="0" outline="0" fieldPosition="0"/>
    </format>
    <format dxfId="15405">
      <pivotArea type="all" dataOnly="0" outline="0" fieldPosition="0"/>
    </format>
    <format dxfId="15404">
      <pivotArea type="all" dataOnly="0" outline="0" fieldPosition="0"/>
    </format>
    <format dxfId="15403">
      <pivotArea type="all" dataOnly="0" outline="0" fieldPosition="0"/>
    </format>
    <format dxfId="15402">
      <pivotArea type="all" dataOnly="0" outline="0" fieldPosition="0"/>
    </format>
    <format dxfId="15401">
      <pivotArea type="all" dataOnly="0" outline="0" fieldPosition="0"/>
    </format>
    <format dxfId="15400">
      <pivotArea type="origin" dataOnly="0" labelOnly="1" outline="0" fieldPosition="0"/>
    </format>
    <format dxfId="15399">
      <pivotArea dataOnly="0" labelOnly="1" outline="0" axis="axisValues" fieldPosition="0"/>
    </format>
    <format dxfId="15398">
      <pivotArea type="all" dataOnly="0" outline="0" fieldPosition="0"/>
    </format>
    <format dxfId="15397">
      <pivotArea type="origin" dataOnly="0" labelOnly="1" outline="0" fieldPosition="0"/>
    </format>
    <format dxfId="15396">
      <pivotArea dataOnly="0" labelOnly="1" outline="0" axis="axisValues" fieldPosition="0"/>
    </format>
    <format dxfId="15395">
      <pivotArea type="all" dataOnly="0" outline="0" fieldPosition="0"/>
    </format>
    <format dxfId="15394">
      <pivotArea type="origin" dataOnly="0" labelOnly="1" outline="0" fieldPosition="0"/>
    </format>
    <format dxfId="15393">
      <pivotArea dataOnly="0" labelOnly="1" outline="0" axis="axisValues" fieldPosition="0"/>
    </format>
    <format dxfId="15392">
      <pivotArea type="all" dataOnly="0" outline="0" fieldPosition="0"/>
    </format>
    <format dxfId="15391">
      <pivotArea type="origin" dataOnly="0" labelOnly="1" outline="0" fieldPosition="0"/>
    </format>
    <format dxfId="15390">
      <pivotArea dataOnly="0" labelOnly="1" outline="0" axis="axisValues" fieldPosition="0"/>
    </format>
    <format dxfId="15389">
      <pivotArea type="all" dataOnly="0" outline="0" fieldPosition="0"/>
    </format>
    <format dxfId="15388">
      <pivotArea type="origin" dataOnly="0" labelOnly="1" outline="0" fieldPosition="0"/>
    </format>
    <format dxfId="15387">
      <pivotArea dataOnly="0" labelOnly="1" outline="0" axis="axisValues" fieldPosition="0"/>
    </format>
    <format dxfId="15386">
      <pivotArea type="all" dataOnly="0" outline="0" fieldPosition="0"/>
    </format>
    <format dxfId="15385">
      <pivotArea type="origin" dataOnly="0" labelOnly="1" outline="0" fieldPosition="0"/>
    </format>
    <format dxfId="15384">
      <pivotArea dataOnly="0" labelOnly="1" outline="0" axis="axisValues" fieldPosition="0"/>
    </format>
    <format dxfId="15383">
      <pivotArea outline="0" collapsedLevelsAreSubtotals="1" fieldPosition="0">
        <references count="1">
          <reference field="0" count="1" selected="0">
            <x v="20"/>
          </reference>
        </references>
      </pivotArea>
    </format>
    <format dxfId="15382">
      <pivotArea outline="0" collapsedLevelsAreSubtotals="1" fieldPosition="0">
        <references count="1">
          <reference field="0" count="1" selected="0">
            <x v="20"/>
          </reference>
        </references>
      </pivotArea>
    </format>
    <format dxfId="15381">
      <pivotArea outline="0" fieldPosition="0">
        <references count="1">
          <reference field="4294967294" count="1">
            <x v="0"/>
          </reference>
        </references>
      </pivotArea>
    </format>
    <format dxfId="15380">
      <pivotArea type="all" dataOnly="0" outline="0" fieldPosition="0"/>
    </format>
    <format dxfId="15379">
      <pivotArea type="origin" dataOnly="0" labelOnly="1" outline="0" fieldPosition="0"/>
    </format>
    <format dxfId="15378">
      <pivotArea dataOnly="0" labelOnly="1" outline="0" axis="axisValues" fieldPosition="0"/>
    </format>
    <format dxfId="15377">
      <pivotArea type="all" dataOnly="0" outline="0" fieldPosition="0"/>
    </format>
    <format dxfId="15376">
      <pivotArea type="origin" dataOnly="0" labelOnly="1" outline="0" fieldPosition="0"/>
    </format>
    <format dxfId="15375">
      <pivotArea dataOnly="0" labelOnly="1" outline="0" axis="axisValues" fieldPosition="0"/>
    </format>
    <format dxfId="15374">
      <pivotArea type="all" dataOnly="0" outline="0" fieldPosition="0"/>
    </format>
    <format dxfId="15373">
      <pivotArea type="origin" dataOnly="0" labelOnly="1" outline="0" fieldPosition="0"/>
    </format>
    <format dxfId="15372">
      <pivotArea dataOnly="0" labelOnly="1" outline="0" axis="axisValues" fieldPosition="0"/>
    </format>
    <format dxfId="15371">
      <pivotArea type="all" dataOnly="0" outline="0" fieldPosition="0"/>
    </format>
    <format dxfId="15370">
      <pivotArea type="origin" dataOnly="0" labelOnly="1" outline="0" fieldPosition="0"/>
    </format>
    <format dxfId="15369">
      <pivotArea dataOnly="0" labelOnly="1" outline="0" axis="axisValues" fieldPosition="0"/>
    </format>
    <format dxfId="15368">
      <pivotArea type="all" dataOnly="0" outline="0" fieldPosition="0"/>
    </format>
    <format dxfId="15367">
      <pivotArea type="origin" dataOnly="0" labelOnly="1" outline="0" fieldPosition="0"/>
    </format>
    <format dxfId="15366">
      <pivotArea dataOnly="0" labelOnly="1" outline="0" axis="axisValues" fieldPosition="0"/>
    </format>
    <format dxfId="15365">
      <pivotArea type="all" dataOnly="0" outline="0" fieldPosition="0"/>
    </format>
    <format dxfId="15364">
      <pivotArea type="origin" dataOnly="0" labelOnly="1" outline="0" fieldPosition="0"/>
    </format>
    <format dxfId="15363">
      <pivotArea dataOnly="0" labelOnly="1" outline="0" axis="axisValues" fieldPosition="0"/>
    </format>
    <format dxfId="15362">
      <pivotArea outline="0" collapsedLevelsAreSubtotals="1" fieldPosition="0">
        <references count="1">
          <reference field="0" count="1" selected="0">
            <x v="20"/>
          </reference>
        </references>
      </pivotArea>
    </format>
    <format dxfId="15361">
      <pivotArea outline="0" collapsedLevelsAreSubtotals="1" fieldPosition="0">
        <references count="1">
          <reference field="0" count="1" selected="0">
            <x v="20"/>
          </reference>
        </references>
      </pivotArea>
    </format>
    <format dxfId="15360">
      <pivotArea type="all" dataOnly="0" outline="0" fieldPosition="0"/>
    </format>
    <format dxfId="15359">
      <pivotArea type="all" dataOnly="0" outline="0" fieldPosition="0"/>
    </format>
    <format dxfId="15358">
      <pivotArea type="all" dataOnly="0" outline="0" fieldPosition="0"/>
    </format>
    <format dxfId="15357">
      <pivotArea type="all" dataOnly="0" outline="0" fieldPosition="0"/>
    </format>
    <format dxfId="15356">
      <pivotArea type="all" dataOnly="0" outline="0" fieldPosition="0"/>
    </format>
    <format dxfId="15355">
      <pivotArea type="all" dataOnly="0" outline="0" fieldPosition="0"/>
    </format>
    <format dxfId="15354">
      <pivotArea outline="0" fieldPosition="0">
        <references count="1">
          <reference field="4294967294" count="1">
            <x v="1"/>
          </reference>
        </references>
      </pivotArea>
    </format>
    <format dxfId="15353">
      <pivotArea type="all" dataOnly="0" outline="0" fieldPosition="0"/>
    </format>
    <format dxfId="15352">
      <pivotArea outline="0" collapsedLevelsAreSubtotals="1" fieldPosition="0"/>
    </format>
    <format dxfId="15351">
      <pivotArea dataOnly="0" labelOnly="1" fieldPosition="0">
        <references count="1">
          <reference field="0" count="0"/>
        </references>
      </pivotArea>
    </format>
    <format dxfId="1535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34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348">
      <pivotArea type="all" dataOnly="0" outline="0" fieldPosition="0"/>
    </format>
    <format dxfId="15347">
      <pivotArea outline="0" collapsedLevelsAreSubtotals="1" fieldPosition="0"/>
    </format>
    <format dxfId="15346">
      <pivotArea dataOnly="0" labelOnly="1" fieldPosition="0">
        <references count="1">
          <reference field="0" count="0"/>
        </references>
      </pivotArea>
    </format>
    <format dxfId="1534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34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343">
      <pivotArea type="all" dataOnly="0" outline="0" fieldPosition="0"/>
    </format>
    <format dxfId="15342">
      <pivotArea outline="0" collapsedLevelsAreSubtotals="1" fieldPosition="0"/>
    </format>
    <format dxfId="15341">
      <pivotArea dataOnly="0" labelOnly="1" fieldPosition="0">
        <references count="1">
          <reference field="0" count="0"/>
        </references>
      </pivotArea>
    </format>
    <format dxfId="1534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33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338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5337">
      <pivotArea type="all" dataOnly="0" outline="0" fieldPosition="0"/>
    </format>
    <format dxfId="15336">
      <pivotArea outline="0" collapsedLevelsAreSubtotals="1" fieldPosition="0"/>
    </format>
    <format dxfId="15335">
      <pivotArea dataOnly="0" labelOnly="1" fieldPosition="0">
        <references count="1">
          <reference field="0" count="0"/>
        </references>
      </pivotArea>
    </format>
    <format dxfId="1533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33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332">
      <pivotArea type="all" dataOnly="0" outline="0" fieldPosition="0"/>
    </format>
    <format dxfId="15331">
      <pivotArea outline="0" collapsedLevelsAreSubtotals="1" fieldPosition="0"/>
    </format>
    <format dxfId="15330">
      <pivotArea dataOnly="0" labelOnly="1" fieldPosition="0">
        <references count="1">
          <reference field="0" count="0"/>
        </references>
      </pivotArea>
    </format>
    <format dxfId="1532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32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327">
      <pivotArea type="all" dataOnly="0" outline="0" fieldPosition="0"/>
    </format>
    <format dxfId="15326">
      <pivotArea outline="0" collapsedLevelsAreSubtotals="1" fieldPosition="0"/>
    </format>
    <format dxfId="15325">
      <pivotArea dataOnly="0" labelOnly="1" fieldPosition="0">
        <references count="1">
          <reference field="0" count="0"/>
        </references>
      </pivotArea>
    </format>
    <format dxfId="1532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32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322">
      <pivotArea type="all" dataOnly="0" outline="0" fieldPosition="0"/>
    </format>
    <format dxfId="15321">
      <pivotArea outline="0" collapsedLevelsAreSubtotals="1" fieldPosition="0"/>
    </format>
    <format dxfId="15320">
      <pivotArea dataOnly="0" labelOnly="1" fieldPosition="0">
        <references count="1">
          <reference field="0" count="0"/>
        </references>
      </pivotArea>
    </format>
    <format dxfId="1531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31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317">
      <pivotArea type="all" dataOnly="0" outline="0" fieldPosition="0"/>
    </format>
    <format dxfId="15316">
      <pivotArea outline="0" collapsedLevelsAreSubtotals="1" fieldPosition="0"/>
    </format>
    <format dxfId="15315">
      <pivotArea dataOnly="0" labelOnly="1" fieldPosition="0">
        <references count="1">
          <reference field="0" count="0"/>
        </references>
      </pivotArea>
    </format>
    <format dxfId="1531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31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312">
      <pivotArea type="all" dataOnly="0" outline="0" fieldPosition="0"/>
    </format>
    <format dxfId="15311">
      <pivotArea outline="0" collapsedLevelsAreSubtotals="1" fieldPosition="0"/>
    </format>
    <format dxfId="15310">
      <pivotArea dataOnly="0" labelOnly="1" fieldPosition="0">
        <references count="1">
          <reference field="0" count="0"/>
        </references>
      </pivotArea>
    </format>
    <format dxfId="1530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30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307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5306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5305">
      <pivotArea type="all" dataOnly="0" outline="0" fieldPosition="0"/>
    </format>
    <format dxfId="15304">
      <pivotArea outline="0" collapsedLevelsAreSubtotals="1" fieldPosition="0"/>
    </format>
    <format dxfId="15303">
      <pivotArea dataOnly="0" labelOnly="1" fieldPosition="0">
        <references count="1">
          <reference field="0" count="0"/>
        </references>
      </pivotArea>
    </format>
    <format dxfId="1530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30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300">
      <pivotArea type="all" dataOnly="0" outline="0" fieldPosition="0"/>
    </format>
    <format dxfId="15299">
      <pivotArea outline="0" collapsedLevelsAreSubtotals="1" fieldPosition="0"/>
    </format>
    <format dxfId="15298">
      <pivotArea dataOnly="0" labelOnly="1" fieldPosition="0">
        <references count="1">
          <reference field="0" count="0"/>
        </references>
      </pivotArea>
    </format>
    <format dxfId="1529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29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295">
      <pivotArea type="all" dataOnly="0" outline="0" fieldPosition="0"/>
    </format>
    <format dxfId="15294">
      <pivotArea outline="0" collapsedLevelsAreSubtotals="1" fieldPosition="0"/>
    </format>
    <format dxfId="15293">
      <pivotArea dataOnly="0" labelOnly="1" fieldPosition="0">
        <references count="1">
          <reference field="0" count="0"/>
        </references>
      </pivotArea>
    </format>
    <format dxfId="1529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29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290">
      <pivotArea type="all" dataOnly="0" outline="0" fieldPosition="0"/>
    </format>
    <format dxfId="15289">
      <pivotArea outline="0" collapsedLevelsAreSubtotals="1" fieldPosition="0"/>
    </format>
    <format dxfId="15288">
      <pivotArea dataOnly="0" labelOnly="1" fieldPosition="0">
        <references count="1">
          <reference field="0" count="0"/>
        </references>
      </pivotArea>
    </format>
    <format dxfId="1528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28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285">
      <pivotArea type="all" dataOnly="0" outline="0" fieldPosition="0"/>
    </format>
    <format dxfId="15284">
      <pivotArea outline="0" collapsedLevelsAreSubtotals="1" fieldPosition="0"/>
    </format>
    <format dxfId="15283">
      <pivotArea dataOnly="0" labelOnly="1" fieldPosition="0">
        <references count="1">
          <reference field="0" count="0"/>
        </references>
      </pivotArea>
    </format>
    <format dxfId="1528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28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280">
      <pivotArea type="all" dataOnly="0" outline="0" fieldPosition="0"/>
    </format>
    <format dxfId="15279">
      <pivotArea outline="0" collapsedLevelsAreSubtotals="1" fieldPosition="0"/>
    </format>
    <format dxfId="15278">
      <pivotArea dataOnly="0" labelOnly="1" fieldPosition="0">
        <references count="1">
          <reference field="0" count="0"/>
        </references>
      </pivotArea>
    </format>
    <format dxfId="1527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27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275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5274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5273">
      <pivotArea type="all" dataOnly="0" outline="0" fieldPosition="0"/>
    </format>
    <format dxfId="15272">
      <pivotArea outline="0" collapsedLevelsAreSubtotals="1" fieldPosition="0"/>
    </format>
    <format dxfId="15271">
      <pivotArea dataOnly="0" labelOnly="1" fieldPosition="0">
        <references count="1">
          <reference field="0" count="0"/>
        </references>
      </pivotArea>
    </format>
    <format dxfId="1527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26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268">
      <pivotArea type="all" dataOnly="0" outline="0" fieldPosition="0"/>
    </format>
    <format dxfId="15267">
      <pivotArea outline="0" collapsedLevelsAreSubtotals="1" fieldPosition="0"/>
    </format>
    <format dxfId="15266">
      <pivotArea dataOnly="0" labelOnly="1" fieldPosition="0">
        <references count="1">
          <reference field="0" count="0"/>
        </references>
      </pivotArea>
    </format>
    <format dxfId="1526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26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263">
      <pivotArea type="all" dataOnly="0" outline="0" fieldPosition="0"/>
    </format>
    <format dxfId="15262">
      <pivotArea outline="0" collapsedLevelsAreSubtotals="1" fieldPosition="0"/>
    </format>
    <format dxfId="15261">
      <pivotArea dataOnly="0" labelOnly="1" fieldPosition="0">
        <references count="1">
          <reference field="0" count="0"/>
        </references>
      </pivotArea>
    </format>
    <format dxfId="1526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25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258">
      <pivotArea type="all" dataOnly="0" outline="0" fieldPosition="0"/>
    </format>
    <format dxfId="15257">
      <pivotArea outline="0" collapsedLevelsAreSubtotals="1" fieldPosition="0"/>
    </format>
    <format dxfId="15256">
      <pivotArea dataOnly="0" labelOnly="1" fieldPosition="0">
        <references count="1">
          <reference field="0" count="0"/>
        </references>
      </pivotArea>
    </format>
    <format dxfId="1525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25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253">
      <pivotArea type="all" dataOnly="0" outline="0" fieldPosition="0"/>
    </format>
    <format dxfId="15252">
      <pivotArea outline="0" collapsedLevelsAreSubtotals="1" fieldPosition="0"/>
    </format>
    <format dxfId="15251">
      <pivotArea dataOnly="0" labelOnly="1" fieldPosition="0">
        <references count="1">
          <reference field="0" count="0"/>
        </references>
      </pivotArea>
    </format>
    <format dxfId="1525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24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248">
      <pivotArea type="all" dataOnly="0" outline="0" fieldPosition="0"/>
    </format>
    <format dxfId="15247">
      <pivotArea outline="0" collapsedLevelsAreSubtotals="1" fieldPosition="0"/>
    </format>
    <format dxfId="15246">
      <pivotArea dataOnly="0" labelOnly="1" fieldPosition="0">
        <references count="1">
          <reference field="0" count="0"/>
        </references>
      </pivotArea>
    </format>
    <format dxfId="1524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24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243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5242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5241">
      <pivotArea type="all" dataOnly="0" outline="0" fieldPosition="0"/>
    </format>
    <format dxfId="15240">
      <pivotArea outline="0" collapsedLevelsAreSubtotals="1" fieldPosition="0"/>
    </format>
    <format dxfId="15239">
      <pivotArea dataOnly="0" labelOnly="1" fieldPosition="0">
        <references count="1">
          <reference field="0" count="0"/>
        </references>
      </pivotArea>
    </format>
    <format dxfId="1523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23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236">
      <pivotArea type="all" dataOnly="0" outline="0" fieldPosition="0"/>
    </format>
    <format dxfId="15235">
      <pivotArea outline="0" collapsedLevelsAreSubtotals="1" fieldPosition="0"/>
    </format>
    <format dxfId="15234">
      <pivotArea dataOnly="0" labelOnly="1" fieldPosition="0">
        <references count="1">
          <reference field="0" count="0"/>
        </references>
      </pivotArea>
    </format>
    <format dxfId="1523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23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231">
      <pivotArea type="all" dataOnly="0" outline="0" fieldPosition="0"/>
    </format>
    <format dxfId="15230">
      <pivotArea outline="0" collapsedLevelsAreSubtotals="1" fieldPosition="0"/>
    </format>
    <format dxfId="15229">
      <pivotArea dataOnly="0" labelOnly="1" fieldPosition="0">
        <references count="1">
          <reference field="0" count="0"/>
        </references>
      </pivotArea>
    </format>
    <format dxfId="1522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22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226">
      <pivotArea type="all" dataOnly="0" outline="0" fieldPosition="0"/>
    </format>
    <format dxfId="15225">
      <pivotArea outline="0" collapsedLevelsAreSubtotals="1" fieldPosition="0"/>
    </format>
    <format dxfId="15224">
      <pivotArea dataOnly="0" labelOnly="1" fieldPosition="0">
        <references count="1">
          <reference field="0" count="0"/>
        </references>
      </pivotArea>
    </format>
    <format dxfId="1522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22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221">
      <pivotArea type="all" dataOnly="0" outline="0" fieldPosition="0"/>
    </format>
    <format dxfId="15220">
      <pivotArea outline="0" collapsedLevelsAreSubtotals="1" fieldPosition="0"/>
    </format>
    <format dxfId="15219">
      <pivotArea dataOnly="0" labelOnly="1" fieldPosition="0">
        <references count="1">
          <reference field="0" count="0"/>
        </references>
      </pivotArea>
    </format>
    <format dxfId="1521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21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216">
      <pivotArea type="all" dataOnly="0" outline="0" fieldPosition="0"/>
    </format>
    <format dxfId="15215">
      <pivotArea outline="0" collapsedLevelsAreSubtotals="1" fieldPosition="0"/>
    </format>
    <format dxfId="15214">
      <pivotArea dataOnly="0" labelOnly="1" fieldPosition="0">
        <references count="1">
          <reference field="0" count="0"/>
        </references>
      </pivotArea>
    </format>
    <format dxfId="1521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21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211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5210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5209">
      <pivotArea type="all" dataOnly="0" outline="0" fieldPosition="0"/>
    </format>
    <format dxfId="15208">
      <pivotArea outline="0" collapsedLevelsAreSubtotals="1" fieldPosition="0"/>
    </format>
    <format dxfId="15207">
      <pivotArea dataOnly="0" labelOnly="1" fieldPosition="0">
        <references count="1">
          <reference field="0" count="0"/>
        </references>
      </pivotArea>
    </format>
    <format dxfId="1520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20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204">
      <pivotArea type="all" dataOnly="0" outline="0" fieldPosition="0"/>
    </format>
    <format dxfId="15203">
      <pivotArea outline="0" collapsedLevelsAreSubtotals="1" fieldPosition="0"/>
    </format>
    <format dxfId="15202">
      <pivotArea dataOnly="0" labelOnly="1" fieldPosition="0">
        <references count="1">
          <reference field="0" count="0"/>
        </references>
      </pivotArea>
    </format>
    <format dxfId="1520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20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199">
      <pivotArea type="all" dataOnly="0" outline="0" fieldPosition="0"/>
    </format>
    <format dxfId="15198">
      <pivotArea outline="0" collapsedLevelsAreSubtotals="1" fieldPosition="0"/>
    </format>
    <format dxfId="15197">
      <pivotArea dataOnly="0" labelOnly="1" fieldPosition="0">
        <references count="1">
          <reference field="0" count="0"/>
        </references>
      </pivotArea>
    </format>
    <format dxfId="1519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19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194">
      <pivotArea type="all" dataOnly="0" outline="0" fieldPosition="0"/>
    </format>
    <format dxfId="15193">
      <pivotArea outline="0" collapsedLevelsAreSubtotals="1" fieldPosition="0"/>
    </format>
    <format dxfId="15192">
      <pivotArea dataOnly="0" labelOnly="1" fieldPosition="0">
        <references count="1">
          <reference field="0" count="0"/>
        </references>
      </pivotArea>
    </format>
    <format dxfId="1519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19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189">
      <pivotArea type="all" dataOnly="0" outline="0" fieldPosition="0"/>
    </format>
    <format dxfId="15188">
      <pivotArea outline="0" collapsedLevelsAreSubtotals="1" fieldPosition="0"/>
    </format>
    <format dxfId="15187">
      <pivotArea dataOnly="0" labelOnly="1" fieldPosition="0">
        <references count="1">
          <reference field="0" count="0"/>
        </references>
      </pivotArea>
    </format>
    <format dxfId="1518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18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184">
      <pivotArea type="all" dataOnly="0" outline="0" fieldPosition="0"/>
    </format>
    <format dxfId="15183">
      <pivotArea outline="0" collapsedLevelsAreSubtotals="1" fieldPosition="0"/>
    </format>
    <format dxfId="15182">
      <pivotArea dataOnly="0" labelOnly="1" fieldPosition="0">
        <references count="1">
          <reference field="0" count="0"/>
        </references>
      </pivotArea>
    </format>
    <format dxfId="1518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18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179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5178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5177">
      <pivotArea type="all" dataOnly="0" outline="0" fieldPosition="0"/>
    </format>
    <format dxfId="15176">
      <pivotArea outline="0" collapsedLevelsAreSubtotals="1" fieldPosition="0"/>
    </format>
    <format dxfId="15175">
      <pivotArea dataOnly="0" labelOnly="1" fieldPosition="0">
        <references count="1">
          <reference field="0" count="0"/>
        </references>
      </pivotArea>
    </format>
    <format dxfId="1517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17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172">
      <pivotArea type="all" dataOnly="0" outline="0" fieldPosition="0"/>
    </format>
    <format dxfId="15171">
      <pivotArea outline="0" collapsedLevelsAreSubtotals="1" fieldPosition="0"/>
    </format>
    <format dxfId="15170">
      <pivotArea dataOnly="0" labelOnly="1" fieldPosition="0">
        <references count="1">
          <reference field="0" count="0"/>
        </references>
      </pivotArea>
    </format>
    <format dxfId="1516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16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167">
      <pivotArea type="all" dataOnly="0" outline="0" fieldPosition="0"/>
    </format>
    <format dxfId="15166">
      <pivotArea outline="0" collapsedLevelsAreSubtotals="1" fieldPosition="0"/>
    </format>
    <format dxfId="15165">
      <pivotArea dataOnly="0" labelOnly="1" fieldPosition="0">
        <references count="1">
          <reference field="0" count="0"/>
        </references>
      </pivotArea>
    </format>
    <format dxfId="1516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16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162">
      <pivotArea type="all" dataOnly="0" outline="0" fieldPosition="0"/>
    </format>
    <format dxfId="15161">
      <pivotArea outline="0" collapsedLevelsAreSubtotals="1" fieldPosition="0"/>
    </format>
    <format dxfId="15160">
      <pivotArea dataOnly="0" labelOnly="1" fieldPosition="0">
        <references count="1">
          <reference field="0" count="0"/>
        </references>
      </pivotArea>
    </format>
    <format dxfId="1515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15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157">
      <pivotArea type="all" dataOnly="0" outline="0" fieldPosition="0"/>
    </format>
    <format dxfId="15156">
      <pivotArea outline="0" collapsedLevelsAreSubtotals="1" fieldPosition="0"/>
    </format>
    <format dxfId="15155">
      <pivotArea dataOnly="0" labelOnly="1" fieldPosition="0">
        <references count="1">
          <reference field="0" count="0"/>
        </references>
      </pivotArea>
    </format>
    <format dxfId="1515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15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152">
      <pivotArea type="all" dataOnly="0" outline="0" fieldPosition="0"/>
    </format>
    <format dxfId="15151">
      <pivotArea outline="0" collapsedLevelsAreSubtotals="1" fieldPosition="0"/>
    </format>
    <format dxfId="15150">
      <pivotArea dataOnly="0" labelOnly="1" fieldPosition="0">
        <references count="1">
          <reference field="0" count="0"/>
        </references>
      </pivotArea>
    </format>
    <format dxfId="1514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14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147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5146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5145">
      <pivotArea type="all" dataOnly="0" outline="0" fieldPosition="0"/>
    </format>
    <format dxfId="15144">
      <pivotArea outline="0" collapsedLevelsAreSubtotals="1" fieldPosition="0"/>
    </format>
    <format dxfId="15143">
      <pivotArea dataOnly="0" labelOnly="1" fieldPosition="0">
        <references count="1">
          <reference field="0" count="0"/>
        </references>
      </pivotArea>
    </format>
    <format dxfId="1514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14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140">
      <pivotArea type="all" dataOnly="0" outline="0" fieldPosition="0"/>
    </format>
    <format dxfId="15139">
      <pivotArea outline="0" collapsedLevelsAreSubtotals="1" fieldPosition="0"/>
    </format>
    <format dxfId="15138">
      <pivotArea dataOnly="0" labelOnly="1" fieldPosition="0">
        <references count="1">
          <reference field="0" count="0"/>
        </references>
      </pivotArea>
    </format>
    <format dxfId="1513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13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135">
      <pivotArea type="all" dataOnly="0" outline="0" fieldPosition="0"/>
    </format>
    <format dxfId="15134">
      <pivotArea outline="0" collapsedLevelsAreSubtotals="1" fieldPosition="0"/>
    </format>
    <format dxfId="15133">
      <pivotArea dataOnly="0" labelOnly="1" fieldPosition="0">
        <references count="1">
          <reference field="0" count="0"/>
        </references>
      </pivotArea>
    </format>
    <format dxfId="1513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13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130">
      <pivotArea type="all" dataOnly="0" outline="0" fieldPosition="0"/>
    </format>
    <format dxfId="15129">
      <pivotArea outline="0" collapsedLevelsAreSubtotals="1" fieldPosition="0"/>
    </format>
    <format dxfId="15128">
      <pivotArea dataOnly="0" labelOnly="1" fieldPosition="0">
        <references count="1">
          <reference field="0" count="0"/>
        </references>
      </pivotArea>
    </format>
    <format dxfId="1512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12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125">
      <pivotArea type="all" dataOnly="0" outline="0" fieldPosition="0"/>
    </format>
    <format dxfId="15124">
      <pivotArea outline="0" collapsedLevelsAreSubtotals="1" fieldPosition="0"/>
    </format>
    <format dxfId="15123">
      <pivotArea dataOnly="0" labelOnly="1" fieldPosition="0">
        <references count="1">
          <reference field="0" count="0"/>
        </references>
      </pivotArea>
    </format>
    <format dxfId="1512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12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120">
      <pivotArea type="all" dataOnly="0" outline="0" fieldPosition="0"/>
    </format>
    <format dxfId="15119">
      <pivotArea outline="0" collapsedLevelsAreSubtotals="1" fieldPosition="0"/>
    </format>
    <format dxfId="15118">
      <pivotArea dataOnly="0" labelOnly="1" fieldPosition="0">
        <references count="1">
          <reference field="0" count="0"/>
        </references>
      </pivotArea>
    </format>
    <format dxfId="1511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11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115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5114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5113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format>
    <format dxfId="15112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format>
    <format dxfId="15111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5110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5109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5108">
      <pivotArea type="all" dataOnly="0" outline="0" fieldPosition="0"/>
    </format>
    <format dxfId="15107">
      <pivotArea outline="0" collapsedLevelsAreSubtotals="1" fieldPosition="0"/>
    </format>
    <format dxfId="15106">
      <pivotArea dataOnly="0" labelOnly="1" fieldPosition="0">
        <references count="1">
          <reference field="0" count="1">
            <x v="20"/>
          </reference>
        </references>
      </pivotArea>
    </format>
    <format dxfId="1510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104">
      <pivotArea type="all" dataOnly="0" outline="0" fieldPosition="0"/>
    </format>
    <format dxfId="15103">
      <pivotArea outline="0" collapsedLevelsAreSubtotals="1" fieldPosition="0"/>
    </format>
    <format dxfId="15102">
      <pivotArea dataOnly="0" labelOnly="1" fieldPosition="0">
        <references count="1">
          <reference field="0" count="1">
            <x v="20"/>
          </reference>
        </references>
      </pivotArea>
    </format>
    <format dxfId="1510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100">
      <pivotArea type="all" dataOnly="0" outline="0" fieldPosition="0"/>
    </format>
    <format dxfId="15099">
      <pivotArea outline="0" collapsedLevelsAreSubtotals="1" fieldPosition="0"/>
    </format>
    <format dxfId="15098">
      <pivotArea dataOnly="0" labelOnly="1" fieldPosition="0">
        <references count="1">
          <reference field="0" count="1">
            <x v="20"/>
          </reference>
        </references>
      </pivotArea>
    </format>
    <format dxfId="1509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096">
      <pivotArea type="all" dataOnly="0" outline="0" fieldPosition="0"/>
    </format>
    <format dxfId="15095">
      <pivotArea outline="0" collapsedLevelsAreSubtotals="1" fieldPosition="0"/>
    </format>
    <format dxfId="15094">
      <pivotArea dataOnly="0" labelOnly="1" fieldPosition="0">
        <references count="1">
          <reference field="0" count="1">
            <x v="20"/>
          </reference>
        </references>
      </pivotArea>
    </format>
    <format dxfId="1509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092">
      <pivotArea type="all" dataOnly="0" outline="0" fieldPosition="0"/>
    </format>
    <format dxfId="15091">
      <pivotArea outline="0" collapsedLevelsAreSubtotals="1" fieldPosition="0"/>
    </format>
    <format dxfId="15090">
      <pivotArea dataOnly="0" labelOnly="1" fieldPosition="0">
        <references count="1">
          <reference field="0" count="1">
            <x v="20"/>
          </reference>
        </references>
      </pivotArea>
    </format>
    <format dxfId="1508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088">
      <pivotArea type="all" dataOnly="0" outline="0" fieldPosition="0"/>
    </format>
    <format dxfId="15087">
      <pivotArea outline="0" collapsedLevelsAreSubtotals="1" fieldPosition="0"/>
    </format>
    <format dxfId="15086">
      <pivotArea dataOnly="0" labelOnly="1" fieldPosition="0">
        <references count="1">
          <reference field="0" count="1">
            <x v="20"/>
          </reference>
        </references>
      </pivotArea>
    </format>
    <format dxfId="1508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084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format>
    <format dxfId="15083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format>
    <format dxfId="15082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5081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5080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format>
    <format dxfId="15079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format>
    <format dxfId="15078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6"/>
          </reference>
        </references>
      </pivotArea>
    </format>
    <format dxfId="15077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6"/>
          </reference>
        </references>
      </pivotArea>
    </format>
    <format dxfId="15076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6"/>
          </reference>
        </references>
      </pivotArea>
    </format>
    <format dxfId="15075">
      <pivotArea type="all" dataOnly="0" outline="0" fieldPosition="0"/>
    </format>
    <format dxfId="15074">
      <pivotArea outline="0" collapsedLevelsAreSubtotals="1" fieldPosition="0"/>
    </format>
    <format dxfId="15073">
      <pivotArea dataOnly="0" labelOnly="1" fieldPosition="0">
        <references count="1">
          <reference field="0" count="0"/>
        </references>
      </pivotArea>
    </format>
    <format dxfId="1507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07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070">
      <pivotArea type="all" dataOnly="0" outline="0" fieldPosition="0"/>
    </format>
    <format dxfId="15069">
      <pivotArea outline="0" collapsedLevelsAreSubtotals="1" fieldPosition="0"/>
    </format>
    <format dxfId="15068">
      <pivotArea dataOnly="0" labelOnly="1" fieldPosition="0">
        <references count="1">
          <reference field="0" count="0"/>
        </references>
      </pivotArea>
    </format>
    <format dxfId="1506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06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065">
      <pivotArea type="all" dataOnly="0" outline="0" fieldPosition="0"/>
    </format>
    <format dxfId="15064">
      <pivotArea outline="0" collapsedLevelsAreSubtotals="1" fieldPosition="0"/>
    </format>
    <format dxfId="15063">
      <pivotArea dataOnly="0" labelOnly="1" fieldPosition="0">
        <references count="1">
          <reference field="0" count="0"/>
        </references>
      </pivotArea>
    </format>
    <format dxfId="1506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06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060">
      <pivotArea type="all" dataOnly="0" outline="0" fieldPosition="0"/>
    </format>
    <format dxfId="15059">
      <pivotArea outline="0" collapsedLevelsAreSubtotals="1" fieldPosition="0"/>
    </format>
    <format dxfId="15058">
      <pivotArea dataOnly="0" labelOnly="1" fieldPosition="0">
        <references count="1">
          <reference field="0" count="0"/>
        </references>
      </pivotArea>
    </format>
    <format dxfId="1505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05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055">
      <pivotArea type="all" dataOnly="0" outline="0" fieldPosition="0"/>
    </format>
    <format dxfId="15054">
      <pivotArea outline="0" collapsedLevelsAreSubtotals="1" fieldPosition="0"/>
    </format>
    <format dxfId="15053">
      <pivotArea dataOnly="0" labelOnly="1" fieldPosition="0">
        <references count="1">
          <reference field="0" count="0"/>
        </references>
      </pivotArea>
    </format>
    <format dxfId="1505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05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050">
      <pivotArea type="all" dataOnly="0" outline="0" fieldPosition="0"/>
    </format>
    <format dxfId="15049">
      <pivotArea outline="0" collapsedLevelsAreSubtotals="1" fieldPosition="0"/>
    </format>
    <format dxfId="15048">
      <pivotArea dataOnly="0" labelOnly="1" fieldPosition="0">
        <references count="1">
          <reference field="0" count="0"/>
        </references>
      </pivotArea>
    </format>
    <format dxfId="1504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04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045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format>
    <format dxfId="15044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format>
    <format dxfId="15043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9"/>
          </reference>
        </references>
      </pivotArea>
    </format>
    <format dxfId="15042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9"/>
          </reference>
        </references>
      </pivotArea>
    </format>
    <format dxfId="15041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format>
    <format dxfId="15040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format>
    <format dxfId="15039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5"/>
          </reference>
        </references>
      </pivotArea>
    </format>
    <format dxfId="15038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5"/>
          </reference>
        </references>
      </pivotArea>
    </format>
    <format dxfId="15037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8"/>
          </reference>
        </references>
      </pivotArea>
    </format>
    <format dxfId="15036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format>
    <format dxfId="15035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4"/>
          </reference>
        </references>
      </pivotArea>
    </format>
    <format dxfId="15034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7"/>
          </reference>
        </references>
      </pivotArea>
    </format>
    <format dxfId="15033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format>
    <format dxfId="15032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3"/>
          </reference>
        </references>
      </pivotArea>
    </format>
    <format dxfId="15031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format>
    <format dxfId="15030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format>
    <format dxfId="15029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2"/>
          </reference>
        </references>
      </pivotArea>
    </format>
    <format dxfId="15028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2"/>
          </reference>
        </references>
      </pivotArea>
    </format>
    <format dxfId="15027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format>
    <format dxfId="15026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1"/>
          </reference>
        </references>
      </pivotArea>
    </format>
    <format dxfId="15025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format>
    <format dxfId="15024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0"/>
          </reference>
        </references>
      </pivotArea>
    </format>
    <format dxfId="15023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format>
    <format dxfId="15022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9"/>
          </reference>
        </references>
      </pivotArea>
    </format>
    <format dxfId="15021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format>
    <format dxfId="15020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8"/>
          </reference>
        </references>
      </pivotArea>
    </format>
    <format dxfId="15019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format>
    <format dxfId="15018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6"/>
          </reference>
        </references>
      </pivotArea>
    </format>
    <format dxfId="15017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format>
    <format dxfId="15016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format>
    <format dxfId="15015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format>
    <format dxfId="15014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format>
    <format dxfId="15013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format>
    <format dxfId="15012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format>
    <format dxfId="15011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format>
    <format dxfId="15010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7"/>
          </reference>
        </references>
      </pivotArea>
    </format>
    <format dxfId="15009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15008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15007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format>
    <format dxfId="15006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format>
    <format dxfId="15005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format>
    <format dxfId="15004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format>
  </formats>
  <pivotHierarchies count="1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2" level="1">
        <member name="[DONN_HYPOTH_ORG_REQST].[Rang année].&amp;[1]"/>
        <member name="[DONN_HYPOTH_ORG_REQST].[Rang année].&amp;[2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Nbr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Medium2 2 2 2 2" showRowHeaders="1" showColHeaders="1" showRowStripes="0" showColStripes="0" showLastColumn="1"/>
  <colHierarchiesUsage count="2">
    <colHierarchyUsage hierarchyUsage="27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DONN_HYPOTH_ORG_REQST">
        <x15:activeTabTopLevelEntity name="[DONN_HYPOTH_ORG_REQST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3000000}" name="Transferts de propriété" cacheId="283" applyNumberFormats="0" applyBorderFormats="0" applyFontFormats="0" applyPatternFormats="0" applyAlignmentFormats="0" applyWidthHeightFormats="1" dataCaption="Valeurs" tag="146a5531-ef2d-4d9a-b5f3-e3f7ca4602e0" updatedVersion="8" minRefreshableVersion="3" subtotalHiddenItems="1" colGrandTotals="0" itemPrintTitles="1" createdVersion="5" indent="0" outline="1" outlineData="1" multipleFieldFilters="0" colHeaderCaption="Trimestre">
  <location ref="B24:E27" firstHeaderRow="1" firstDataRow="3" firstDataCol="0" rowPageCount="1" colPageCount="1"/>
  <pivotFields count="4">
    <pivotField axis="axisCol" allDrilled="1" showAll="0" dataSourceSort="1" defaultAttributeDrillState="1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axis="axisPage" allDrilled="1" showAll="0" dataSourceSort="1" defaultAttributeDrillState="1">
      <items count="1">
        <item t="default"/>
      </items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Items count="1">
    <i/>
  </rowItems>
  <colFields count="2">
    <field x="0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2" hier="71" name="[DONN_TRANSF_PROP_REQST].[Rang année].&amp;[1]" cap="1"/>
  </pageFields>
  <dataFields count="2">
    <dataField name="Nbre" fld="1" baseField="0" baseItem="0" numFmtId="3"/>
    <dataField name="Variation % (▲ ou ▼)" fld="3" showDataAs="percentDiff" baseField="0" baseItem="1048828" numFmtId="167">
      <extLst>
        <ext xmlns:x14="http://schemas.microsoft.com/office/spreadsheetml/2009/9/main" uri="{E15A36E0-9728-4e99-A89B-3F7291B0FE68}">
          <x14:dataField sourceField="1" uniqueName="[__Xl2].[Measures].[Somme de Nbre réqui dernier trimestre]"/>
        </ext>
      </extLst>
    </dataField>
  </dataFields>
  <formats count="1484">
    <format dxfId="17143">
      <pivotArea type="all" dataOnly="0" outline="0" fieldPosition="0"/>
    </format>
    <format dxfId="17142">
      <pivotArea outline="0" collapsedLevelsAreSubtotals="1" fieldPosition="0"/>
    </format>
    <format dxfId="17141">
      <pivotArea type="all" dataOnly="0" outline="0" fieldPosition="0"/>
    </format>
    <format dxfId="17140">
      <pivotArea outline="0" collapsedLevelsAreSubtotals="1" fieldPosition="0"/>
    </format>
    <format dxfId="17139">
      <pivotArea type="all" dataOnly="0" outline="0" fieldPosition="0"/>
    </format>
    <format dxfId="17138">
      <pivotArea type="all" dataOnly="0" outline="0" fieldPosition="0"/>
    </format>
    <format dxfId="17137">
      <pivotArea outline="0" collapsedLevelsAreSubtotals="1" fieldPosition="0"/>
    </format>
    <format dxfId="17136">
      <pivotArea type="all" dataOnly="0" outline="0" fieldPosition="0"/>
    </format>
    <format dxfId="17135">
      <pivotArea outline="0" collapsedLevelsAreSubtotals="1" fieldPosition="0"/>
    </format>
    <format dxfId="17134">
      <pivotArea type="all" dataOnly="0" outline="0" fieldPosition="0"/>
    </format>
    <format dxfId="17133">
      <pivotArea outline="0" collapsedLevelsAreSubtotals="1" fieldPosition="0"/>
    </format>
    <format dxfId="17132">
      <pivotArea type="all" dataOnly="0" outline="0" fieldPosition="0"/>
    </format>
    <format dxfId="17131">
      <pivotArea outline="0" collapsedLevelsAreSubtotals="1" fieldPosition="0"/>
    </format>
    <format dxfId="17130">
      <pivotArea type="all" dataOnly="0" outline="0" fieldPosition="0"/>
    </format>
    <format dxfId="17129">
      <pivotArea outline="0" collapsedLevelsAreSubtotals="1" fieldPosition="0"/>
    </format>
    <format dxfId="17128">
      <pivotArea type="all" dataOnly="0" outline="0" fieldPosition="0"/>
    </format>
    <format dxfId="17127">
      <pivotArea outline="0" collapsedLevelsAreSubtotals="1" fieldPosition="0"/>
    </format>
    <format dxfId="17126">
      <pivotArea type="all" dataOnly="0" outline="0" fieldPosition="0"/>
    </format>
    <format dxfId="17125">
      <pivotArea outline="0" collapsedLevelsAreSubtotals="1" fieldPosition="0"/>
    </format>
    <format dxfId="17124">
      <pivotArea type="all" dataOnly="0" outline="0" fieldPosition="0"/>
    </format>
    <format dxfId="17123">
      <pivotArea outline="0" collapsedLevelsAreSubtotals="1" fieldPosition="0"/>
    </format>
    <format dxfId="17122">
      <pivotArea type="all" dataOnly="0" outline="0" fieldPosition="0"/>
    </format>
    <format dxfId="17121">
      <pivotArea outline="0" collapsedLevelsAreSubtotals="1" fieldPosition="0"/>
    </format>
    <format dxfId="17120">
      <pivotArea type="all" dataOnly="0" outline="0" fieldPosition="0"/>
    </format>
    <format dxfId="17119">
      <pivotArea outline="0" collapsedLevelsAreSubtotals="1" fieldPosition="0"/>
    </format>
    <format dxfId="17118">
      <pivotArea type="all" dataOnly="0" outline="0" fieldPosition="0"/>
    </format>
    <format dxfId="17117">
      <pivotArea outline="0" collapsedLevelsAreSubtotals="1" fieldPosition="0"/>
    </format>
    <format dxfId="17116">
      <pivotArea type="all" dataOnly="0" outline="0" fieldPosition="0"/>
    </format>
    <format dxfId="17115">
      <pivotArea outline="0" collapsedLevelsAreSubtotals="1" fieldPosition="0"/>
    </format>
    <format dxfId="17114">
      <pivotArea type="all" dataOnly="0" outline="0" fieldPosition="0"/>
    </format>
    <format dxfId="17113">
      <pivotArea outline="0" collapsedLevelsAreSubtotals="1" fieldPosition="0"/>
    </format>
    <format dxfId="17112">
      <pivotArea type="all" dataOnly="0" outline="0" fieldPosition="0"/>
    </format>
    <format dxfId="17111">
      <pivotArea outline="0" collapsedLevelsAreSubtotals="1" fieldPosition="0"/>
    </format>
    <format dxfId="17110">
      <pivotArea type="all" dataOnly="0" outline="0" fieldPosition="0"/>
    </format>
    <format dxfId="17109">
      <pivotArea outline="0" collapsedLevelsAreSubtotals="1" fieldPosition="0"/>
    </format>
    <format dxfId="17108">
      <pivotArea type="all" dataOnly="0" outline="0" fieldPosition="0"/>
    </format>
    <format dxfId="17107">
      <pivotArea outline="0" collapsedLevelsAreSubtotals="1" fieldPosition="0"/>
    </format>
    <format dxfId="17106">
      <pivotArea type="all" dataOnly="0" outline="0" fieldPosition="0"/>
    </format>
    <format dxfId="17105">
      <pivotArea outline="0" collapsedLevelsAreSubtotals="1" fieldPosition="0"/>
    </format>
    <format dxfId="17104">
      <pivotArea type="all" dataOnly="0" outline="0" fieldPosition="0"/>
    </format>
    <format dxfId="17103">
      <pivotArea outline="0" collapsedLevelsAreSubtotals="1" fieldPosition="0"/>
    </format>
    <format dxfId="17102">
      <pivotArea type="all" dataOnly="0" outline="0" fieldPosition="0"/>
    </format>
    <format dxfId="17101">
      <pivotArea outline="0" collapsedLevelsAreSubtotals="1" fieldPosition="0"/>
    </format>
    <format dxfId="17100">
      <pivotArea type="all" dataOnly="0" outline="0" fieldPosition="0"/>
    </format>
    <format dxfId="17099">
      <pivotArea outline="0" collapsedLevelsAreSubtotals="1" fieldPosition="0"/>
    </format>
    <format dxfId="17098">
      <pivotArea type="all" dataOnly="0" outline="0" fieldPosition="0"/>
    </format>
    <format dxfId="17097">
      <pivotArea outline="0" collapsedLevelsAreSubtotals="1" fieldPosition="0"/>
    </format>
    <format dxfId="17096">
      <pivotArea type="all" dataOnly="0" outline="0" fieldPosition="0"/>
    </format>
    <format dxfId="17095">
      <pivotArea outline="0" collapsedLevelsAreSubtotals="1" fieldPosition="0"/>
    </format>
    <format dxfId="17094">
      <pivotArea type="all" dataOnly="0" outline="0" fieldPosition="0"/>
    </format>
    <format dxfId="17093">
      <pivotArea outline="0" collapsedLevelsAreSubtotals="1" fieldPosition="0"/>
    </format>
    <format dxfId="17092">
      <pivotArea type="all" dataOnly="0" outline="0" fieldPosition="0"/>
    </format>
    <format dxfId="17091">
      <pivotArea outline="0" collapsedLevelsAreSubtotals="1" fieldPosition="0"/>
    </format>
    <format dxfId="17090">
      <pivotArea type="all" dataOnly="0" outline="0" fieldPosition="0"/>
    </format>
    <format dxfId="17089">
      <pivotArea outline="0" collapsedLevelsAreSubtotals="1" fieldPosition="0"/>
    </format>
    <format dxfId="17088">
      <pivotArea type="all" dataOnly="0" outline="0" fieldPosition="0"/>
    </format>
    <format dxfId="17087">
      <pivotArea outline="0" collapsedLevelsAreSubtotals="1" fieldPosition="0"/>
    </format>
    <format dxfId="17086">
      <pivotArea type="all" dataOnly="0" outline="0" fieldPosition="0"/>
    </format>
    <format dxfId="17085">
      <pivotArea outline="0" collapsedLevelsAreSubtotals="1" fieldPosition="0"/>
    </format>
    <format dxfId="17084">
      <pivotArea type="all" dataOnly="0" outline="0" fieldPosition="0"/>
    </format>
    <format dxfId="17083">
      <pivotArea outline="0" collapsedLevelsAreSubtotals="1" fieldPosition="0"/>
    </format>
    <format dxfId="17082">
      <pivotArea type="all" dataOnly="0" outline="0" fieldPosition="0"/>
    </format>
    <format dxfId="17081">
      <pivotArea outline="0" collapsedLevelsAreSubtotals="1" fieldPosition="0"/>
    </format>
    <format dxfId="17080">
      <pivotArea type="all" dataOnly="0" outline="0" fieldPosition="0"/>
    </format>
    <format dxfId="17079">
      <pivotArea outline="0" collapsedLevelsAreSubtotals="1" fieldPosition="0"/>
    </format>
    <format dxfId="17078">
      <pivotArea type="all" dataOnly="0" outline="0" fieldPosition="0"/>
    </format>
    <format dxfId="17077">
      <pivotArea outline="0" collapsedLevelsAreSubtotals="1" fieldPosition="0"/>
    </format>
    <format dxfId="17076">
      <pivotArea type="all" dataOnly="0" outline="0" fieldPosition="0"/>
    </format>
    <format dxfId="17075">
      <pivotArea outline="0" collapsedLevelsAreSubtotals="1" fieldPosition="0"/>
    </format>
    <format dxfId="17074">
      <pivotArea type="all" dataOnly="0" outline="0" fieldPosition="0"/>
    </format>
    <format dxfId="17073">
      <pivotArea outline="0" collapsedLevelsAreSubtotals="1" fieldPosition="0"/>
    </format>
    <format dxfId="17072">
      <pivotArea type="all" dataOnly="0" outline="0" fieldPosition="0"/>
    </format>
    <format dxfId="17071">
      <pivotArea outline="0" collapsedLevelsAreSubtotals="1" fieldPosition="0"/>
    </format>
    <format dxfId="17070">
      <pivotArea type="all" dataOnly="0" outline="0" fieldPosition="0"/>
    </format>
    <format dxfId="17069">
      <pivotArea outline="0" collapsedLevelsAreSubtotals="1" fieldPosition="0"/>
    </format>
    <format dxfId="17068">
      <pivotArea type="all" dataOnly="0" outline="0" fieldPosition="0"/>
    </format>
    <format dxfId="17067">
      <pivotArea outline="0" collapsedLevelsAreSubtotals="1" fieldPosition="0"/>
    </format>
    <format dxfId="17066">
      <pivotArea type="all" dataOnly="0" outline="0" fieldPosition="0"/>
    </format>
    <format dxfId="17065">
      <pivotArea outline="0" collapsedLevelsAreSubtotals="1" fieldPosition="0"/>
    </format>
    <format dxfId="17064">
      <pivotArea type="all" dataOnly="0" outline="0" fieldPosition="0"/>
    </format>
    <format dxfId="17063">
      <pivotArea outline="0" collapsedLevelsAreSubtotals="1" fieldPosition="0"/>
    </format>
    <format dxfId="17062">
      <pivotArea type="all" dataOnly="0" outline="0" fieldPosition="0"/>
    </format>
    <format dxfId="17061">
      <pivotArea outline="0" collapsedLevelsAreSubtotals="1" fieldPosition="0"/>
    </format>
    <format dxfId="17060">
      <pivotArea type="all" dataOnly="0" outline="0" fieldPosition="0"/>
    </format>
    <format dxfId="17059">
      <pivotArea outline="0" collapsedLevelsAreSubtotals="1" fieldPosition="0"/>
    </format>
    <format dxfId="17058">
      <pivotArea type="all" dataOnly="0" outline="0" fieldPosition="0"/>
    </format>
    <format dxfId="17057">
      <pivotArea outline="0" collapsedLevelsAreSubtotals="1" fieldPosition="0"/>
    </format>
    <format dxfId="17056">
      <pivotArea type="all" dataOnly="0" outline="0" fieldPosition="0"/>
    </format>
    <format dxfId="17055">
      <pivotArea outline="0" collapsedLevelsAreSubtotals="1" fieldPosition="0"/>
    </format>
    <format dxfId="17054">
      <pivotArea type="all" dataOnly="0" outline="0" fieldPosition="0"/>
    </format>
    <format dxfId="17053">
      <pivotArea outline="0" collapsedLevelsAreSubtotals="1" fieldPosition="0"/>
    </format>
    <format dxfId="17052">
      <pivotArea type="all" dataOnly="0" outline="0" fieldPosition="0"/>
    </format>
    <format dxfId="17051">
      <pivotArea outline="0" collapsedLevelsAreSubtotals="1" fieldPosition="0"/>
    </format>
    <format dxfId="17050">
      <pivotArea type="all" dataOnly="0" outline="0" fieldPosition="0"/>
    </format>
    <format dxfId="17049">
      <pivotArea outline="0" collapsedLevelsAreSubtotals="1" fieldPosition="0"/>
    </format>
    <format dxfId="17048">
      <pivotArea type="all" dataOnly="0" outline="0" fieldPosition="0"/>
    </format>
    <format dxfId="17047">
      <pivotArea outline="0" collapsedLevelsAreSubtotals="1" fieldPosition="0"/>
    </format>
    <format dxfId="17046">
      <pivotArea type="all" dataOnly="0" outline="0" fieldPosition="0"/>
    </format>
    <format dxfId="17045">
      <pivotArea outline="0" collapsedLevelsAreSubtotals="1" fieldPosition="0"/>
    </format>
    <format dxfId="17044">
      <pivotArea type="all" dataOnly="0" outline="0" fieldPosition="0"/>
    </format>
    <format dxfId="17043">
      <pivotArea outline="0" collapsedLevelsAreSubtotals="1" fieldPosition="0"/>
    </format>
    <format dxfId="17042">
      <pivotArea type="all" dataOnly="0" outline="0" fieldPosition="0"/>
    </format>
    <format dxfId="17041">
      <pivotArea outline="0" collapsedLevelsAreSubtotals="1" fieldPosition="0"/>
    </format>
    <format dxfId="17040">
      <pivotArea type="all" dataOnly="0" outline="0" fieldPosition="0"/>
    </format>
    <format dxfId="17039">
      <pivotArea outline="0" collapsedLevelsAreSubtotals="1" fieldPosition="0"/>
    </format>
    <format dxfId="17038">
      <pivotArea type="all" dataOnly="0" outline="0" fieldPosition="0"/>
    </format>
    <format dxfId="17037">
      <pivotArea outline="0" collapsedLevelsAreSubtotals="1" fieldPosition="0"/>
    </format>
    <format dxfId="17036">
      <pivotArea type="all" dataOnly="0" outline="0" fieldPosition="0"/>
    </format>
    <format dxfId="17035">
      <pivotArea outline="0" collapsedLevelsAreSubtotals="1" fieldPosition="0"/>
    </format>
    <format dxfId="17034">
      <pivotArea type="all" dataOnly="0" outline="0" fieldPosition="0"/>
    </format>
    <format dxfId="17033">
      <pivotArea outline="0" collapsedLevelsAreSubtotals="1" fieldPosition="0"/>
    </format>
    <format dxfId="17032">
      <pivotArea type="all" dataOnly="0" outline="0" fieldPosition="0"/>
    </format>
    <format dxfId="17031">
      <pivotArea outline="0" collapsedLevelsAreSubtotals="1" fieldPosition="0"/>
    </format>
    <format dxfId="17030">
      <pivotArea type="all" dataOnly="0" outline="0" fieldPosition="0"/>
    </format>
    <format dxfId="17029">
      <pivotArea outline="0" collapsedLevelsAreSubtotals="1" fieldPosition="0"/>
    </format>
    <format dxfId="17028">
      <pivotArea type="all" dataOnly="0" outline="0" fieldPosition="0"/>
    </format>
    <format dxfId="17027">
      <pivotArea outline="0" collapsedLevelsAreSubtotals="1" fieldPosition="0"/>
    </format>
    <format dxfId="17026">
      <pivotArea type="all" dataOnly="0" outline="0" fieldPosition="0"/>
    </format>
    <format dxfId="17025">
      <pivotArea outline="0" collapsedLevelsAreSubtotals="1" fieldPosition="0"/>
    </format>
    <format dxfId="17024">
      <pivotArea type="all" dataOnly="0" outline="0" fieldPosition="0"/>
    </format>
    <format dxfId="17023">
      <pivotArea outline="0" collapsedLevelsAreSubtotals="1" fieldPosition="0"/>
    </format>
    <format dxfId="17022">
      <pivotArea type="all" dataOnly="0" outline="0" fieldPosition="0"/>
    </format>
    <format dxfId="17021">
      <pivotArea outline="0" collapsedLevelsAreSubtotals="1" fieldPosition="0"/>
    </format>
    <format dxfId="17020">
      <pivotArea type="all" dataOnly="0" outline="0" fieldPosition="0"/>
    </format>
    <format dxfId="17019">
      <pivotArea outline="0" collapsedLevelsAreSubtotals="1" fieldPosition="0"/>
    </format>
    <format dxfId="17018">
      <pivotArea type="all" dataOnly="0" outline="0" fieldPosition="0"/>
    </format>
    <format dxfId="17017">
      <pivotArea outline="0" collapsedLevelsAreSubtotals="1" fieldPosition="0"/>
    </format>
    <format dxfId="17016">
      <pivotArea type="all" dataOnly="0" outline="0" fieldPosition="0"/>
    </format>
    <format dxfId="17015">
      <pivotArea outline="0" collapsedLevelsAreSubtotals="1" fieldPosition="0"/>
    </format>
    <format dxfId="17014">
      <pivotArea type="all" dataOnly="0" outline="0" fieldPosition="0"/>
    </format>
    <format dxfId="17013">
      <pivotArea outline="0" collapsedLevelsAreSubtotals="1" fieldPosition="0"/>
    </format>
    <format dxfId="17012">
      <pivotArea type="all" dataOnly="0" outline="0" fieldPosition="0"/>
    </format>
    <format dxfId="17011">
      <pivotArea outline="0" collapsedLevelsAreSubtotals="1" fieldPosition="0"/>
    </format>
    <format dxfId="17010">
      <pivotArea type="all" dataOnly="0" outline="0" fieldPosition="0"/>
    </format>
    <format dxfId="17009">
      <pivotArea outline="0" collapsedLevelsAreSubtotals="1" fieldPosition="0"/>
    </format>
    <format dxfId="17008">
      <pivotArea type="all" dataOnly="0" outline="0" fieldPosition="0"/>
    </format>
    <format dxfId="17007">
      <pivotArea outline="0" collapsedLevelsAreSubtotals="1" fieldPosition="0"/>
    </format>
    <format dxfId="17006">
      <pivotArea type="all" dataOnly="0" outline="0" fieldPosition="0"/>
    </format>
    <format dxfId="17005">
      <pivotArea outline="0" collapsedLevelsAreSubtotals="1" fieldPosition="0"/>
    </format>
    <format dxfId="17004">
      <pivotArea type="all" dataOnly="0" outline="0" fieldPosition="0"/>
    </format>
    <format dxfId="17003">
      <pivotArea outline="0" collapsedLevelsAreSubtotals="1" fieldPosition="0"/>
    </format>
    <format dxfId="17002">
      <pivotArea type="all" dataOnly="0" outline="0" fieldPosition="0"/>
    </format>
    <format dxfId="17001">
      <pivotArea outline="0" collapsedLevelsAreSubtotals="1" fieldPosition="0"/>
    </format>
    <format dxfId="17000">
      <pivotArea type="all" dataOnly="0" outline="0" fieldPosition="0"/>
    </format>
    <format dxfId="16999">
      <pivotArea outline="0" collapsedLevelsAreSubtotals="1" fieldPosition="0"/>
    </format>
    <format dxfId="16998">
      <pivotArea type="all" dataOnly="0" outline="0" fieldPosition="0"/>
    </format>
    <format dxfId="16997">
      <pivotArea outline="0" collapsedLevelsAreSubtotals="1" fieldPosition="0"/>
    </format>
    <format dxfId="16996">
      <pivotArea type="all" dataOnly="0" outline="0" fieldPosition="0"/>
    </format>
    <format dxfId="16995">
      <pivotArea outline="0" collapsedLevelsAreSubtotals="1" fieldPosition="0"/>
    </format>
    <format dxfId="16994">
      <pivotArea type="all" dataOnly="0" outline="0" fieldPosition="0"/>
    </format>
    <format dxfId="16993">
      <pivotArea outline="0" collapsedLevelsAreSubtotals="1" fieldPosition="0"/>
    </format>
    <format dxfId="16992">
      <pivotArea type="all" dataOnly="0" outline="0" fieldPosition="0"/>
    </format>
    <format dxfId="16991">
      <pivotArea outline="0" collapsedLevelsAreSubtotals="1" fieldPosition="0"/>
    </format>
    <format dxfId="16990">
      <pivotArea type="all" dataOnly="0" outline="0" fieldPosition="0"/>
    </format>
    <format dxfId="16989">
      <pivotArea outline="0" collapsedLevelsAreSubtotals="1" fieldPosition="0"/>
    </format>
    <format dxfId="16988">
      <pivotArea type="all" dataOnly="0" outline="0" fieldPosition="0"/>
    </format>
    <format dxfId="16987">
      <pivotArea outline="0" collapsedLevelsAreSubtotals="1" fieldPosition="0"/>
    </format>
    <format dxfId="16986">
      <pivotArea type="all" dataOnly="0" outline="0" fieldPosition="0"/>
    </format>
    <format dxfId="16985">
      <pivotArea outline="0" collapsedLevelsAreSubtotals="1" fieldPosition="0"/>
    </format>
    <format dxfId="16984">
      <pivotArea type="all" dataOnly="0" outline="0" fieldPosition="0"/>
    </format>
    <format dxfId="16983">
      <pivotArea outline="0" collapsedLevelsAreSubtotals="1" fieldPosition="0"/>
    </format>
    <format dxfId="16982">
      <pivotArea type="all" dataOnly="0" outline="0" fieldPosition="0"/>
    </format>
    <format dxfId="16981">
      <pivotArea outline="0" collapsedLevelsAreSubtotals="1" fieldPosition="0"/>
    </format>
    <format dxfId="16980">
      <pivotArea type="all" dataOnly="0" outline="0" fieldPosition="0"/>
    </format>
    <format dxfId="16979">
      <pivotArea outline="0" collapsedLevelsAreSubtotals="1" fieldPosition="0"/>
    </format>
    <format dxfId="16978">
      <pivotArea type="all" dataOnly="0" outline="0" fieldPosition="0"/>
    </format>
    <format dxfId="16977">
      <pivotArea outline="0" collapsedLevelsAreSubtotals="1" fieldPosition="0"/>
    </format>
    <format dxfId="16976">
      <pivotArea type="all" dataOnly="0" outline="0" fieldPosition="0"/>
    </format>
    <format dxfId="16975">
      <pivotArea outline="0" collapsedLevelsAreSubtotals="1" fieldPosition="0"/>
    </format>
    <format dxfId="16974">
      <pivotArea type="all" dataOnly="0" outline="0" fieldPosition="0"/>
    </format>
    <format dxfId="16973">
      <pivotArea outline="0" collapsedLevelsAreSubtotals="1" fieldPosition="0"/>
    </format>
    <format dxfId="16972">
      <pivotArea type="all" dataOnly="0" outline="0" fieldPosition="0"/>
    </format>
    <format dxfId="16971">
      <pivotArea outline="0" collapsedLevelsAreSubtotals="1" fieldPosition="0"/>
    </format>
    <format dxfId="16970">
      <pivotArea type="all" dataOnly="0" outline="0" fieldPosition="0"/>
    </format>
    <format dxfId="16969">
      <pivotArea outline="0" collapsedLevelsAreSubtotals="1" fieldPosition="0"/>
    </format>
    <format dxfId="16968">
      <pivotArea type="all" dataOnly="0" outline="0" fieldPosition="0"/>
    </format>
    <format dxfId="16967">
      <pivotArea outline="0" collapsedLevelsAreSubtotals="1" fieldPosition="0"/>
    </format>
    <format dxfId="16966">
      <pivotArea type="all" dataOnly="0" outline="0" fieldPosition="0"/>
    </format>
    <format dxfId="16965">
      <pivotArea outline="0" collapsedLevelsAreSubtotals="1" fieldPosition="0"/>
    </format>
    <format dxfId="16964">
      <pivotArea type="all" dataOnly="0" outline="0" fieldPosition="0"/>
    </format>
    <format dxfId="16963">
      <pivotArea outline="0" collapsedLevelsAreSubtotals="1" fieldPosition="0"/>
    </format>
    <format dxfId="16962">
      <pivotArea type="all" dataOnly="0" outline="0" fieldPosition="0"/>
    </format>
    <format dxfId="16961">
      <pivotArea outline="0" collapsedLevelsAreSubtotals="1" fieldPosition="0"/>
    </format>
    <format dxfId="16960">
      <pivotArea type="all" dataOnly="0" outline="0" fieldPosition="0"/>
    </format>
    <format dxfId="16959">
      <pivotArea outline="0" collapsedLevelsAreSubtotals="1" fieldPosition="0"/>
    </format>
    <format dxfId="16958">
      <pivotArea type="all" dataOnly="0" outline="0" fieldPosition="0"/>
    </format>
    <format dxfId="16957">
      <pivotArea outline="0" collapsedLevelsAreSubtotals="1" fieldPosition="0"/>
    </format>
    <format dxfId="16956">
      <pivotArea type="all" dataOnly="0" outline="0" fieldPosition="0"/>
    </format>
    <format dxfId="16955">
      <pivotArea outline="0" collapsedLevelsAreSubtotals="1" fieldPosition="0"/>
    </format>
    <format dxfId="16954">
      <pivotArea type="all" dataOnly="0" outline="0" fieldPosition="0"/>
    </format>
    <format dxfId="16953">
      <pivotArea outline="0" collapsedLevelsAreSubtotals="1" fieldPosition="0"/>
    </format>
    <format dxfId="16952">
      <pivotArea type="all" dataOnly="0" outline="0" fieldPosition="0"/>
    </format>
    <format dxfId="16951">
      <pivotArea outline="0" collapsedLevelsAreSubtotals="1" fieldPosition="0"/>
    </format>
    <format dxfId="16950">
      <pivotArea type="origin" dataOnly="0" labelOnly="1" outline="0" fieldPosition="0"/>
    </format>
    <format dxfId="16949">
      <pivotArea dataOnly="0" labelOnly="1" outline="0" axis="axisValues" fieldPosition="0"/>
    </format>
    <format dxfId="16948">
      <pivotArea type="all" dataOnly="0" outline="0" fieldPosition="0"/>
    </format>
    <format dxfId="16947">
      <pivotArea outline="0" collapsedLevelsAreSubtotals="1" fieldPosition="0"/>
    </format>
    <format dxfId="16946">
      <pivotArea type="origin" dataOnly="0" labelOnly="1" outline="0" fieldPosition="0"/>
    </format>
    <format dxfId="16945">
      <pivotArea dataOnly="0" labelOnly="1" outline="0" axis="axisValues" fieldPosition="0"/>
    </format>
    <format dxfId="16944">
      <pivotArea type="all" dataOnly="0" outline="0" fieldPosition="0"/>
    </format>
    <format dxfId="16943">
      <pivotArea outline="0" collapsedLevelsAreSubtotals="1" fieldPosition="0"/>
    </format>
    <format dxfId="16942">
      <pivotArea type="origin" dataOnly="0" labelOnly="1" outline="0" fieldPosition="0"/>
    </format>
    <format dxfId="16941">
      <pivotArea dataOnly="0" labelOnly="1" outline="0" axis="axisValues" fieldPosition="0"/>
    </format>
    <format dxfId="16940">
      <pivotArea type="all" dataOnly="0" outline="0" fieldPosition="0"/>
    </format>
    <format dxfId="16939">
      <pivotArea outline="0" collapsedLevelsAreSubtotals="1" fieldPosition="0"/>
    </format>
    <format dxfId="16938">
      <pivotArea type="origin" dataOnly="0" labelOnly="1" outline="0" fieldPosition="0"/>
    </format>
    <format dxfId="16937">
      <pivotArea dataOnly="0" labelOnly="1" outline="0" axis="axisValues" fieldPosition="0"/>
    </format>
    <format dxfId="16936">
      <pivotArea type="all" dataOnly="0" outline="0" fieldPosition="0"/>
    </format>
    <format dxfId="16935">
      <pivotArea outline="0" collapsedLevelsAreSubtotals="1" fieldPosition="0"/>
    </format>
    <format dxfId="16934">
      <pivotArea type="origin" dataOnly="0" labelOnly="1" outline="0" fieldPosition="0"/>
    </format>
    <format dxfId="16933">
      <pivotArea dataOnly="0" labelOnly="1" outline="0" axis="axisValues" fieldPosition="0"/>
    </format>
    <format dxfId="16932">
      <pivotArea type="all" dataOnly="0" outline="0" fieldPosition="0"/>
    </format>
    <format dxfId="16931">
      <pivotArea outline="0" collapsedLevelsAreSubtotals="1" fieldPosition="0"/>
    </format>
    <format dxfId="16930">
      <pivotArea type="origin" dataOnly="0" labelOnly="1" outline="0" fieldPosition="0"/>
    </format>
    <format dxfId="16929">
      <pivotArea dataOnly="0" labelOnly="1" outline="0" axis="axisValues" fieldPosition="0"/>
    </format>
    <format dxfId="16928">
      <pivotArea type="all" dataOnly="0" outline="0" fieldPosition="0"/>
    </format>
    <format dxfId="16927">
      <pivotArea outline="0" collapsedLevelsAreSubtotals="1" fieldPosition="0"/>
    </format>
    <format dxfId="16926">
      <pivotArea type="origin" dataOnly="0" labelOnly="1" outline="0" fieldPosition="0"/>
    </format>
    <format dxfId="16925">
      <pivotArea dataOnly="0" labelOnly="1" outline="0" axis="axisValues" fieldPosition="0"/>
    </format>
    <format dxfId="16924">
      <pivotArea type="all" dataOnly="0" outline="0" fieldPosition="0"/>
    </format>
    <format dxfId="16923">
      <pivotArea outline="0" collapsedLevelsAreSubtotals="1" fieldPosition="0"/>
    </format>
    <format dxfId="16922">
      <pivotArea type="origin" dataOnly="0" labelOnly="1" outline="0" fieldPosition="0"/>
    </format>
    <format dxfId="16921">
      <pivotArea dataOnly="0" labelOnly="1" outline="0" axis="axisValues" fieldPosition="0"/>
    </format>
    <format dxfId="16920">
      <pivotArea type="all" dataOnly="0" outline="0" fieldPosition="0"/>
    </format>
    <format dxfId="16919">
      <pivotArea outline="0" collapsedLevelsAreSubtotals="1" fieldPosition="0"/>
    </format>
    <format dxfId="16918">
      <pivotArea type="origin" dataOnly="0" labelOnly="1" outline="0" fieldPosition="0"/>
    </format>
    <format dxfId="16917">
      <pivotArea dataOnly="0" labelOnly="1" outline="0" axis="axisValues" fieldPosition="0"/>
    </format>
    <format dxfId="16916">
      <pivotArea type="all" dataOnly="0" outline="0" fieldPosition="0"/>
    </format>
    <format dxfId="16915">
      <pivotArea type="all" dataOnly="0" outline="0" fieldPosition="0"/>
    </format>
    <format dxfId="16914">
      <pivotArea type="all" dataOnly="0" outline="0" fieldPosition="0"/>
    </format>
    <format dxfId="16913">
      <pivotArea type="all" dataOnly="0" outline="0" fieldPosition="0"/>
    </format>
    <format dxfId="16912">
      <pivotArea type="all" dataOnly="0" outline="0" fieldPosition="0"/>
    </format>
    <format dxfId="16911">
      <pivotArea type="all" dataOnly="0" outline="0" fieldPosition="0"/>
    </format>
    <format dxfId="16910">
      <pivotArea type="all" dataOnly="0" outline="0" fieldPosition="0"/>
    </format>
    <format dxfId="16909">
      <pivotArea type="all" dataOnly="0" outline="0" fieldPosition="0"/>
    </format>
    <format dxfId="16908">
      <pivotArea outline="0" collapsedLevelsAreSubtotals="1" fieldPosition="0"/>
    </format>
    <format dxfId="16907">
      <pivotArea type="origin" dataOnly="0" labelOnly="1" outline="0" fieldPosition="0"/>
    </format>
    <format dxfId="16906">
      <pivotArea dataOnly="0" labelOnly="1" outline="0" axis="axisValues" fieldPosition="0"/>
    </format>
    <format dxfId="16905">
      <pivotArea type="all" dataOnly="0" outline="0" fieldPosition="0"/>
    </format>
    <format dxfId="16904">
      <pivotArea outline="0" collapsedLevelsAreSubtotals="1" fieldPosition="0"/>
    </format>
    <format dxfId="16903">
      <pivotArea type="origin" dataOnly="0" labelOnly="1" outline="0" fieldPosition="0"/>
    </format>
    <format dxfId="16902">
      <pivotArea dataOnly="0" labelOnly="1" outline="0" axis="axisValues" fieldPosition="0"/>
    </format>
    <format dxfId="16901">
      <pivotArea type="all" dataOnly="0" outline="0" fieldPosition="0"/>
    </format>
    <format dxfId="16900">
      <pivotArea outline="0" collapsedLevelsAreSubtotals="1" fieldPosition="0"/>
    </format>
    <format dxfId="16899">
      <pivotArea type="origin" dataOnly="0" labelOnly="1" outline="0" fieldPosition="0"/>
    </format>
    <format dxfId="16898">
      <pivotArea dataOnly="0" labelOnly="1" outline="0" axis="axisValues" fieldPosition="0"/>
    </format>
    <format dxfId="16897">
      <pivotArea type="all" dataOnly="0" outline="0" fieldPosition="0"/>
    </format>
    <format dxfId="16896">
      <pivotArea outline="0" collapsedLevelsAreSubtotals="1" fieldPosition="0"/>
    </format>
    <format dxfId="16895">
      <pivotArea type="origin" dataOnly="0" labelOnly="1" outline="0" fieldPosition="0"/>
    </format>
    <format dxfId="16894">
      <pivotArea dataOnly="0" labelOnly="1" outline="0" axis="axisValues" fieldPosition="0"/>
    </format>
    <format dxfId="16893">
      <pivotArea type="all" dataOnly="0" outline="0" fieldPosition="0"/>
    </format>
    <format dxfId="16892">
      <pivotArea outline="0" collapsedLevelsAreSubtotals="1" fieldPosition="0"/>
    </format>
    <format dxfId="16891">
      <pivotArea type="origin" dataOnly="0" labelOnly="1" outline="0" fieldPosition="0"/>
    </format>
    <format dxfId="16890">
      <pivotArea dataOnly="0" labelOnly="1" outline="0" axis="axisValues" fieldPosition="0"/>
    </format>
    <format dxfId="16889">
      <pivotArea type="all" dataOnly="0" outline="0" fieldPosition="0"/>
    </format>
    <format dxfId="16888">
      <pivotArea outline="0" collapsedLevelsAreSubtotals="1" fieldPosition="0"/>
    </format>
    <format dxfId="16887">
      <pivotArea type="origin" dataOnly="0" labelOnly="1" outline="0" fieldPosition="0"/>
    </format>
    <format dxfId="16886">
      <pivotArea dataOnly="0" labelOnly="1" outline="0" axis="axisValues" fieldPosition="0"/>
    </format>
    <format dxfId="16885">
      <pivotArea type="all" dataOnly="0" outline="0" fieldPosition="0"/>
    </format>
    <format dxfId="16884">
      <pivotArea outline="0" collapsedLevelsAreSubtotals="1" fieldPosition="0"/>
    </format>
    <format dxfId="16883">
      <pivotArea type="origin" dataOnly="0" labelOnly="1" outline="0" fieldPosition="0"/>
    </format>
    <format dxfId="16882">
      <pivotArea dataOnly="0" labelOnly="1" outline="0" axis="axisValues" fieldPosition="0"/>
    </format>
    <format dxfId="16881">
      <pivotArea type="all" dataOnly="0" outline="0" fieldPosition="0"/>
    </format>
    <format dxfId="16880">
      <pivotArea outline="0" collapsedLevelsAreSubtotals="1" fieldPosition="0"/>
    </format>
    <format dxfId="16879">
      <pivotArea type="origin" dataOnly="0" labelOnly="1" outline="0" fieldPosition="0"/>
    </format>
    <format dxfId="16878">
      <pivotArea dataOnly="0" labelOnly="1" outline="0" axis="axisValues" fieldPosition="0"/>
    </format>
    <format dxfId="16877">
      <pivotArea type="all" dataOnly="0" outline="0" fieldPosition="0"/>
    </format>
    <format dxfId="16876">
      <pivotArea outline="0" collapsedLevelsAreSubtotals="1" fieldPosition="0"/>
    </format>
    <format dxfId="16875">
      <pivotArea type="origin" dataOnly="0" labelOnly="1" outline="0" fieldPosition="0"/>
    </format>
    <format dxfId="16874">
      <pivotArea dataOnly="0" labelOnly="1" outline="0" axis="axisValues" fieldPosition="0"/>
    </format>
    <format dxfId="16873">
      <pivotArea type="all" dataOnly="0" outline="0" fieldPosition="0"/>
    </format>
    <format dxfId="16872">
      <pivotArea outline="0" collapsedLevelsAreSubtotals="1" fieldPosition="0"/>
    </format>
    <format dxfId="16871">
      <pivotArea type="origin" dataOnly="0" labelOnly="1" outline="0" fieldPosition="0"/>
    </format>
    <format dxfId="16870">
      <pivotArea dataOnly="0" labelOnly="1" outline="0" axis="axisValues" fieldPosition="0"/>
    </format>
    <format dxfId="16869">
      <pivotArea type="all" dataOnly="0" outline="0" fieldPosition="0"/>
    </format>
    <format dxfId="16868">
      <pivotArea outline="0" collapsedLevelsAreSubtotals="1" fieldPosition="0"/>
    </format>
    <format dxfId="16867">
      <pivotArea type="origin" dataOnly="0" labelOnly="1" outline="0" fieldPosition="0"/>
    </format>
    <format dxfId="16866">
      <pivotArea dataOnly="0" labelOnly="1" outline="0" axis="axisValues" fieldPosition="0"/>
    </format>
    <format dxfId="16865">
      <pivotArea type="all" dataOnly="0" outline="0" fieldPosition="0"/>
    </format>
    <format dxfId="16864">
      <pivotArea outline="0" collapsedLevelsAreSubtotals="1" fieldPosition="0"/>
    </format>
    <format dxfId="16863">
      <pivotArea type="origin" dataOnly="0" labelOnly="1" outline="0" fieldPosition="0"/>
    </format>
    <format dxfId="16862">
      <pivotArea dataOnly="0" labelOnly="1" outline="0" axis="axisValues" fieldPosition="0"/>
    </format>
    <format dxfId="16861">
      <pivotArea type="all" dataOnly="0" outline="0" fieldPosition="0"/>
    </format>
    <format dxfId="16860">
      <pivotArea outline="0" collapsedLevelsAreSubtotals="1" fieldPosition="0"/>
    </format>
    <format dxfId="16859">
      <pivotArea dataOnly="0" labelOnly="1" outline="0" axis="axisValues" fieldPosition="0"/>
    </format>
    <format dxfId="16858">
      <pivotArea type="all" dataOnly="0" outline="0" fieldPosition="0"/>
    </format>
    <format dxfId="16857">
      <pivotArea outline="0" collapsedLevelsAreSubtotals="1" fieldPosition="0"/>
    </format>
    <format dxfId="16856">
      <pivotArea dataOnly="0" labelOnly="1" outline="0" axis="axisValues" fieldPosition="0"/>
    </format>
    <format dxfId="16855">
      <pivotArea type="all" dataOnly="0" outline="0" fieldPosition="0"/>
    </format>
    <format dxfId="16854">
      <pivotArea outline="0" collapsedLevelsAreSubtotals="1" fieldPosition="0"/>
    </format>
    <format dxfId="16853">
      <pivotArea dataOnly="0" labelOnly="1" outline="0" axis="axisValues" fieldPosition="0"/>
    </format>
    <format dxfId="16852">
      <pivotArea type="all" dataOnly="0" outline="0" fieldPosition="0"/>
    </format>
    <format dxfId="16851">
      <pivotArea outline="0" collapsedLevelsAreSubtotals="1" fieldPosition="0"/>
    </format>
    <format dxfId="16850">
      <pivotArea dataOnly="0" labelOnly="1" outline="0" axis="axisValues" fieldPosition="0"/>
    </format>
    <format dxfId="16849">
      <pivotArea type="all" dataOnly="0" outline="0" fieldPosition="0"/>
    </format>
    <format dxfId="16848">
      <pivotArea outline="0" collapsedLevelsAreSubtotals="1" fieldPosition="0"/>
    </format>
    <format dxfId="16847">
      <pivotArea dataOnly="0" labelOnly="1" outline="0" axis="axisValues" fieldPosition="0"/>
    </format>
    <format dxfId="16846">
      <pivotArea type="all" dataOnly="0" outline="0" fieldPosition="0"/>
    </format>
    <format dxfId="16845">
      <pivotArea outline="0" collapsedLevelsAreSubtotals="1" fieldPosition="0"/>
    </format>
    <format dxfId="16844">
      <pivotArea dataOnly="0" labelOnly="1" outline="0" axis="axisValues" fieldPosition="0"/>
    </format>
    <format dxfId="16843">
      <pivotArea outline="0" collapsedLevelsAreSubtotals="1" fieldPosition="0"/>
    </format>
    <format dxfId="16842">
      <pivotArea outline="0" collapsedLevelsAreSubtotals="1" fieldPosition="0"/>
    </format>
    <format dxfId="16841">
      <pivotArea type="all" dataOnly="0" outline="0" fieldPosition="0"/>
    </format>
    <format dxfId="16840">
      <pivotArea outline="0" collapsedLevelsAreSubtotals="1" fieldPosition="0"/>
    </format>
    <format dxfId="16839">
      <pivotArea type="origin" dataOnly="0" labelOnly="1" outline="0" fieldPosition="0"/>
    </format>
    <format dxfId="16838">
      <pivotArea dataOnly="0" labelOnly="1" outline="0" axis="axisValues" fieldPosition="0"/>
    </format>
    <format dxfId="16837">
      <pivotArea type="all" dataOnly="0" outline="0" fieldPosition="0"/>
    </format>
    <format dxfId="16836">
      <pivotArea outline="0" collapsedLevelsAreSubtotals="1" fieldPosition="0"/>
    </format>
    <format dxfId="16835">
      <pivotArea type="origin" dataOnly="0" labelOnly="1" outline="0" fieldPosition="0"/>
    </format>
    <format dxfId="16834">
      <pivotArea dataOnly="0" labelOnly="1" outline="0" axis="axisValues" fieldPosition="0"/>
    </format>
    <format dxfId="16833">
      <pivotArea type="all" dataOnly="0" outline="0" fieldPosition="0"/>
    </format>
    <format dxfId="16832">
      <pivotArea outline="0" collapsedLevelsAreSubtotals="1" fieldPosition="0"/>
    </format>
    <format dxfId="16831">
      <pivotArea type="origin" dataOnly="0" labelOnly="1" outline="0" fieldPosition="0"/>
    </format>
    <format dxfId="16830">
      <pivotArea dataOnly="0" labelOnly="1" outline="0" axis="axisValues" fieldPosition="0"/>
    </format>
    <format dxfId="16829">
      <pivotArea type="all" dataOnly="0" outline="0" fieldPosition="0"/>
    </format>
    <format dxfId="16828">
      <pivotArea outline="0" collapsedLevelsAreSubtotals="1" fieldPosition="0"/>
    </format>
    <format dxfId="16827">
      <pivotArea type="origin" dataOnly="0" labelOnly="1" outline="0" fieldPosition="0"/>
    </format>
    <format dxfId="16826">
      <pivotArea dataOnly="0" labelOnly="1" outline="0" axis="axisValues" fieldPosition="0"/>
    </format>
    <format dxfId="16825">
      <pivotArea type="all" dataOnly="0" outline="0" fieldPosition="0"/>
    </format>
    <format dxfId="16824">
      <pivotArea outline="0" collapsedLevelsAreSubtotals="1" fieldPosition="0"/>
    </format>
    <format dxfId="16823">
      <pivotArea type="origin" dataOnly="0" labelOnly="1" outline="0" fieldPosition="0"/>
    </format>
    <format dxfId="16822">
      <pivotArea dataOnly="0" labelOnly="1" outline="0" axis="axisValues" fieldPosition="0"/>
    </format>
    <format dxfId="16821">
      <pivotArea type="all" dataOnly="0" outline="0" fieldPosition="0"/>
    </format>
    <format dxfId="16820">
      <pivotArea outline="0" collapsedLevelsAreSubtotals="1" fieldPosition="0"/>
    </format>
    <format dxfId="16819">
      <pivotArea type="origin" dataOnly="0" labelOnly="1" outline="0" fieldPosition="0"/>
    </format>
    <format dxfId="16818">
      <pivotArea dataOnly="0" labelOnly="1" outline="0" axis="axisValues" fieldPosition="0"/>
    </format>
    <format dxfId="16817">
      <pivotArea type="all" dataOnly="0" outline="0" fieldPosition="0"/>
    </format>
    <format dxfId="16816">
      <pivotArea outline="0" collapsedLevelsAreSubtotals="1" fieldPosition="0"/>
    </format>
    <format dxfId="16815">
      <pivotArea type="all" dataOnly="0" outline="0" fieldPosition="0"/>
    </format>
    <format dxfId="16814">
      <pivotArea outline="0" collapsedLevelsAreSubtotals="1" fieldPosition="0"/>
    </format>
    <format dxfId="16813">
      <pivotArea type="all" dataOnly="0" outline="0" fieldPosition="0"/>
    </format>
    <format dxfId="16812">
      <pivotArea outline="0" collapsedLevelsAreSubtotals="1" fieldPosition="0"/>
    </format>
    <format dxfId="16811">
      <pivotArea type="all" dataOnly="0" outline="0" fieldPosition="0"/>
    </format>
    <format dxfId="16810">
      <pivotArea outline="0" collapsedLevelsAreSubtotals="1" fieldPosition="0"/>
    </format>
    <format dxfId="16809">
      <pivotArea type="all" dataOnly="0" outline="0" fieldPosition="0"/>
    </format>
    <format dxfId="16808">
      <pivotArea outline="0" collapsedLevelsAreSubtotals="1" fieldPosition="0"/>
    </format>
    <format dxfId="16807">
      <pivotArea type="all" dataOnly="0" outline="0" fieldPosition="0"/>
    </format>
    <format dxfId="16806">
      <pivotArea outline="0" collapsedLevelsAreSubtotals="1" fieldPosition="0"/>
    </format>
    <format dxfId="16805">
      <pivotArea type="all" dataOnly="0" outline="0" fieldPosition="0"/>
    </format>
    <format dxfId="16804">
      <pivotArea outline="0" collapsedLevelsAreSubtotals="1" fieldPosition="0"/>
    </format>
    <format dxfId="16803">
      <pivotArea type="all" dataOnly="0" outline="0" fieldPosition="0"/>
    </format>
    <format dxfId="16802">
      <pivotArea outline="0" collapsedLevelsAreSubtotals="1" fieldPosition="0"/>
    </format>
    <format dxfId="16801">
      <pivotArea type="all" dataOnly="0" outline="0" fieldPosition="0"/>
    </format>
    <format dxfId="16800">
      <pivotArea outline="0" collapsedLevelsAreSubtotals="1" fieldPosition="0"/>
    </format>
    <format dxfId="16799">
      <pivotArea type="all" dataOnly="0" outline="0" fieldPosition="0"/>
    </format>
    <format dxfId="16798">
      <pivotArea outline="0" collapsedLevelsAreSubtotals="1" fieldPosition="0"/>
    </format>
    <format dxfId="16797">
      <pivotArea type="all" dataOnly="0" outline="0" fieldPosition="0"/>
    </format>
    <format dxfId="16796">
      <pivotArea outline="0" collapsedLevelsAreSubtotals="1" fieldPosition="0"/>
    </format>
    <format dxfId="16795">
      <pivotArea type="all" dataOnly="0" outline="0" fieldPosition="0"/>
    </format>
    <format dxfId="16794">
      <pivotArea outline="0" collapsedLevelsAreSubtotals="1" fieldPosition="0"/>
    </format>
    <format dxfId="16793">
      <pivotArea type="all" dataOnly="0" outline="0" fieldPosition="0"/>
    </format>
    <format dxfId="16792">
      <pivotArea outline="0" collapsedLevelsAreSubtotals="1" fieldPosition="0"/>
    </format>
    <format dxfId="16791">
      <pivotArea type="all" dataOnly="0" outline="0" fieldPosition="0"/>
    </format>
    <format dxfId="16790">
      <pivotArea outline="0" collapsedLevelsAreSubtotals="1" fieldPosition="0"/>
    </format>
    <format dxfId="16789">
      <pivotArea type="all" dataOnly="0" outline="0" fieldPosition="0"/>
    </format>
    <format dxfId="16788">
      <pivotArea outline="0" collapsedLevelsAreSubtotals="1" fieldPosition="0"/>
    </format>
    <format dxfId="16787">
      <pivotArea type="all" dataOnly="0" outline="0" fieldPosition="0"/>
    </format>
    <format dxfId="16786">
      <pivotArea outline="0" collapsedLevelsAreSubtotals="1" fieldPosition="0"/>
    </format>
    <format dxfId="16785">
      <pivotArea type="all" dataOnly="0" outline="0" fieldPosition="0"/>
    </format>
    <format dxfId="16784">
      <pivotArea outline="0" collapsedLevelsAreSubtotals="1" fieldPosition="0"/>
    </format>
    <format dxfId="16783">
      <pivotArea type="all" dataOnly="0" outline="0" fieldPosition="0"/>
    </format>
    <format dxfId="16782">
      <pivotArea outline="0" collapsedLevelsAreSubtotals="1" fieldPosition="0"/>
    </format>
    <format dxfId="16781">
      <pivotArea type="all" dataOnly="0" outline="0" fieldPosition="0"/>
    </format>
    <format dxfId="16780">
      <pivotArea outline="0" collapsedLevelsAreSubtotals="1" fieldPosition="0"/>
    </format>
    <format dxfId="16779">
      <pivotArea type="origin" dataOnly="0" labelOnly="1" outline="0" fieldPosition="0"/>
    </format>
    <format dxfId="16778">
      <pivotArea dataOnly="0" labelOnly="1" outline="0" axis="axisValues" fieldPosition="0"/>
    </format>
    <format dxfId="16777">
      <pivotArea type="all" dataOnly="0" outline="0" fieldPosition="0"/>
    </format>
    <format dxfId="16776">
      <pivotArea outline="0" collapsedLevelsAreSubtotals="1" fieldPosition="0"/>
    </format>
    <format dxfId="16775">
      <pivotArea type="origin" dataOnly="0" labelOnly="1" outline="0" fieldPosition="0"/>
    </format>
    <format dxfId="16774">
      <pivotArea dataOnly="0" labelOnly="1" outline="0" axis="axisValues" fieldPosition="0"/>
    </format>
    <format dxfId="16773">
      <pivotArea type="all" dataOnly="0" outline="0" fieldPosition="0"/>
    </format>
    <format dxfId="16772">
      <pivotArea outline="0" collapsedLevelsAreSubtotals="1" fieldPosition="0"/>
    </format>
    <format dxfId="16771">
      <pivotArea type="origin" dataOnly="0" labelOnly="1" outline="0" fieldPosition="0"/>
    </format>
    <format dxfId="16770">
      <pivotArea dataOnly="0" labelOnly="1" outline="0" axis="axisValues" fieldPosition="0"/>
    </format>
    <format dxfId="16769">
      <pivotArea type="all" dataOnly="0" outline="0" fieldPosition="0"/>
    </format>
    <format dxfId="16768">
      <pivotArea outline="0" collapsedLevelsAreSubtotals="1" fieldPosition="0"/>
    </format>
    <format dxfId="16767">
      <pivotArea type="origin" dataOnly="0" labelOnly="1" outline="0" fieldPosition="0"/>
    </format>
    <format dxfId="16766">
      <pivotArea dataOnly="0" labelOnly="1" outline="0" axis="axisValues" fieldPosition="0"/>
    </format>
    <format dxfId="16765">
      <pivotArea type="all" dataOnly="0" outline="0" fieldPosition="0"/>
    </format>
    <format dxfId="16764">
      <pivotArea outline="0" collapsedLevelsAreSubtotals="1" fieldPosition="0"/>
    </format>
    <format dxfId="16763">
      <pivotArea type="origin" dataOnly="0" labelOnly="1" outline="0" fieldPosition="0"/>
    </format>
    <format dxfId="16762">
      <pivotArea dataOnly="0" labelOnly="1" outline="0" axis="axisValues" fieldPosition="0"/>
    </format>
    <format dxfId="16761">
      <pivotArea type="all" dataOnly="0" outline="0" fieldPosition="0"/>
    </format>
    <format dxfId="16760">
      <pivotArea outline="0" collapsedLevelsAreSubtotals="1" fieldPosition="0"/>
    </format>
    <format dxfId="16759">
      <pivotArea type="origin" dataOnly="0" labelOnly="1" outline="0" fieldPosition="0"/>
    </format>
    <format dxfId="16758">
      <pivotArea dataOnly="0" labelOnly="1" outline="0" axis="axisValues" fieldPosition="0"/>
    </format>
    <format dxfId="16757">
      <pivotArea type="all" dataOnly="0" outline="0" fieldPosition="0"/>
    </format>
    <format dxfId="16756">
      <pivotArea outline="0" collapsedLevelsAreSubtotals="1" fieldPosition="0"/>
    </format>
    <format dxfId="16755">
      <pivotArea type="origin" dataOnly="0" labelOnly="1" outline="0" fieldPosition="0"/>
    </format>
    <format dxfId="16754">
      <pivotArea dataOnly="0" labelOnly="1" outline="0" axis="axisValues" fieldPosition="0"/>
    </format>
    <format dxfId="16753">
      <pivotArea type="all" dataOnly="0" outline="0" fieldPosition="0"/>
    </format>
    <format dxfId="16752">
      <pivotArea outline="0" collapsedLevelsAreSubtotals="1" fieldPosition="0"/>
    </format>
    <format dxfId="16751">
      <pivotArea type="origin" dataOnly="0" labelOnly="1" outline="0" fieldPosition="0"/>
    </format>
    <format dxfId="16750">
      <pivotArea dataOnly="0" labelOnly="1" outline="0" axis="axisValues" fieldPosition="0"/>
    </format>
    <format dxfId="16749">
      <pivotArea type="all" dataOnly="0" outline="0" fieldPosition="0"/>
    </format>
    <format dxfId="16748">
      <pivotArea type="all" dataOnly="0" outline="0" fieldPosition="0"/>
    </format>
    <format dxfId="16747">
      <pivotArea type="all" dataOnly="0" outline="0" fieldPosition="0"/>
    </format>
    <format dxfId="16746">
      <pivotArea type="all" dataOnly="0" outline="0" fieldPosition="0"/>
    </format>
    <format dxfId="16745">
      <pivotArea type="all" dataOnly="0" outline="0" fieldPosition="0"/>
    </format>
    <format dxfId="16744">
      <pivotArea type="all" dataOnly="0" outline="0" fieldPosition="0"/>
    </format>
    <format dxfId="16743">
      <pivotArea type="all" dataOnly="0" outline="0" fieldPosition="0"/>
    </format>
    <format dxfId="16742">
      <pivotArea outline="0" collapsedLevelsAreSubtotals="1" fieldPosition="0"/>
    </format>
    <format dxfId="16741">
      <pivotArea type="origin" dataOnly="0" labelOnly="1" outline="0" fieldPosition="0"/>
    </format>
    <format dxfId="16740">
      <pivotArea dataOnly="0" labelOnly="1" outline="0" axis="axisValues" fieldPosition="0"/>
    </format>
    <format dxfId="16739">
      <pivotArea type="all" dataOnly="0" outline="0" fieldPosition="0"/>
    </format>
    <format dxfId="16738">
      <pivotArea outline="0" collapsedLevelsAreSubtotals="1" fieldPosition="0"/>
    </format>
    <format dxfId="16737">
      <pivotArea type="origin" dataOnly="0" labelOnly="1" outline="0" fieldPosition="0"/>
    </format>
    <format dxfId="16736">
      <pivotArea dataOnly="0" labelOnly="1" outline="0" axis="axisValues" fieldPosition="0"/>
    </format>
    <format dxfId="16735">
      <pivotArea type="all" dataOnly="0" outline="0" fieldPosition="0"/>
    </format>
    <format dxfId="16734">
      <pivotArea outline="0" collapsedLevelsAreSubtotals="1" fieldPosition="0"/>
    </format>
    <format dxfId="16733">
      <pivotArea type="origin" dataOnly="0" labelOnly="1" outline="0" fieldPosition="0"/>
    </format>
    <format dxfId="16732">
      <pivotArea dataOnly="0" labelOnly="1" outline="0" axis="axisValues" fieldPosition="0"/>
    </format>
    <format dxfId="16731">
      <pivotArea type="all" dataOnly="0" outline="0" fieldPosition="0"/>
    </format>
    <format dxfId="16730">
      <pivotArea outline="0" collapsedLevelsAreSubtotals="1" fieldPosition="0"/>
    </format>
    <format dxfId="16729">
      <pivotArea type="origin" dataOnly="0" labelOnly="1" outline="0" fieldPosition="0"/>
    </format>
    <format dxfId="16728">
      <pivotArea dataOnly="0" labelOnly="1" outline="0" axis="axisValues" fieldPosition="0"/>
    </format>
    <format dxfId="16727">
      <pivotArea type="all" dataOnly="0" outline="0" fieldPosition="0"/>
    </format>
    <format dxfId="16726">
      <pivotArea outline="0" collapsedLevelsAreSubtotals="1" fieldPosition="0"/>
    </format>
    <format dxfId="16725">
      <pivotArea type="origin" dataOnly="0" labelOnly="1" outline="0" fieldPosition="0"/>
    </format>
    <format dxfId="16724">
      <pivotArea dataOnly="0" labelOnly="1" outline="0" axis="axisValues" fieldPosition="0"/>
    </format>
    <format dxfId="16723">
      <pivotArea type="all" dataOnly="0" outline="0" fieldPosition="0"/>
    </format>
    <format dxfId="16722">
      <pivotArea outline="0" collapsedLevelsAreSubtotals="1" fieldPosition="0"/>
    </format>
    <format dxfId="16721">
      <pivotArea type="origin" dataOnly="0" labelOnly="1" outline="0" fieldPosition="0"/>
    </format>
    <format dxfId="16720">
      <pivotArea dataOnly="0" labelOnly="1" outline="0" axis="axisValues" fieldPosition="0"/>
    </format>
    <format dxfId="16719">
      <pivotArea type="all" dataOnly="0" outline="0" fieldPosition="0"/>
    </format>
    <format dxfId="16718">
      <pivotArea outline="0" collapsedLevelsAreSubtotals="1" fieldPosition="0"/>
    </format>
    <format dxfId="16717">
      <pivotArea dataOnly="0" labelOnly="1" outline="0" axis="axisValues" fieldPosition="0"/>
    </format>
    <format dxfId="16716">
      <pivotArea type="all" dataOnly="0" outline="0" fieldPosition="0"/>
    </format>
    <format dxfId="16715">
      <pivotArea outline="0" collapsedLevelsAreSubtotals="1" fieldPosition="0"/>
    </format>
    <format dxfId="16714">
      <pivotArea dataOnly="0" labelOnly="1" outline="0" axis="axisValues" fieldPosition="0"/>
    </format>
    <format dxfId="16713">
      <pivotArea type="all" dataOnly="0" outline="0" fieldPosition="0"/>
    </format>
    <format dxfId="16712">
      <pivotArea outline="0" collapsedLevelsAreSubtotals="1" fieldPosition="0"/>
    </format>
    <format dxfId="16711">
      <pivotArea dataOnly="0" labelOnly="1" outline="0" axis="axisValues" fieldPosition="0"/>
    </format>
    <format dxfId="16710">
      <pivotArea type="all" dataOnly="0" outline="0" fieldPosition="0"/>
    </format>
    <format dxfId="16709">
      <pivotArea outline="0" collapsedLevelsAreSubtotals="1" fieldPosition="0"/>
    </format>
    <format dxfId="16708">
      <pivotArea dataOnly="0" labelOnly="1" outline="0" axis="axisValues" fieldPosition="0"/>
    </format>
    <format dxfId="16707">
      <pivotArea type="all" dataOnly="0" outline="0" fieldPosition="0"/>
    </format>
    <format dxfId="16706">
      <pivotArea outline="0" collapsedLevelsAreSubtotals="1" fieldPosition="0"/>
    </format>
    <format dxfId="16705">
      <pivotArea dataOnly="0" labelOnly="1" outline="0" axis="axisValues" fieldPosition="0"/>
    </format>
    <format dxfId="16704">
      <pivotArea type="all" dataOnly="0" outline="0" fieldPosition="0"/>
    </format>
    <format dxfId="16703">
      <pivotArea outline="0" collapsedLevelsAreSubtotals="1" fieldPosition="0"/>
    </format>
    <format dxfId="16702">
      <pivotArea dataOnly="0" labelOnly="1" outline="0" axis="axisValues" fieldPosition="0"/>
    </format>
    <format dxfId="16701">
      <pivotArea outline="0" collapsedLevelsAreSubtotals="1" fieldPosition="0"/>
    </format>
    <format dxfId="16700">
      <pivotArea outline="0" collapsedLevelsAreSubtotals="1" fieldPosition="0"/>
    </format>
    <format dxfId="16699">
      <pivotArea type="all" dataOnly="0" outline="0" fieldPosition="0"/>
    </format>
    <format dxfId="16698">
      <pivotArea outline="0" collapsedLevelsAreSubtotals="1" fieldPosition="0"/>
    </format>
    <format dxfId="16697">
      <pivotArea type="origin" dataOnly="0" labelOnly="1" outline="0" fieldPosition="0"/>
    </format>
    <format dxfId="16696">
      <pivotArea dataOnly="0" labelOnly="1" outline="0" axis="axisValues" fieldPosition="0"/>
    </format>
    <format dxfId="16695">
      <pivotArea dataOnly="0" labelOnly="1" fieldPosition="0">
        <references count="1">
          <reference field="0" count="0"/>
        </references>
      </pivotArea>
    </format>
    <format dxfId="16694">
      <pivotArea type="all" dataOnly="0" outline="0" fieldPosition="0"/>
    </format>
    <format dxfId="16693">
      <pivotArea outline="0" collapsedLevelsAreSubtotals="1" fieldPosition="0"/>
    </format>
    <format dxfId="16692">
      <pivotArea type="origin" dataOnly="0" labelOnly="1" outline="0" fieldPosition="0"/>
    </format>
    <format dxfId="16691">
      <pivotArea dataOnly="0" labelOnly="1" outline="0" axis="axisValues" fieldPosition="0"/>
    </format>
    <format dxfId="16690">
      <pivotArea dataOnly="0" labelOnly="1" fieldPosition="0">
        <references count="1">
          <reference field="0" count="0"/>
        </references>
      </pivotArea>
    </format>
    <format dxfId="16689">
      <pivotArea type="all" dataOnly="0" outline="0" fieldPosition="0"/>
    </format>
    <format dxfId="16688">
      <pivotArea outline="0" collapsedLevelsAreSubtotals="1" fieldPosition="0"/>
    </format>
    <format dxfId="16687">
      <pivotArea type="origin" dataOnly="0" labelOnly="1" outline="0" fieldPosition="0"/>
    </format>
    <format dxfId="16686">
      <pivotArea dataOnly="0" labelOnly="1" outline="0" axis="axisValues" fieldPosition="0"/>
    </format>
    <format dxfId="16685">
      <pivotArea dataOnly="0" labelOnly="1" fieldPosition="0">
        <references count="1">
          <reference field="0" count="0"/>
        </references>
      </pivotArea>
    </format>
    <format dxfId="16684">
      <pivotArea type="all" dataOnly="0" outline="0" fieldPosition="0"/>
    </format>
    <format dxfId="16683">
      <pivotArea outline="0" collapsedLevelsAreSubtotals="1" fieldPosition="0"/>
    </format>
    <format dxfId="16682">
      <pivotArea type="origin" dataOnly="0" labelOnly="1" outline="0" fieldPosition="0"/>
    </format>
    <format dxfId="16681">
      <pivotArea dataOnly="0" labelOnly="1" outline="0" axis="axisValues" fieldPosition="0"/>
    </format>
    <format dxfId="16680">
      <pivotArea dataOnly="0" labelOnly="1" fieldPosition="0">
        <references count="1">
          <reference field="0" count="0"/>
        </references>
      </pivotArea>
    </format>
    <format dxfId="16679">
      <pivotArea type="all" dataOnly="0" outline="0" fieldPosition="0"/>
    </format>
    <format dxfId="16678">
      <pivotArea outline="0" collapsedLevelsAreSubtotals="1" fieldPosition="0"/>
    </format>
    <format dxfId="16677">
      <pivotArea type="origin" dataOnly="0" labelOnly="1" outline="0" fieldPosition="0"/>
    </format>
    <format dxfId="16676">
      <pivotArea dataOnly="0" labelOnly="1" outline="0" axis="axisValues" fieldPosition="0"/>
    </format>
    <format dxfId="16675">
      <pivotArea dataOnly="0" labelOnly="1" fieldPosition="0">
        <references count="1">
          <reference field="0" count="0"/>
        </references>
      </pivotArea>
    </format>
    <format dxfId="16674">
      <pivotArea type="all" dataOnly="0" outline="0" fieldPosition="0"/>
    </format>
    <format dxfId="16673">
      <pivotArea outline="0" collapsedLevelsAreSubtotals="1" fieldPosition="0"/>
    </format>
    <format dxfId="16672">
      <pivotArea type="origin" dataOnly="0" labelOnly="1" outline="0" fieldPosition="0"/>
    </format>
    <format dxfId="16671">
      <pivotArea dataOnly="0" labelOnly="1" outline="0" axis="axisValues" fieldPosition="0"/>
    </format>
    <format dxfId="16670">
      <pivotArea dataOnly="0" labelOnly="1" fieldPosition="0">
        <references count="1">
          <reference field="0" count="0"/>
        </references>
      </pivotArea>
    </format>
    <format dxfId="16669">
      <pivotArea outline="0" collapsedLevelsAreSubtotals="1" fieldPosition="0">
        <references count="1">
          <reference field="0" count="1" selected="0">
            <x v="20"/>
          </reference>
        </references>
      </pivotArea>
    </format>
    <format dxfId="16668">
      <pivotArea outline="0" collapsedLevelsAreSubtotals="1" fieldPosition="0">
        <references count="1">
          <reference field="0" count="1" selected="0">
            <x v="20"/>
          </reference>
        </references>
      </pivotArea>
    </format>
    <format dxfId="16667">
      <pivotArea outline="0" collapsedLevelsAreSubtotals="1" fieldPosition="0">
        <references count="1">
          <reference field="0" count="1" selected="0">
            <x v="20"/>
          </reference>
        </references>
      </pivotArea>
    </format>
    <format dxfId="16666">
      <pivotArea type="all" dataOnly="0" outline="0" fieldPosition="0"/>
    </format>
    <format dxfId="16665">
      <pivotArea outline="0" collapsedLevelsAreSubtotals="1" fieldPosition="0"/>
    </format>
    <format dxfId="16664">
      <pivotArea type="origin" dataOnly="0" labelOnly="1" outline="0" fieldPosition="0"/>
    </format>
    <format dxfId="16663">
      <pivotArea dataOnly="0" labelOnly="1" outline="0" axis="axisValues" fieldPosition="0"/>
    </format>
    <format dxfId="16662">
      <pivotArea dataOnly="0" labelOnly="1" fieldPosition="0">
        <references count="1">
          <reference field="0" count="0"/>
        </references>
      </pivotArea>
    </format>
    <format dxfId="16661">
      <pivotArea type="all" dataOnly="0" outline="0" fieldPosition="0"/>
    </format>
    <format dxfId="16660">
      <pivotArea outline="0" collapsedLevelsAreSubtotals="1" fieldPosition="0"/>
    </format>
    <format dxfId="16659">
      <pivotArea type="origin" dataOnly="0" labelOnly="1" outline="0" fieldPosition="0"/>
    </format>
    <format dxfId="16658">
      <pivotArea dataOnly="0" labelOnly="1" outline="0" axis="axisValues" fieldPosition="0"/>
    </format>
    <format dxfId="16657">
      <pivotArea dataOnly="0" labelOnly="1" fieldPosition="0">
        <references count="1">
          <reference field="0" count="0"/>
        </references>
      </pivotArea>
    </format>
    <format dxfId="16656">
      <pivotArea type="all" dataOnly="0" outline="0" fieldPosition="0"/>
    </format>
    <format dxfId="16655">
      <pivotArea outline="0" collapsedLevelsAreSubtotals="1" fieldPosition="0"/>
    </format>
    <format dxfId="16654">
      <pivotArea type="origin" dataOnly="0" labelOnly="1" outline="0" fieldPosition="0"/>
    </format>
    <format dxfId="16653">
      <pivotArea dataOnly="0" labelOnly="1" outline="0" axis="axisValues" fieldPosition="0"/>
    </format>
    <format dxfId="16652">
      <pivotArea dataOnly="0" labelOnly="1" fieldPosition="0">
        <references count="1">
          <reference field="0" count="0"/>
        </references>
      </pivotArea>
    </format>
    <format dxfId="16651">
      <pivotArea type="all" dataOnly="0" outline="0" fieldPosition="0"/>
    </format>
    <format dxfId="16650">
      <pivotArea outline="0" collapsedLevelsAreSubtotals="1" fieldPosition="0"/>
    </format>
    <format dxfId="16649">
      <pivotArea type="origin" dataOnly="0" labelOnly="1" outline="0" fieldPosition="0"/>
    </format>
    <format dxfId="16648">
      <pivotArea dataOnly="0" labelOnly="1" outline="0" axis="axisValues" fieldPosition="0"/>
    </format>
    <format dxfId="16647">
      <pivotArea dataOnly="0" labelOnly="1" fieldPosition="0">
        <references count="1">
          <reference field="0" count="0"/>
        </references>
      </pivotArea>
    </format>
    <format dxfId="16646">
      <pivotArea type="all" dataOnly="0" outline="0" fieldPosition="0"/>
    </format>
    <format dxfId="16645">
      <pivotArea outline="0" collapsedLevelsAreSubtotals="1" fieldPosition="0"/>
    </format>
    <format dxfId="16644">
      <pivotArea type="origin" dataOnly="0" labelOnly="1" outline="0" fieldPosition="0"/>
    </format>
    <format dxfId="16643">
      <pivotArea dataOnly="0" labelOnly="1" outline="0" axis="axisValues" fieldPosition="0"/>
    </format>
    <format dxfId="16642">
      <pivotArea dataOnly="0" labelOnly="1" fieldPosition="0">
        <references count="1">
          <reference field="0" count="0"/>
        </references>
      </pivotArea>
    </format>
    <format dxfId="16641">
      <pivotArea type="all" dataOnly="0" outline="0" fieldPosition="0"/>
    </format>
    <format dxfId="16640">
      <pivotArea outline="0" collapsedLevelsAreSubtotals="1" fieldPosition="0"/>
    </format>
    <format dxfId="16639">
      <pivotArea type="origin" dataOnly="0" labelOnly="1" outline="0" fieldPosition="0"/>
    </format>
    <format dxfId="16638">
      <pivotArea dataOnly="0" labelOnly="1" outline="0" axis="axisValues" fieldPosition="0"/>
    </format>
    <format dxfId="16637">
      <pivotArea dataOnly="0" labelOnly="1" fieldPosition="0">
        <references count="1">
          <reference field="0" count="0"/>
        </references>
      </pivotArea>
    </format>
    <format dxfId="16636">
      <pivotArea outline="0" collapsedLevelsAreSubtotals="1" fieldPosition="0">
        <references count="1">
          <reference field="0" count="1" selected="0">
            <x v="20"/>
          </reference>
        </references>
      </pivotArea>
    </format>
    <format dxfId="16635">
      <pivotArea outline="0" collapsedLevelsAreSubtotals="1" fieldPosition="0">
        <references count="1">
          <reference field="0" count="1" selected="0">
            <x v="20"/>
          </reference>
        </references>
      </pivotArea>
    </format>
    <format dxfId="16634">
      <pivotArea type="all" dataOnly="0" outline="0" fieldPosition="0"/>
    </format>
    <format dxfId="16633">
      <pivotArea outline="0" collapsedLevelsAreSubtotals="1" fieldPosition="0"/>
    </format>
    <format dxfId="16632">
      <pivotArea dataOnly="0" labelOnly="1" fieldPosition="0">
        <references count="1">
          <reference field="0" count="0"/>
        </references>
      </pivotArea>
    </format>
    <format dxfId="16631">
      <pivotArea type="all" dataOnly="0" outline="0" fieldPosition="0"/>
    </format>
    <format dxfId="16630">
      <pivotArea outline="0" collapsedLevelsAreSubtotals="1" fieldPosition="0"/>
    </format>
    <format dxfId="16629">
      <pivotArea dataOnly="0" labelOnly="1" fieldPosition="0">
        <references count="1">
          <reference field="0" count="0"/>
        </references>
      </pivotArea>
    </format>
    <format dxfId="16628">
      <pivotArea type="all" dataOnly="0" outline="0" fieldPosition="0"/>
    </format>
    <format dxfId="16627">
      <pivotArea outline="0" collapsedLevelsAreSubtotals="1" fieldPosition="0"/>
    </format>
    <format dxfId="16626">
      <pivotArea dataOnly="0" labelOnly="1" fieldPosition="0">
        <references count="1">
          <reference field="0" count="0"/>
        </references>
      </pivotArea>
    </format>
    <format dxfId="16625">
      <pivotArea type="all" dataOnly="0" outline="0" fieldPosition="0"/>
    </format>
    <format dxfId="16624">
      <pivotArea outline="0" collapsedLevelsAreSubtotals="1" fieldPosition="0"/>
    </format>
    <format dxfId="16623">
      <pivotArea dataOnly="0" labelOnly="1" fieldPosition="0">
        <references count="1">
          <reference field="0" count="0"/>
        </references>
      </pivotArea>
    </format>
    <format dxfId="16622">
      <pivotArea type="all" dataOnly="0" outline="0" fieldPosition="0"/>
    </format>
    <format dxfId="16621">
      <pivotArea outline="0" collapsedLevelsAreSubtotals="1" fieldPosition="0"/>
    </format>
    <format dxfId="16620">
      <pivotArea dataOnly="0" labelOnly="1" fieldPosition="0">
        <references count="1">
          <reference field="0" count="0"/>
        </references>
      </pivotArea>
    </format>
    <format dxfId="16619">
      <pivotArea type="all" dataOnly="0" outline="0" fieldPosition="0"/>
    </format>
    <format dxfId="16618">
      <pivotArea outline="0" collapsedLevelsAreSubtotals="1" fieldPosition="0"/>
    </format>
    <format dxfId="16617">
      <pivotArea dataOnly="0" labelOnly="1" fieldPosition="0">
        <references count="1">
          <reference field="0" count="0"/>
        </references>
      </pivotArea>
    </format>
    <format dxfId="16616">
      <pivotArea type="all" dataOnly="0" outline="0" fieldPosition="0"/>
    </format>
    <format dxfId="16615">
      <pivotArea outline="0" collapsedLevelsAreSubtotals="1" fieldPosition="0"/>
    </format>
    <format dxfId="16614">
      <pivotArea dataOnly="0" labelOnly="1" fieldPosition="0">
        <references count="1">
          <reference field="0" count="0"/>
        </references>
      </pivotArea>
    </format>
    <format dxfId="16613">
      <pivotArea type="all" dataOnly="0" outline="0" fieldPosition="0"/>
    </format>
    <format dxfId="16612">
      <pivotArea outline="0" collapsedLevelsAreSubtotals="1" fieldPosition="0"/>
    </format>
    <format dxfId="16611">
      <pivotArea dataOnly="0" labelOnly="1" fieldPosition="0">
        <references count="1">
          <reference field="0" count="0"/>
        </references>
      </pivotArea>
    </format>
    <format dxfId="16610">
      <pivotArea type="all" dataOnly="0" outline="0" fieldPosition="0"/>
    </format>
    <format dxfId="16609">
      <pivotArea outline="0" collapsedLevelsAreSubtotals="1" fieldPosition="0"/>
    </format>
    <format dxfId="16608">
      <pivotArea dataOnly="0" labelOnly="1" fieldPosition="0">
        <references count="1">
          <reference field="0" count="0"/>
        </references>
      </pivotArea>
    </format>
    <format dxfId="16607">
      <pivotArea type="all" dataOnly="0" outline="0" fieldPosition="0"/>
    </format>
    <format dxfId="16606">
      <pivotArea outline="0" collapsedLevelsAreSubtotals="1" fieldPosition="0"/>
    </format>
    <format dxfId="16605">
      <pivotArea dataOnly="0" labelOnly="1" fieldPosition="0">
        <references count="1">
          <reference field="0" count="0"/>
        </references>
      </pivotArea>
    </format>
    <format dxfId="16604">
      <pivotArea type="all" dataOnly="0" outline="0" fieldPosition="0"/>
    </format>
    <format dxfId="16603">
      <pivotArea outline="0" collapsedLevelsAreSubtotals="1" fieldPosition="0"/>
    </format>
    <format dxfId="16602">
      <pivotArea dataOnly="0" labelOnly="1" fieldPosition="0">
        <references count="1">
          <reference field="0" count="0"/>
        </references>
      </pivotArea>
    </format>
    <format dxfId="16601">
      <pivotArea type="all" dataOnly="0" outline="0" fieldPosition="0"/>
    </format>
    <format dxfId="16600">
      <pivotArea outline="0" collapsedLevelsAreSubtotals="1" fieldPosition="0"/>
    </format>
    <format dxfId="16599">
      <pivotArea dataOnly="0" labelOnly="1" fieldPosition="0">
        <references count="1">
          <reference field="0" count="0"/>
        </references>
      </pivotArea>
    </format>
    <format dxfId="16598">
      <pivotArea type="all" dataOnly="0" outline="0" fieldPosition="0"/>
    </format>
    <format dxfId="16597">
      <pivotArea outline="0" collapsedLevelsAreSubtotals="1" fieldPosition="0"/>
    </format>
    <format dxfId="16596">
      <pivotArea type="origin" dataOnly="0" labelOnly="1" outline="0" fieldPosition="0"/>
    </format>
    <format dxfId="16595">
      <pivotArea dataOnly="0" labelOnly="1" outline="0" axis="axisValues" fieldPosition="0"/>
    </format>
    <format dxfId="16594">
      <pivotArea dataOnly="0" labelOnly="1" fieldPosition="0">
        <references count="1">
          <reference field="0" count="0"/>
        </references>
      </pivotArea>
    </format>
    <format dxfId="16593">
      <pivotArea type="all" dataOnly="0" outline="0" fieldPosition="0"/>
    </format>
    <format dxfId="16592">
      <pivotArea outline="0" collapsedLevelsAreSubtotals="1" fieldPosition="0"/>
    </format>
    <format dxfId="16591">
      <pivotArea type="origin" dataOnly="0" labelOnly="1" outline="0" fieldPosition="0"/>
    </format>
    <format dxfId="16590">
      <pivotArea dataOnly="0" labelOnly="1" outline="0" axis="axisValues" fieldPosition="0"/>
    </format>
    <format dxfId="16589">
      <pivotArea dataOnly="0" labelOnly="1" fieldPosition="0">
        <references count="1">
          <reference field="0" count="0"/>
        </references>
      </pivotArea>
    </format>
    <format dxfId="16588">
      <pivotArea type="all" dataOnly="0" outline="0" fieldPosition="0"/>
    </format>
    <format dxfId="16587">
      <pivotArea outline="0" collapsedLevelsAreSubtotals="1" fieldPosition="0"/>
    </format>
    <format dxfId="16586">
      <pivotArea type="origin" dataOnly="0" labelOnly="1" outline="0" fieldPosition="0"/>
    </format>
    <format dxfId="16585">
      <pivotArea dataOnly="0" labelOnly="1" outline="0" axis="axisValues" fieldPosition="0"/>
    </format>
    <format dxfId="16584">
      <pivotArea dataOnly="0" labelOnly="1" fieldPosition="0">
        <references count="1">
          <reference field="0" count="0"/>
        </references>
      </pivotArea>
    </format>
    <format dxfId="16583">
      <pivotArea type="all" dataOnly="0" outline="0" fieldPosition="0"/>
    </format>
    <format dxfId="16582">
      <pivotArea outline="0" collapsedLevelsAreSubtotals="1" fieldPosition="0"/>
    </format>
    <format dxfId="16581">
      <pivotArea type="origin" dataOnly="0" labelOnly="1" outline="0" fieldPosition="0"/>
    </format>
    <format dxfId="16580">
      <pivotArea dataOnly="0" labelOnly="1" outline="0" axis="axisValues" fieldPosition="0"/>
    </format>
    <format dxfId="16579">
      <pivotArea dataOnly="0" labelOnly="1" fieldPosition="0">
        <references count="1">
          <reference field="0" count="0"/>
        </references>
      </pivotArea>
    </format>
    <format dxfId="16578">
      <pivotArea type="all" dataOnly="0" outline="0" fieldPosition="0"/>
    </format>
    <format dxfId="16577">
      <pivotArea outline="0" collapsedLevelsAreSubtotals="1" fieldPosition="0"/>
    </format>
    <format dxfId="16576">
      <pivotArea type="origin" dataOnly="0" labelOnly="1" outline="0" fieldPosition="0"/>
    </format>
    <format dxfId="16575">
      <pivotArea dataOnly="0" labelOnly="1" outline="0" axis="axisValues" fieldPosition="0"/>
    </format>
    <format dxfId="16574">
      <pivotArea dataOnly="0" labelOnly="1" fieldPosition="0">
        <references count="1">
          <reference field="0" count="0"/>
        </references>
      </pivotArea>
    </format>
    <format dxfId="16573">
      <pivotArea type="all" dataOnly="0" outline="0" fieldPosition="0"/>
    </format>
    <format dxfId="16572">
      <pivotArea outline="0" collapsedLevelsAreSubtotals="1" fieldPosition="0"/>
    </format>
    <format dxfId="16571">
      <pivotArea type="origin" dataOnly="0" labelOnly="1" outline="0" fieldPosition="0"/>
    </format>
    <format dxfId="16570">
      <pivotArea dataOnly="0" labelOnly="1" outline="0" axis="axisValues" fieldPosition="0"/>
    </format>
    <format dxfId="16569">
      <pivotArea dataOnly="0" labelOnly="1" fieldPosition="0">
        <references count="1">
          <reference field="0" count="0"/>
        </references>
      </pivotArea>
    </format>
    <format dxfId="16568">
      <pivotArea type="all" dataOnly="0" outline="0" fieldPosition="0"/>
    </format>
    <format dxfId="16567">
      <pivotArea outline="0" collapsedLevelsAreSubtotals="1" fieldPosition="0"/>
    </format>
    <format dxfId="16566">
      <pivotArea type="origin" dataOnly="0" labelOnly="1" outline="0" fieldPosition="0"/>
    </format>
    <format dxfId="16565">
      <pivotArea dataOnly="0" labelOnly="1" outline="0" axis="axisValues" fieldPosition="0"/>
    </format>
    <format dxfId="16564">
      <pivotArea dataOnly="0" labelOnly="1" fieldPosition="0">
        <references count="1">
          <reference field="0" count="0"/>
        </references>
      </pivotArea>
    </format>
    <format dxfId="16563">
      <pivotArea type="all" dataOnly="0" outline="0" fieldPosition="0"/>
    </format>
    <format dxfId="16562">
      <pivotArea outline="0" collapsedLevelsAreSubtotals="1" fieldPosition="0"/>
    </format>
    <format dxfId="16561">
      <pivotArea type="origin" dataOnly="0" labelOnly="1" outline="0" fieldPosition="0"/>
    </format>
    <format dxfId="16560">
      <pivotArea dataOnly="0" labelOnly="1" outline="0" axis="axisValues" fieldPosition="0"/>
    </format>
    <format dxfId="16559">
      <pivotArea dataOnly="0" labelOnly="1" fieldPosition="0">
        <references count="1">
          <reference field="0" count="0"/>
        </references>
      </pivotArea>
    </format>
    <format dxfId="16558">
      <pivotArea outline="0" collapsedLevelsAreSubtotals="1" fieldPosition="0">
        <references count="1">
          <reference field="0" count="1" selected="0">
            <x v="20"/>
          </reference>
        </references>
      </pivotArea>
    </format>
    <format dxfId="16557">
      <pivotArea outline="0" collapsedLevelsAreSubtotals="1" fieldPosition="0">
        <references count="1">
          <reference field="0" count="1" selected="0">
            <x v="20"/>
          </reference>
        </references>
      </pivotArea>
    </format>
    <format dxfId="16556">
      <pivotArea outline="0" collapsedLevelsAreSubtotals="1" fieldPosition="0">
        <references count="1">
          <reference field="0" count="1" selected="0">
            <x v="20"/>
          </reference>
        </references>
      </pivotArea>
    </format>
    <format dxfId="16555">
      <pivotArea type="all" dataOnly="0" outline="0" fieldPosition="0"/>
    </format>
    <format dxfId="16554">
      <pivotArea dataOnly="0" labelOnly="1" fieldPosition="0">
        <references count="1">
          <reference field="0" count="0"/>
        </references>
      </pivotArea>
    </format>
    <format dxfId="16553">
      <pivotArea type="all" dataOnly="0" outline="0" fieldPosition="0"/>
    </format>
    <format dxfId="16552">
      <pivotArea dataOnly="0" labelOnly="1" fieldPosition="0">
        <references count="1">
          <reference field="0" count="0"/>
        </references>
      </pivotArea>
    </format>
    <format dxfId="16551">
      <pivotArea type="all" dataOnly="0" outline="0" fieldPosition="0"/>
    </format>
    <format dxfId="16550">
      <pivotArea dataOnly="0" labelOnly="1" fieldPosition="0">
        <references count="1">
          <reference field="0" count="0"/>
        </references>
      </pivotArea>
    </format>
    <format dxfId="16549">
      <pivotArea type="all" dataOnly="0" outline="0" fieldPosition="0"/>
    </format>
    <format dxfId="16548">
      <pivotArea dataOnly="0" labelOnly="1" fieldPosition="0">
        <references count="1">
          <reference field="0" count="0"/>
        </references>
      </pivotArea>
    </format>
    <format dxfId="16547">
      <pivotArea type="all" dataOnly="0" outline="0" fieldPosition="0"/>
    </format>
    <format dxfId="16546">
      <pivotArea dataOnly="0" labelOnly="1" fieldPosition="0">
        <references count="1">
          <reference field="0" count="0"/>
        </references>
      </pivotArea>
    </format>
    <format dxfId="16545">
      <pivotArea type="all" dataOnly="0" outline="0" fieldPosition="0"/>
    </format>
    <format dxfId="16544">
      <pivotArea dataOnly="0" labelOnly="1" fieldPosition="0">
        <references count="1">
          <reference field="0" count="0"/>
        </references>
      </pivotArea>
    </format>
    <format dxfId="16543">
      <pivotArea dataOnly="0" labelOnly="1" fieldPosition="0">
        <references count="1">
          <reference field="0" count="1">
            <x v="21"/>
          </reference>
        </references>
      </pivotArea>
    </format>
    <format dxfId="16542">
      <pivotArea dataOnly="0" labelOnly="1" fieldPosition="0">
        <references count="1">
          <reference field="0" count="1">
            <x v="21"/>
          </reference>
        </references>
      </pivotArea>
    </format>
    <format dxfId="16541">
      <pivotArea dataOnly="0" labelOnly="1" fieldPosition="0">
        <references count="1">
          <reference field="0" count="1">
            <x v="20"/>
          </reference>
        </references>
      </pivotArea>
    </format>
    <format dxfId="16540">
      <pivotArea dataOnly="0" labelOnly="1" fieldPosition="0">
        <references count="1">
          <reference field="0" count="1">
            <x v="20"/>
          </reference>
        </references>
      </pivotArea>
    </format>
    <format dxfId="16539">
      <pivotArea dataOnly="0" labelOnly="1" fieldPosition="0">
        <references count="1">
          <reference field="0" count="1">
            <x v="20"/>
          </reference>
        </references>
      </pivotArea>
    </format>
    <format dxfId="16538">
      <pivotArea dataOnly="0" labelOnly="1" fieldPosition="0">
        <references count="1">
          <reference field="0" count="1">
            <x v="19"/>
          </reference>
        </references>
      </pivotArea>
    </format>
    <format dxfId="16537">
      <pivotArea dataOnly="0" labelOnly="1" fieldPosition="0">
        <references count="1">
          <reference field="0" count="1">
            <x v="19"/>
          </reference>
        </references>
      </pivotArea>
    </format>
    <format dxfId="16536">
      <pivotArea dataOnly="0" labelOnly="1" fieldPosition="0">
        <references count="1">
          <reference field="0" count="1">
            <x v="18"/>
          </reference>
        </references>
      </pivotArea>
    </format>
    <format dxfId="16535">
      <pivotArea dataOnly="0" labelOnly="1" fieldPosition="0">
        <references count="1">
          <reference field="0" count="1">
            <x v="18"/>
          </reference>
        </references>
      </pivotArea>
    </format>
    <format dxfId="16534">
      <pivotArea dataOnly="0" labelOnly="1" fieldPosition="0">
        <references count="1">
          <reference field="0" count="1">
            <x v="18"/>
          </reference>
        </references>
      </pivotArea>
    </format>
    <format dxfId="16533">
      <pivotArea dataOnly="0" labelOnly="1" fieldPosition="0">
        <references count="1">
          <reference field="0" count="1">
            <x v="17"/>
          </reference>
        </references>
      </pivotArea>
    </format>
    <format dxfId="16532">
      <pivotArea dataOnly="0" labelOnly="1" fieldPosition="0">
        <references count="1">
          <reference field="0" count="1">
            <x v="17"/>
          </reference>
        </references>
      </pivotArea>
    </format>
    <format dxfId="16531">
      <pivotArea type="all" dataOnly="0" outline="0" fieldPosition="0"/>
    </format>
    <format dxfId="16530">
      <pivotArea outline="0" collapsedLevelsAreSubtotals="1" fieldPosition="0"/>
    </format>
    <format dxfId="16529">
      <pivotArea type="origin" dataOnly="0" labelOnly="1" outline="0" fieldPosition="0"/>
    </format>
    <format dxfId="16528">
      <pivotArea dataOnly="0" labelOnly="1" outline="0" axis="axisValues" fieldPosition="0"/>
    </format>
    <format dxfId="16527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526">
      <pivotArea type="all" dataOnly="0" outline="0" fieldPosition="0"/>
    </format>
    <format dxfId="16525">
      <pivotArea outline="0" collapsedLevelsAreSubtotals="1" fieldPosition="0"/>
    </format>
    <format dxfId="16524">
      <pivotArea type="origin" dataOnly="0" labelOnly="1" outline="0" fieldPosition="0"/>
    </format>
    <format dxfId="16523">
      <pivotArea dataOnly="0" labelOnly="1" outline="0" axis="axisValues" fieldPosition="0"/>
    </format>
    <format dxfId="16522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521">
      <pivotArea type="all" dataOnly="0" outline="0" fieldPosition="0"/>
    </format>
    <format dxfId="16520">
      <pivotArea outline="0" collapsedLevelsAreSubtotals="1" fieldPosition="0"/>
    </format>
    <format dxfId="16519">
      <pivotArea type="origin" dataOnly="0" labelOnly="1" outline="0" fieldPosition="0"/>
    </format>
    <format dxfId="16518">
      <pivotArea dataOnly="0" labelOnly="1" outline="0" axis="axisValues" fieldPosition="0"/>
    </format>
    <format dxfId="16517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516">
      <pivotArea type="all" dataOnly="0" outline="0" fieldPosition="0"/>
    </format>
    <format dxfId="16515">
      <pivotArea outline="0" collapsedLevelsAreSubtotals="1" fieldPosition="0"/>
    </format>
    <format dxfId="16514">
      <pivotArea type="origin" dataOnly="0" labelOnly="1" outline="0" fieldPosition="0"/>
    </format>
    <format dxfId="16513">
      <pivotArea dataOnly="0" labelOnly="1" outline="0" axis="axisValues" fieldPosition="0"/>
    </format>
    <format dxfId="16512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511">
      <pivotArea type="all" dataOnly="0" outline="0" fieldPosition="0"/>
    </format>
    <format dxfId="16510">
      <pivotArea outline="0" collapsedLevelsAreSubtotals="1" fieldPosition="0"/>
    </format>
    <format dxfId="16509">
      <pivotArea type="origin" dataOnly="0" labelOnly="1" outline="0" fieldPosition="0"/>
    </format>
    <format dxfId="16508">
      <pivotArea dataOnly="0" labelOnly="1" outline="0" axis="axisValues" fieldPosition="0"/>
    </format>
    <format dxfId="16507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506">
      <pivotArea type="all" dataOnly="0" outline="0" fieldPosition="0"/>
    </format>
    <format dxfId="16505">
      <pivotArea outline="0" collapsedLevelsAreSubtotals="1" fieldPosition="0"/>
    </format>
    <format dxfId="16504">
      <pivotArea type="origin" dataOnly="0" labelOnly="1" outline="0" fieldPosition="0"/>
    </format>
    <format dxfId="16503">
      <pivotArea dataOnly="0" labelOnly="1" outline="0" axis="axisValues" fieldPosition="0"/>
    </format>
    <format dxfId="16502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501">
      <pivotArea outline="0" collapsedLevelsAreSubtotals="1" fieldPosition="0">
        <references count="1">
          <reference field="0" count="1" selected="0">
            <x v="20"/>
          </reference>
        </references>
      </pivotArea>
    </format>
    <format dxfId="16500">
      <pivotArea outline="0" collapsedLevelsAreSubtotals="1" fieldPosition="0">
        <references count="1">
          <reference field="0" count="1" selected="0">
            <x v="20"/>
          </reference>
        </references>
      </pivotArea>
    </format>
    <format dxfId="16499">
      <pivotArea outline="0" fieldPosition="0">
        <references count="1">
          <reference field="4294967294" count="1">
            <x v="0"/>
          </reference>
        </references>
      </pivotArea>
    </format>
    <format dxfId="16498">
      <pivotArea type="all" dataOnly="0" outline="0" fieldPosition="0"/>
    </format>
    <format dxfId="16497">
      <pivotArea outline="0" collapsedLevelsAreSubtotals="1" fieldPosition="0"/>
    </format>
    <format dxfId="16496">
      <pivotArea type="origin" dataOnly="0" labelOnly="1" outline="0" fieldPosition="0"/>
    </format>
    <format dxfId="16495">
      <pivotArea dataOnly="0" labelOnly="1" outline="0" axis="axisValues" fieldPosition="0"/>
    </format>
    <format dxfId="16494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493">
      <pivotArea type="all" dataOnly="0" outline="0" fieldPosition="0"/>
    </format>
    <format dxfId="16492">
      <pivotArea outline="0" collapsedLevelsAreSubtotals="1" fieldPosition="0"/>
    </format>
    <format dxfId="16491">
      <pivotArea type="origin" dataOnly="0" labelOnly="1" outline="0" fieldPosition="0"/>
    </format>
    <format dxfId="16490">
      <pivotArea dataOnly="0" labelOnly="1" outline="0" axis="axisValues" fieldPosition="0"/>
    </format>
    <format dxfId="16489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488">
      <pivotArea type="all" dataOnly="0" outline="0" fieldPosition="0"/>
    </format>
    <format dxfId="16487">
      <pivotArea outline="0" collapsedLevelsAreSubtotals="1" fieldPosition="0"/>
    </format>
    <format dxfId="16486">
      <pivotArea type="origin" dataOnly="0" labelOnly="1" outline="0" fieldPosition="0"/>
    </format>
    <format dxfId="16485">
      <pivotArea dataOnly="0" labelOnly="1" outline="0" axis="axisValues" fieldPosition="0"/>
    </format>
    <format dxfId="16484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483">
      <pivotArea type="all" dataOnly="0" outline="0" fieldPosition="0"/>
    </format>
    <format dxfId="16482">
      <pivotArea outline="0" collapsedLevelsAreSubtotals="1" fieldPosition="0"/>
    </format>
    <format dxfId="16481">
      <pivotArea type="origin" dataOnly="0" labelOnly="1" outline="0" fieldPosition="0"/>
    </format>
    <format dxfId="16480">
      <pivotArea dataOnly="0" labelOnly="1" outline="0" axis="axisValues" fieldPosition="0"/>
    </format>
    <format dxfId="16479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478">
      <pivotArea type="all" dataOnly="0" outline="0" fieldPosition="0"/>
    </format>
    <format dxfId="16477">
      <pivotArea outline="0" collapsedLevelsAreSubtotals="1" fieldPosition="0"/>
    </format>
    <format dxfId="16476">
      <pivotArea type="origin" dataOnly="0" labelOnly="1" outline="0" fieldPosition="0"/>
    </format>
    <format dxfId="16475">
      <pivotArea dataOnly="0" labelOnly="1" outline="0" axis="axisValues" fieldPosition="0"/>
    </format>
    <format dxfId="16474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473">
      <pivotArea type="all" dataOnly="0" outline="0" fieldPosition="0"/>
    </format>
    <format dxfId="16472">
      <pivotArea outline="0" collapsedLevelsAreSubtotals="1" fieldPosition="0"/>
    </format>
    <format dxfId="16471">
      <pivotArea type="origin" dataOnly="0" labelOnly="1" outline="0" fieldPosition="0"/>
    </format>
    <format dxfId="16470">
      <pivotArea dataOnly="0" labelOnly="1" outline="0" axis="axisValues" fieldPosition="0"/>
    </format>
    <format dxfId="16469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468">
      <pivotArea outline="0" collapsedLevelsAreSubtotals="1" fieldPosition="0">
        <references count="1">
          <reference field="0" count="1" selected="0">
            <x v="20"/>
          </reference>
        </references>
      </pivotArea>
    </format>
    <format dxfId="16467">
      <pivotArea outline="0" collapsedLevelsAreSubtotals="1" fieldPosition="0">
        <references count="1">
          <reference field="0" count="1" selected="0">
            <x v="20"/>
          </reference>
        </references>
      </pivotArea>
    </format>
    <format dxfId="16466">
      <pivotArea type="all" dataOnly="0" outline="0" fieldPosition="0"/>
    </format>
    <format dxfId="16465">
      <pivotArea outline="0" collapsedLevelsAreSubtotals="1" fieldPosition="0"/>
    </format>
    <format dxfId="16464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46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46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461">
      <pivotArea type="all" dataOnly="0" outline="0" fieldPosition="0"/>
    </format>
    <format dxfId="16460">
      <pivotArea outline="0" collapsedLevelsAreSubtotals="1" fieldPosition="0"/>
    </format>
    <format dxfId="16459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45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45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456">
      <pivotArea type="all" dataOnly="0" outline="0" fieldPosition="0"/>
    </format>
    <format dxfId="16455">
      <pivotArea outline="0" collapsedLevelsAreSubtotals="1" fieldPosition="0"/>
    </format>
    <format dxfId="16454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45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45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451">
      <pivotArea type="all" dataOnly="0" outline="0" fieldPosition="0"/>
    </format>
    <format dxfId="16450">
      <pivotArea outline="0" collapsedLevelsAreSubtotals="1" fieldPosition="0"/>
    </format>
    <format dxfId="16449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44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44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446">
      <pivotArea type="all" dataOnly="0" outline="0" fieldPosition="0"/>
    </format>
    <format dxfId="16445">
      <pivotArea outline="0" collapsedLevelsAreSubtotals="1" fieldPosition="0"/>
    </format>
    <format dxfId="16444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44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44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441">
      <pivotArea type="all" dataOnly="0" outline="0" fieldPosition="0"/>
    </format>
    <format dxfId="16440">
      <pivotArea outline="0" collapsedLevelsAreSubtotals="1" fieldPosition="0"/>
    </format>
    <format dxfId="16439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43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43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436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format>
    <format dxfId="16435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format>
    <format dxfId="16434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6433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6432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format>
    <format dxfId="16431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format>
    <format dxfId="16430">
      <pivotArea type="all" dataOnly="0" outline="0" fieldPosition="0"/>
    </format>
    <format dxfId="16429">
      <pivotArea outline="0" collapsedLevelsAreSubtotals="1" fieldPosition="0"/>
    </format>
    <format dxfId="16428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42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42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425">
      <pivotArea type="all" dataOnly="0" outline="0" fieldPosition="0"/>
    </format>
    <format dxfId="16424">
      <pivotArea outline="0" collapsedLevelsAreSubtotals="1" fieldPosition="0"/>
    </format>
    <format dxfId="16423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42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42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420">
      <pivotArea type="all" dataOnly="0" outline="0" fieldPosition="0"/>
    </format>
    <format dxfId="16419">
      <pivotArea outline="0" collapsedLevelsAreSubtotals="1" fieldPosition="0"/>
    </format>
    <format dxfId="16418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41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41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415">
      <pivotArea type="all" dataOnly="0" outline="0" fieldPosition="0"/>
    </format>
    <format dxfId="16414">
      <pivotArea outline="0" collapsedLevelsAreSubtotals="1" fieldPosition="0"/>
    </format>
    <format dxfId="16413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41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41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410">
      <pivotArea type="all" dataOnly="0" outline="0" fieldPosition="0"/>
    </format>
    <format dxfId="16409">
      <pivotArea outline="0" collapsedLevelsAreSubtotals="1" fieldPosition="0"/>
    </format>
    <format dxfId="16408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40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40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405">
      <pivotArea type="all" dataOnly="0" outline="0" fieldPosition="0"/>
    </format>
    <format dxfId="16404">
      <pivotArea outline="0" collapsedLevelsAreSubtotals="1" fieldPosition="0"/>
    </format>
    <format dxfId="16403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40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40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400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format>
    <format dxfId="16399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format>
    <format dxfId="16398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6397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6396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format>
    <format dxfId="16395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format>
    <format dxfId="16394">
      <pivotArea outline="0" fieldPosition="0">
        <references count="1">
          <reference field="4294967294" count="1">
            <x v="1"/>
          </reference>
        </references>
      </pivotArea>
    </format>
    <format dxfId="16393">
      <pivotArea type="all" dataOnly="0" outline="0" fieldPosition="0"/>
    </format>
    <format dxfId="16392">
      <pivotArea outline="0" collapsedLevelsAreSubtotals="1" fieldPosition="0"/>
    </format>
    <format dxfId="16391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39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38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388">
      <pivotArea type="all" dataOnly="0" outline="0" fieldPosition="0"/>
    </format>
    <format dxfId="16387">
      <pivotArea outline="0" collapsedLevelsAreSubtotals="1" fieldPosition="0"/>
    </format>
    <format dxfId="16386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38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38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383">
      <pivotArea type="all" dataOnly="0" outline="0" fieldPosition="0"/>
    </format>
    <format dxfId="16382">
      <pivotArea outline="0" collapsedLevelsAreSubtotals="1" fieldPosition="0"/>
    </format>
    <format dxfId="16381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38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37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378">
      <pivotArea type="all" dataOnly="0" outline="0" fieldPosition="0"/>
    </format>
    <format dxfId="16377">
      <pivotArea outline="0" collapsedLevelsAreSubtotals="1" fieldPosition="0"/>
    </format>
    <format dxfId="16376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37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37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373">
      <pivotArea type="all" dataOnly="0" outline="0" fieldPosition="0"/>
    </format>
    <format dxfId="16372">
      <pivotArea outline="0" collapsedLevelsAreSubtotals="1" fieldPosition="0"/>
    </format>
    <format dxfId="16371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37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36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368">
      <pivotArea type="all" dataOnly="0" outline="0" fieldPosition="0"/>
    </format>
    <format dxfId="16367">
      <pivotArea outline="0" collapsedLevelsAreSubtotals="1" fieldPosition="0"/>
    </format>
    <format dxfId="16366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36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36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363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format>
    <format dxfId="16362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format>
    <format dxfId="16361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6360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6359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format>
    <format dxfId="16358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format>
    <format dxfId="16357">
      <pivotArea type="all" dataOnly="0" outline="0" fieldPosition="0"/>
    </format>
    <format dxfId="16356">
      <pivotArea outline="0" collapsedLevelsAreSubtotals="1" fieldPosition="0"/>
    </format>
    <format dxfId="16355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35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35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352">
      <pivotArea type="all" dataOnly="0" outline="0" fieldPosition="0"/>
    </format>
    <format dxfId="16351">
      <pivotArea outline="0" collapsedLevelsAreSubtotals="1" fieldPosition="0"/>
    </format>
    <format dxfId="16350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34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34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347">
      <pivotArea type="all" dataOnly="0" outline="0" fieldPosition="0"/>
    </format>
    <format dxfId="16346">
      <pivotArea outline="0" collapsedLevelsAreSubtotals="1" fieldPosition="0"/>
    </format>
    <format dxfId="16345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34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34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342">
      <pivotArea type="all" dataOnly="0" outline="0" fieldPosition="0"/>
    </format>
    <format dxfId="16341">
      <pivotArea outline="0" collapsedLevelsAreSubtotals="1" fieldPosition="0"/>
    </format>
    <format dxfId="16340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33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33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337">
      <pivotArea type="all" dataOnly="0" outline="0" fieldPosition="0"/>
    </format>
    <format dxfId="16336">
      <pivotArea outline="0" collapsedLevelsAreSubtotals="1" fieldPosition="0"/>
    </format>
    <format dxfId="16335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33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33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332">
      <pivotArea type="all" dataOnly="0" outline="0" fieldPosition="0"/>
    </format>
    <format dxfId="16331">
      <pivotArea outline="0" collapsedLevelsAreSubtotals="1" fieldPosition="0"/>
    </format>
    <format dxfId="16330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32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32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327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format>
    <format dxfId="16326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format>
    <format dxfId="16325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6324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6323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format>
    <format dxfId="16322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format>
    <format dxfId="16321">
      <pivotArea type="all" dataOnly="0" outline="0" fieldPosition="0"/>
    </format>
    <format dxfId="16320">
      <pivotArea outline="0" collapsedLevelsAreSubtotals="1" fieldPosition="0"/>
    </format>
    <format dxfId="16319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31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31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316">
      <pivotArea type="all" dataOnly="0" outline="0" fieldPosition="0"/>
    </format>
    <format dxfId="16315">
      <pivotArea outline="0" collapsedLevelsAreSubtotals="1" fieldPosition="0"/>
    </format>
    <format dxfId="16314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31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31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311">
      <pivotArea type="all" dataOnly="0" outline="0" fieldPosition="0"/>
    </format>
    <format dxfId="16310">
      <pivotArea outline="0" collapsedLevelsAreSubtotals="1" fieldPosition="0"/>
    </format>
    <format dxfId="16309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30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30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306">
      <pivotArea type="all" dataOnly="0" outline="0" fieldPosition="0"/>
    </format>
    <format dxfId="16305">
      <pivotArea outline="0" collapsedLevelsAreSubtotals="1" fieldPosition="0"/>
    </format>
    <format dxfId="16304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30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30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301">
      <pivotArea type="all" dataOnly="0" outline="0" fieldPosition="0"/>
    </format>
    <format dxfId="16300">
      <pivotArea outline="0" collapsedLevelsAreSubtotals="1" fieldPosition="0"/>
    </format>
    <format dxfId="16299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29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29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296">
      <pivotArea type="all" dataOnly="0" outline="0" fieldPosition="0"/>
    </format>
    <format dxfId="16295">
      <pivotArea outline="0" collapsedLevelsAreSubtotals="1" fieldPosition="0"/>
    </format>
    <format dxfId="16294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29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29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291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format>
    <format dxfId="16290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format>
    <format dxfId="16289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6288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6287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format>
    <format dxfId="16286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format>
    <format dxfId="16285">
      <pivotArea type="all" dataOnly="0" outline="0" fieldPosition="0"/>
    </format>
    <format dxfId="16284">
      <pivotArea outline="0" collapsedLevelsAreSubtotals="1" fieldPosition="0"/>
    </format>
    <format dxfId="16283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28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28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280">
      <pivotArea type="all" dataOnly="0" outline="0" fieldPosition="0"/>
    </format>
    <format dxfId="16279">
      <pivotArea outline="0" collapsedLevelsAreSubtotals="1" fieldPosition="0"/>
    </format>
    <format dxfId="16278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27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27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275">
      <pivotArea type="all" dataOnly="0" outline="0" fieldPosition="0"/>
    </format>
    <format dxfId="16274">
      <pivotArea outline="0" collapsedLevelsAreSubtotals="1" fieldPosition="0"/>
    </format>
    <format dxfId="16273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27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27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270">
      <pivotArea type="all" dataOnly="0" outline="0" fieldPosition="0"/>
    </format>
    <format dxfId="16269">
      <pivotArea outline="0" collapsedLevelsAreSubtotals="1" fieldPosition="0"/>
    </format>
    <format dxfId="16268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26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26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265">
      <pivotArea type="all" dataOnly="0" outline="0" fieldPosition="0"/>
    </format>
    <format dxfId="16264">
      <pivotArea outline="0" collapsedLevelsAreSubtotals="1" fieldPosition="0"/>
    </format>
    <format dxfId="16263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26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26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260">
      <pivotArea type="all" dataOnly="0" outline="0" fieldPosition="0"/>
    </format>
    <format dxfId="16259">
      <pivotArea outline="0" collapsedLevelsAreSubtotals="1" fieldPosition="0"/>
    </format>
    <format dxfId="16258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25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25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255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6254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6253">
      <pivotArea type="all" dataOnly="0" outline="0" fieldPosition="0"/>
    </format>
    <format dxfId="16252">
      <pivotArea outline="0" collapsedLevelsAreSubtotals="1" fieldPosition="0"/>
    </format>
    <format dxfId="16251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25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24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248">
      <pivotArea type="all" dataOnly="0" outline="0" fieldPosition="0"/>
    </format>
    <format dxfId="16247">
      <pivotArea outline="0" collapsedLevelsAreSubtotals="1" fieldPosition="0"/>
    </format>
    <format dxfId="16246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24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24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243">
      <pivotArea type="all" dataOnly="0" outline="0" fieldPosition="0"/>
    </format>
    <format dxfId="16242">
      <pivotArea outline="0" collapsedLevelsAreSubtotals="1" fieldPosition="0"/>
    </format>
    <format dxfId="16241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24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23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238">
      <pivotArea type="all" dataOnly="0" outline="0" fieldPosition="0"/>
    </format>
    <format dxfId="16237">
      <pivotArea outline="0" collapsedLevelsAreSubtotals="1" fieldPosition="0"/>
    </format>
    <format dxfId="16236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23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23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233">
      <pivotArea type="all" dataOnly="0" outline="0" fieldPosition="0"/>
    </format>
    <format dxfId="16232">
      <pivotArea outline="0" collapsedLevelsAreSubtotals="1" fieldPosition="0"/>
    </format>
    <format dxfId="16231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23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22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228">
      <pivotArea type="all" dataOnly="0" outline="0" fieldPosition="0"/>
    </format>
    <format dxfId="16227">
      <pivotArea outline="0" collapsedLevelsAreSubtotals="1" fieldPosition="0"/>
    </format>
    <format dxfId="16226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22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22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223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6222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6221">
      <pivotArea type="all" dataOnly="0" outline="0" fieldPosition="0"/>
    </format>
    <format dxfId="16220">
      <pivotArea outline="0" collapsedLevelsAreSubtotals="1" fieldPosition="0"/>
    </format>
    <format dxfId="16219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21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21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216">
      <pivotArea type="all" dataOnly="0" outline="0" fieldPosition="0"/>
    </format>
    <format dxfId="16215">
      <pivotArea outline="0" collapsedLevelsAreSubtotals="1" fieldPosition="0"/>
    </format>
    <format dxfId="16214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21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21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211">
      <pivotArea type="all" dataOnly="0" outline="0" fieldPosition="0"/>
    </format>
    <format dxfId="16210">
      <pivotArea outline="0" collapsedLevelsAreSubtotals="1" fieldPosition="0"/>
    </format>
    <format dxfId="16209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20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20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206">
      <pivotArea type="all" dataOnly="0" outline="0" fieldPosition="0"/>
    </format>
    <format dxfId="16205">
      <pivotArea outline="0" collapsedLevelsAreSubtotals="1" fieldPosition="0"/>
    </format>
    <format dxfId="16204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20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20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201">
      <pivotArea type="all" dataOnly="0" outline="0" fieldPosition="0"/>
    </format>
    <format dxfId="16200">
      <pivotArea outline="0" collapsedLevelsAreSubtotals="1" fieldPosition="0"/>
    </format>
    <format dxfId="16199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19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19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196">
      <pivotArea type="all" dataOnly="0" outline="0" fieldPosition="0"/>
    </format>
    <format dxfId="16195">
      <pivotArea outline="0" collapsedLevelsAreSubtotals="1" fieldPosition="0"/>
    </format>
    <format dxfId="16194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19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19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191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6190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6189">
      <pivotArea type="all" dataOnly="0" outline="0" fieldPosition="0"/>
    </format>
    <format dxfId="16188">
      <pivotArea outline="0" collapsedLevelsAreSubtotals="1" fieldPosition="0"/>
    </format>
    <format dxfId="16187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18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18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184">
      <pivotArea type="all" dataOnly="0" outline="0" fieldPosition="0"/>
    </format>
    <format dxfId="16183">
      <pivotArea outline="0" collapsedLevelsAreSubtotals="1" fieldPosition="0"/>
    </format>
    <format dxfId="16182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18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18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179">
      <pivotArea type="all" dataOnly="0" outline="0" fieldPosition="0"/>
    </format>
    <format dxfId="16178">
      <pivotArea outline="0" collapsedLevelsAreSubtotals="1" fieldPosition="0"/>
    </format>
    <format dxfId="16177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17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17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174">
      <pivotArea type="all" dataOnly="0" outline="0" fieldPosition="0"/>
    </format>
    <format dxfId="16173">
      <pivotArea outline="0" collapsedLevelsAreSubtotals="1" fieldPosition="0"/>
    </format>
    <format dxfId="16172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17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17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169">
      <pivotArea type="all" dataOnly="0" outline="0" fieldPosition="0"/>
    </format>
    <format dxfId="16168">
      <pivotArea outline="0" collapsedLevelsAreSubtotals="1" fieldPosition="0"/>
    </format>
    <format dxfId="16167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16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16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164">
      <pivotArea type="all" dataOnly="0" outline="0" fieldPosition="0"/>
    </format>
    <format dxfId="16163">
      <pivotArea outline="0" collapsedLevelsAreSubtotals="1" fieldPosition="0"/>
    </format>
    <format dxfId="16162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16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16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159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6158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6157">
      <pivotArea type="all" dataOnly="0" outline="0" fieldPosition="0"/>
    </format>
    <format dxfId="16156">
      <pivotArea outline="0" collapsedLevelsAreSubtotals="1" fieldPosition="0"/>
    </format>
    <format dxfId="16155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15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15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152">
      <pivotArea type="all" dataOnly="0" outline="0" fieldPosition="0"/>
    </format>
    <format dxfId="16151">
      <pivotArea outline="0" collapsedLevelsAreSubtotals="1" fieldPosition="0"/>
    </format>
    <format dxfId="16150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14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14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147">
      <pivotArea type="all" dataOnly="0" outline="0" fieldPosition="0"/>
    </format>
    <format dxfId="16146">
      <pivotArea outline="0" collapsedLevelsAreSubtotals="1" fieldPosition="0"/>
    </format>
    <format dxfId="16145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14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14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142">
      <pivotArea type="all" dataOnly="0" outline="0" fieldPosition="0"/>
    </format>
    <format dxfId="16141">
      <pivotArea outline="0" collapsedLevelsAreSubtotals="1" fieldPosition="0"/>
    </format>
    <format dxfId="16140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13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13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137">
      <pivotArea type="all" dataOnly="0" outline="0" fieldPosition="0"/>
    </format>
    <format dxfId="16136">
      <pivotArea outline="0" collapsedLevelsAreSubtotals="1" fieldPosition="0"/>
    </format>
    <format dxfId="16135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13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13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132">
      <pivotArea type="all" dataOnly="0" outline="0" fieldPosition="0"/>
    </format>
    <format dxfId="16131">
      <pivotArea outline="0" collapsedLevelsAreSubtotals="1" fieldPosition="0"/>
    </format>
    <format dxfId="16130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12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12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127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6126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6125">
      <pivotArea type="all" dataOnly="0" outline="0" fieldPosition="0"/>
    </format>
    <format dxfId="16124">
      <pivotArea outline="0" collapsedLevelsAreSubtotals="1" fieldPosition="0"/>
    </format>
    <format dxfId="16123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12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12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120">
      <pivotArea type="all" dataOnly="0" outline="0" fieldPosition="0"/>
    </format>
    <format dxfId="16119">
      <pivotArea outline="0" collapsedLevelsAreSubtotals="1" fieldPosition="0"/>
    </format>
    <format dxfId="16118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11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11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115">
      <pivotArea type="all" dataOnly="0" outline="0" fieldPosition="0"/>
    </format>
    <format dxfId="16114">
      <pivotArea outline="0" collapsedLevelsAreSubtotals="1" fieldPosition="0"/>
    </format>
    <format dxfId="16113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11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11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110">
      <pivotArea type="all" dataOnly="0" outline="0" fieldPosition="0"/>
    </format>
    <format dxfId="16109">
      <pivotArea outline="0" collapsedLevelsAreSubtotals="1" fieldPosition="0"/>
    </format>
    <format dxfId="16108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10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10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105">
      <pivotArea type="all" dataOnly="0" outline="0" fieldPosition="0"/>
    </format>
    <format dxfId="16104">
      <pivotArea outline="0" collapsedLevelsAreSubtotals="1" fieldPosition="0"/>
    </format>
    <format dxfId="16103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10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10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100">
      <pivotArea type="all" dataOnly="0" outline="0" fieldPosition="0"/>
    </format>
    <format dxfId="16099">
      <pivotArea outline="0" collapsedLevelsAreSubtotals="1" fieldPosition="0"/>
    </format>
    <format dxfId="16098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09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09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095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6094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6093">
      <pivotArea type="all" dataOnly="0" outline="0" fieldPosition="0"/>
    </format>
    <format dxfId="16092">
      <pivotArea outline="0" collapsedLevelsAreSubtotals="1" fieldPosition="0"/>
    </format>
    <format dxfId="16091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09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08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088">
      <pivotArea type="all" dataOnly="0" outline="0" fieldPosition="0"/>
    </format>
    <format dxfId="16087">
      <pivotArea outline="0" collapsedLevelsAreSubtotals="1" fieldPosition="0"/>
    </format>
    <format dxfId="16086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08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08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083">
      <pivotArea type="all" dataOnly="0" outline="0" fieldPosition="0"/>
    </format>
    <format dxfId="16082">
      <pivotArea outline="0" collapsedLevelsAreSubtotals="1" fieldPosition="0"/>
    </format>
    <format dxfId="16081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08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07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078">
      <pivotArea type="all" dataOnly="0" outline="0" fieldPosition="0"/>
    </format>
    <format dxfId="16077">
      <pivotArea outline="0" collapsedLevelsAreSubtotals="1" fieldPosition="0"/>
    </format>
    <format dxfId="16076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07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07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073">
      <pivotArea type="all" dataOnly="0" outline="0" fieldPosition="0"/>
    </format>
    <format dxfId="16072">
      <pivotArea outline="0" collapsedLevelsAreSubtotals="1" fieldPosition="0"/>
    </format>
    <format dxfId="16071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07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06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068">
      <pivotArea type="all" dataOnly="0" outline="0" fieldPosition="0"/>
    </format>
    <format dxfId="16067">
      <pivotArea outline="0" collapsedLevelsAreSubtotals="1" fieldPosition="0"/>
    </format>
    <format dxfId="16066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06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06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063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6062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6061">
      <pivotArea type="all" dataOnly="0" outline="0" fieldPosition="0"/>
    </format>
    <format dxfId="16060">
      <pivotArea outline="0" collapsedLevelsAreSubtotals="1" fieldPosition="0"/>
    </format>
    <format dxfId="16059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05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05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056">
      <pivotArea type="all" dataOnly="0" outline="0" fieldPosition="0"/>
    </format>
    <format dxfId="16055">
      <pivotArea outline="0" collapsedLevelsAreSubtotals="1" fieldPosition="0"/>
    </format>
    <format dxfId="16054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05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05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051">
      <pivotArea type="all" dataOnly="0" outline="0" fieldPosition="0"/>
    </format>
    <format dxfId="16050">
      <pivotArea outline="0" collapsedLevelsAreSubtotals="1" fieldPosition="0"/>
    </format>
    <format dxfId="16049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04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04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046">
      <pivotArea type="all" dataOnly="0" outline="0" fieldPosition="0"/>
    </format>
    <format dxfId="16045">
      <pivotArea outline="0" collapsedLevelsAreSubtotals="1" fieldPosition="0"/>
    </format>
    <format dxfId="16044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04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04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041">
      <pivotArea type="all" dataOnly="0" outline="0" fieldPosition="0"/>
    </format>
    <format dxfId="16040">
      <pivotArea outline="0" collapsedLevelsAreSubtotals="1" fieldPosition="0"/>
    </format>
    <format dxfId="16039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03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03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036">
      <pivotArea type="all" dataOnly="0" outline="0" fieldPosition="0"/>
    </format>
    <format dxfId="16035">
      <pivotArea outline="0" collapsedLevelsAreSubtotals="1" fieldPosition="0"/>
    </format>
    <format dxfId="16034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03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03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031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6030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6029">
      <pivotArea type="all" dataOnly="0" outline="0" fieldPosition="0"/>
    </format>
    <format dxfId="16028">
      <pivotArea outline="0" collapsedLevelsAreSubtotals="1" fieldPosition="0"/>
    </format>
    <format dxfId="16027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02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02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024">
      <pivotArea type="all" dataOnly="0" outline="0" fieldPosition="0"/>
    </format>
    <format dxfId="16023">
      <pivotArea outline="0" collapsedLevelsAreSubtotals="1" fieldPosition="0"/>
    </format>
    <format dxfId="16022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02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02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019">
      <pivotArea type="all" dataOnly="0" outline="0" fieldPosition="0"/>
    </format>
    <format dxfId="16018">
      <pivotArea outline="0" collapsedLevelsAreSubtotals="1" fieldPosition="0"/>
    </format>
    <format dxfId="16017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01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01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014">
      <pivotArea type="all" dataOnly="0" outline="0" fieldPosition="0"/>
    </format>
    <format dxfId="16013">
      <pivotArea outline="0" collapsedLevelsAreSubtotals="1" fieldPosition="0"/>
    </format>
    <format dxfId="16012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01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01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009">
      <pivotArea type="all" dataOnly="0" outline="0" fieldPosition="0"/>
    </format>
    <format dxfId="16008">
      <pivotArea outline="0" collapsedLevelsAreSubtotals="1" fieldPosition="0"/>
    </format>
    <format dxfId="16007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00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00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6004">
      <pivotArea type="all" dataOnly="0" outline="0" fieldPosition="0"/>
    </format>
    <format dxfId="16003">
      <pivotArea outline="0" collapsedLevelsAreSubtotals="1" fieldPosition="0"/>
    </format>
    <format dxfId="16002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600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600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999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5998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5997">
      <pivotArea type="all" dataOnly="0" outline="0" fieldPosition="0"/>
    </format>
    <format dxfId="15996">
      <pivotArea outline="0" collapsedLevelsAreSubtotals="1" fieldPosition="0"/>
    </format>
    <format dxfId="15995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99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99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992">
      <pivotArea type="all" dataOnly="0" outline="0" fieldPosition="0"/>
    </format>
    <format dxfId="15991">
      <pivotArea outline="0" collapsedLevelsAreSubtotals="1" fieldPosition="0"/>
    </format>
    <format dxfId="15990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98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98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987">
      <pivotArea type="all" dataOnly="0" outline="0" fieldPosition="0"/>
    </format>
    <format dxfId="15986">
      <pivotArea outline="0" collapsedLevelsAreSubtotals="1" fieldPosition="0"/>
    </format>
    <format dxfId="15985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98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98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982">
      <pivotArea type="all" dataOnly="0" outline="0" fieldPosition="0"/>
    </format>
    <format dxfId="15981">
      <pivotArea outline="0" collapsedLevelsAreSubtotals="1" fieldPosition="0"/>
    </format>
    <format dxfId="15980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97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97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977">
      <pivotArea type="all" dataOnly="0" outline="0" fieldPosition="0"/>
    </format>
    <format dxfId="15976">
      <pivotArea outline="0" collapsedLevelsAreSubtotals="1" fieldPosition="0"/>
    </format>
    <format dxfId="15975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97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97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972">
      <pivotArea type="all" dataOnly="0" outline="0" fieldPosition="0"/>
    </format>
    <format dxfId="15971">
      <pivotArea outline="0" collapsedLevelsAreSubtotals="1" fieldPosition="0"/>
    </format>
    <format dxfId="15970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96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96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967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5966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5965">
      <pivotArea type="all" dataOnly="0" outline="0" fieldPosition="0"/>
    </format>
    <format dxfId="15964">
      <pivotArea outline="0" collapsedLevelsAreSubtotals="1" fieldPosition="0"/>
    </format>
    <format dxfId="15963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96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96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960">
      <pivotArea type="all" dataOnly="0" outline="0" fieldPosition="0"/>
    </format>
    <format dxfId="15959">
      <pivotArea outline="0" collapsedLevelsAreSubtotals="1" fieldPosition="0"/>
    </format>
    <format dxfId="15958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95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95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955">
      <pivotArea type="all" dataOnly="0" outline="0" fieldPosition="0"/>
    </format>
    <format dxfId="15954">
      <pivotArea outline="0" collapsedLevelsAreSubtotals="1" fieldPosition="0"/>
    </format>
    <format dxfId="15953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95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95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950">
      <pivotArea type="all" dataOnly="0" outline="0" fieldPosition="0"/>
    </format>
    <format dxfId="15949">
      <pivotArea outline="0" collapsedLevelsAreSubtotals="1" fieldPosition="0"/>
    </format>
    <format dxfId="15948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94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94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945">
      <pivotArea type="all" dataOnly="0" outline="0" fieldPosition="0"/>
    </format>
    <format dxfId="15944">
      <pivotArea outline="0" collapsedLevelsAreSubtotals="1" fieldPosition="0"/>
    </format>
    <format dxfId="15943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94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94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940">
      <pivotArea type="all" dataOnly="0" outline="0" fieldPosition="0"/>
    </format>
    <format dxfId="15939">
      <pivotArea outline="0" collapsedLevelsAreSubtotals="1" fieldPosition="0"/>
    </format>
    <format dxfId="15938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93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93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935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5934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5933">
      <pivotArea type="all" dataOnly="0" outline="0" fieldPosition="0"/>
    </format>
    <format dxfId="15932">
      <pivotArea outline="0" collapsedLevelsAreSubtotals="1" fieldPosition="0"/>
    </format>
    <format dxfId="15931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93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92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928">
      <pivotArea type="all" dataOnly="0" outline="0" fieldPosition="0"/>
    </format>
    <format dxfId="15927">
      <pivotArea outline="0" collapsedLevelsAreSubtotals="1" fieldPosition="0"/>
    </format>
    <format dxfId="15926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92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92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923">
      <pivotArea type="all" dataOnly="0" outline="0" fieldPosition="0"/>
    </format>
    <format dxfId="15922">
      <pivotArea outline="0" collapsedLevelsAreSubtotals="1" fieldPosition="0"/>
    </format>
    <format dxfId="15921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92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91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918">
      <pivotArea type="all" dataOnly="0" outline="0" fieldPosition="0"/>
    </format>
    <format dxfId="15917">
      <pivotArea outline="0" collapsedLevelsAreSubtotals="1" fieldPosition="0"/>
    </format>
    <format dxfId="15916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91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91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913">
      <pivotArea type="all" dataOnly="0" outline="0" fieldPosition="0"/>
    </format>
    <format dxfId="15912">
      <pivotArea outline="0" collapsedLevelsAreSubtotals="1" fieldPosition="0"/>
    </format>
    <format dxfId="15911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91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90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908">
      <pivotArea type="all" dataOnly="0" outline="0" fieldPosition="0"/>
    </format>
    <format dxfId="15907">
      <pivotArea outline="0" collapsedLevelsAreSubtotals="1" fieldPosition="0"/>
    </format>
    <format dxfId="15906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90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90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903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5902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5901">
      <pivotArea type="all" dataOnly="0" outline="0" fieldPosition="0"/>
    </format>
    <format dxfId="15900">
      <pivotArea outline="0" collapsedLevelsAreSubtotals="1" fieldPosition="0"/>
    </format>
    <format dxfId="15899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89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89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896">
      <pivotArea type="all" dataOnly="0" outline="0" fieldPosition="0"/>
    </format>
    <format dxfId="15895">
      <pivotArea outline="0" collapsedLevelsAreSubtotals="1" fieldPosition="0"/>
    </format>
    <format dxfId="15894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89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89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891">
      <pivotArea type="all" dataOnly="0" outline="0" fieldPosition="0"/>
    </format>
    <format dxfId="15890">
      <pivotArea outline="0" collapsedLevelsAreSubtotals="1" fieldPosition="0"/>
    </format>
    <format dxfId="15889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88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88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886">
      <pivotArea type="all" dataOnly="0" outline="0" fieldPosition="0"/>
    </format>
    <format dxfId="15885">
      <pivotArea outline="0" collapsedLevelsAreSubtotals="1" fieldPosition="0"/>
    </format>
    <format dxfId="15884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88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88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881">
      <pivotArea type="all" dataOnly="0" outline="0" fieldPosition="0"/>
    </format>
    <format dxfId="15880">
      <pivotArea outline="0" collapsedLevelsAreSubtotals="1" fieldPosition="0"/>
    </format>
    <format dxfId="15879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87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87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876">
      <pivotArea type="all" dataOnly="0" outline="0" fieldPosition="0"/>
    </format>
    <format dxfId="15875">
      <pivotArea outline="0" collapsedLevelsAreSubtotals="1" fieldPosition="0"/>
    </format>
    <format dxfId="15874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87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87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871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5870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5869">
      <pivotArea type="all" dataOnly="0" outline="0" fieldPosition="0"/>
    </format>
    <format dxfId="15868">
      <pivotArea outline="0" collapsedLevelsAreSubtotals="1" fieldPosition="0"/>
    </format>
    <format dxfId="15867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86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86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864">
      <pivotArea type="all" dataOnly="0" outline="0" fieldPosition="0"/>
    </format>
    <format dxfId="15863">
      <pivotArea outline="0" collapsedLevelsAreSubtotals="1" fieldPosition="0"/>
    </format>
    <format dxfId="15862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86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86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859">
      <pivotArea type="all" dataOnly="0" outline="0" fieldPosition="0"/>
    </format>
    <format dxfId="15858">
      <pivotArea outline="0" collapsedLevelsAreSubtotals="1" fieldPosition="0"/>
    </format>
    <format dxfId="15857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85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85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854">
      <pivotArea type="all" dataOnly="0" outline="0" fieldPosition="0"/>
    </format>
    <format dxfId="15853">
      <pivotArea outline="0" collapsedLevelsAreSubtotals="1" fieldPosition="0"/>
    </format>
    <format dxfId="15852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85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85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849">
      <pivotArea type="all" dataOnly="0" outline="0" fieldPosition="0"/>
    </format>
    <format dxfId="15848">
      <pivotArea outline="0" collapsedLevelsAreSubtotals="1" fieldPosition="0"/>
    </format>
    <format dxfId="15847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84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84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844">
      <pivotArea type="all" dataOnly="0" outline="0" fieldPosition="0"/>
    </format>
    <format dxfId="15843">
      <pivotArea outline="0" collapsedLevelsAreSubtotals="1" fieldPosition="0"/>
    </format>
    <format dxfId="15842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84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84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839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5838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5837">
      <pivotArea type="all" dataOnly="0" outline="0" fieldPosition="0"/>
    </format>
    <format dxfId="15836">
      <pivotArea outline="0" collapsedLevelsAreSubtotals="1" fieldPosition="0"/>
    </format>
    <format dxfId="15835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83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83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832">
      <pivotArea type="all" dataOnly="0" outline="0" fieldPosition="0"/>
    </format>
    <format dxfId="15831">
      <pivotArea outline="0" collapsedLevelsAreSubtotals="1" fieldPosition="0"/>
    </format>
    <format dxfId="15830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82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82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827">
      <pivotArea type="all" dataOnly="0" outline="0" fieldPosition="0"/>
    </format>
    <format dxfId="15826">
      <pivotArea outline="0" collapsedLevelsAreSubtotals="1" fieldPosition="0"/>
    </format>
    <format dxfId="15825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82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82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822">
      <pivotArea type="all" dataOnly="0" outline="0" fieldPosition="0"/>
    </format>
    <format dxfId="15821">
      <pivotArea outline="0" collapsedLevelsAreSubtotals="1" fieldPosition="0"/>
    </format>
    <format dxfId="15820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81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81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817">
      <pivotArea type="all" dataOnly="0" outline="0" fieldPosition="0"/>
    </format>
    <format dxfId="15816">
      <pivotArea outline="0" collapsedLevelsAreSubtotals="1" fieldPosition="0"/>
    </format>
    <format dxfId="15815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81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81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812">
      <pivotArea type="all" dataOnly="0" outline="0" fieldPosition="0"/>
    </format>
    <format dxfId="15811">
      <pivotArea outline="0" collapsedLevelsAreSubtotals="1" fieldPosition="0"/>
    </format>
    <format dxfId="15810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80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80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807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5806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5805">
      <pivotArea type="all" dataOnly="0" outline="0" fieldPosition="0"/>
    </format>
    <format dxfId="15804">
      <pivotArea outline="0" collapsedLevelsAreSubtotals="1" fieldPosition="0"/>
    </format>
    <format dxfId="15803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80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80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800">
      <pivotArea type="all" dataOnly="0" outline="0" fieldPosition="0"/>
    </format>
    <format dxfId="15799">
      <pivotArea outline="0" collapsedLevelsAreSubtotals="1" fieldPosition="0"/>
    </format>
    <format dxfId="15798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79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79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795">
      <pivotArea type="all" dataOnly="0" outline="0" fieldPosition="0"/>
    </format>
    <format dxfId="15794">
      <pivotArea outline="0" collapsedLevelsAreSubtotals="1" fieldPosition="0"/>
    </format>
    <format dxfId="15793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79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79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790">
      <pivotArea type="all" dataOnly="0" outline="0" fieldPosition="0"/>
    </format>
    <format dxfId="15789">
      <pivotArea outline="0" collapsedLevelsAreSubtotals="1" fieldPosition="0"/>
    </format>
    <format dxfId="15788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78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78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785">
      <pivotArea type="all" dataOnly="0" outline="0" fieldPosition="0"/>
    </format>
    <format dxfId="15784">
      <pivotArea outline="0" collapsedLevelsAreSubtotals="1" fieldPosition="0"/>
    </format>
    <format dxfId="15783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78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78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780">
      <pivotArea type="all" dataOnly="0" outline="0" fieldPosition="0"/>
    </format>
    <format dxfId="15779">
      <pivotArea outline="0" collapsedLevelsAreSubtotals="1" fieldPosition="0"/>
    </format>
    <format dxfId="15778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77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77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775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5774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5773">
      <pivotArea type="all" dataOnly="0" outline="0" fieldPosition="0"/>
    </format>
    <format dxfId="15772">
      <pivotArea outline="0" collapsedLevelsAreSubtotals="1" fieldPosition="0"/>
    </format>
    <format dxfId="15771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77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76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768">
      <pivotArea type="all" dataOnly="0" outline="0" fieldPosition="0"/>
    </format>
    <format dxfId="15767">
      <pivotArea outline="0" collapsedLevelsAreSubtotals="1" fieldPosition="0"/>
    </format>
    <format dxfId="15766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76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76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763">
      <pivotArea type="all" dataOnly="0" outline="0" fieldPosition="0"/>
    </format>
    <format dxfId="15762">
      <pivotArea outline="0" collapsedLevelsAreSubtotals="1" fieldPosition="0"/>
    </format>
    <format dxfId="15761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76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75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758">
      <pivotArea type="all" dataOnly="0" outline="0" fieldPosition="0"/>
    </format>
    <format dxfId="15757">
      <pivotArea outline="0" collapsedLevelsAreSubtotals="1" fieldPosition="0"/>
    </format>
    <format dxfId="15756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75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75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753">
      <pivotArea type="all" dataOnly="0" outline="0" fieldPosition="0"/>
    </format>
    <format dxfId="15752">
      <pivotArea outline="0" collapsedLevelsAreSubtotals="1" fieldPosition="0"/>
    </format>
    <format dxfId="15751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75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74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748">
      <pivotArea type="all" dataOnly="0" outline="0" fieldPosition="0"/>
    </format>
    <format dxfId="15747">
      <pivotArea outline="0" collapsedLevelsAreSubtotals="1" fieldPosition="0"/>
    </format>
    <format dxfId="15746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74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74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743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5742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5741">
      <pivotArea type="all" dataOnly="0" outline="0" fieldPosition="0"/>
    </format>
    <format dxfId="15740">
      <pivotArea outline="0" collapsedLevelsAreSubtotals="1" fieldPosition="0"/>
    </format>
    <format dxfId="15739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73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73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736">
      <pivotArea type="all" dataOnly="0" outline="0" fieldPosition="0"/>
    </format>
    <format dxfId="15735">
      <pivotArea outline="0" collapsedLevelsAreSubtotals="1" fieldPosition="0"/>
    </format>
    <format dxfId="15734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73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73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731">
      <pivotArea type="all" dataOnly="0" outline="0" fieldPosition="0"/>
    </format>
    <format dxfId="15730">
      <pivotArea outline="0" collapsedLevelsAreSubtotals="1" fieldPosition="0"/>
    </format>
    <format dxfId="15729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72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72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726">
      <pivotArea type="all" dataOnly="0" outline="0" fieldPosition="0"/>
    </format>
    <format dxfId="15725">
      <pivotArea outline="0" collapsedLevelsAreSubtotals="1" fieldPosition="0"/>
    </format>
    <format dxfId="15724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72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72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721">
      <pivotArea type="all" dataOnly="0" outline="0" fieldPosition="0"/>
    </format>
    <format dxfId="15720">
      <pivotArea outline="0" collapsedLevelsAreSubtotals="1" fieldPosition="0"/>
    </format>
    <format dxfId="15719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71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71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716">
      <pivotArea type="all" dataOnly="0" outline="0" fieldPosition="0"/>
    </format>
    <format dxfId="15715">
      <pivotArea outline="0" collapsedLevelsAreSubtotals="1" fieldPosition="0"/>
    </format>
    <format dxfId="15714">
      <pivotArea dataOnly="0" labelOnly="1" fieldPosition="0">
        <references count="1">
          <reference field="0" count="2">
            <x v="16"/>
            <x v="20"/>
          </reference>
        </references>
      </pivotArea>
    </format>
    <format dxfId="1571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20"/>
          </reference>
        </references>
      </pivotArea>
    </format>
    <format dxfId="1571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6"/>
          </reference>
        </references>
      </pivotArea>
    </format>
    <format dxfId="15711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5710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5709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5708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5707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5706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5705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5704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5703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5702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format>
    <format dxfId="15701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format>
    <format dxfId="15700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9"/>
          </reference>
        </references>
      </pivotArea>
    </format>
    <format dxfId="15699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9"/>
          </reference>
        </references>
      </pivotArea>
    </format>
    <format dxfId="15698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format>
    <format dxfId="15697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format>
    <format dxfId="15696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5"/>
          </reference>
        </references>
      </pivotArea>
    </format>
    <format dxfId="15695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5"/>
          </reference>
        </references>
      </pivotArea>
    </format>
    <format dxfId="15694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8"/>
          </reference>
        </references>
      </pivotArea>
    </format>
    <format dxfId="15693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format>
    <format dxfId="15692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4"/>
          </reference>
        </references>
      </pivotArea>
    </format>
    <format dxfId="15691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7"/>
          </reference>
        </references>
      </pivotArea>
    </format>
    <format dxfId="15690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format>
    <format dxfId="15689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3"/>
          </reference>
        </references>
      </pivotArea>
    </format>
    <format dxfId="15688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format>
    <format dxfId="15687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format>
    <format dxfId="15686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2"/>
          </reference>
        </references>
      </pivotArea>
    </format>
    <format dxfId="15685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2"/>
          </reference>
        </references>
      </pivotArea>
    </format>
    <format dxfId="15684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6"/>
          </reference>
        </references>
      </pivotArea>
    </format>
    <format dxfId="15683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format>
    <format dxfId="15682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1"/>
          </reference>
        </references>
      </pivotArea>
    </format>
    <format dxfId="15681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format>
    <format dxfId="15680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0"/>
          </reference>
        </references>
      </pivotArea>
    </format>
    <format dxfId="15679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format>
    <format dxfId="15678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9"/>
          </reference>
        </references>
      </pivotArea>
    </format>
    <format dxfId="15677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format>
    <format dxfId="15676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8"/>
          </reference>
        </references>
      </pivotArea>
    </format>
    <format dxfId="15675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format>
    <format dxfId="15674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6"/>
          </reference>
        </references>
      </pivotArea>
    </format>
    <format dxfId="15673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format>
    <format dxfId="15672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format>
    <format dxfId="15671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format>
    <format dxfId="15670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format>
    <format dxfId="15669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format>
    <format dxfId="15668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format>
    <format dxfId="15667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format>
    <format dxfId="15666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7"/>
          </reference>
        </references>
      </pivotArea>
    </format>
    <format dxfId="15665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15664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15663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format>
    <format dxfId="15662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format>
    <format dxfId="15661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format>
    <format dxfId="15660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format>
  </formats>
  <pivotHierarchies count="1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2" level="1">
        <member name="[DONN_TRANSF_PROP_REQST].[Rang année].&amp;[1]"/>
        <member name="[DONN_TRANSF_PROP_REQST].[Rang année].&amp;[2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Nbr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Medium2 2" showRowHeaders="1" showColHeaders="1" showRowStripes="0" showColStripes="0" showLastColumn="1"/>
  <colHierarchiesUsage count="2">
    <colHierarchyUsage hierarchyUsage="63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DONN_TRANSF_PROP_REQST">
        <x15:activeTabTopLevelEntity name="[DONN_TRANSF_PROP_REQST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2000000}" name="Prix de vente" cacheId="304" applyNumberFormats="0" applyBorderFormats="0" applyFontFormats="0" applyPatternFormats="0" applyAlignmentFormats="0" applyWidthHeightFormats="1" dataCaption="Valeurs" grandTotalCaption="Total" tag="4e78c3c3-3c01-47f5-b1f5-76821a2ac07d" updatedVersion="8" minRefreshableVersion="3" subtotalHiddenItems="1" colGrandTotals="0" itemPrintTitles="1" createdVersion="5" indent="0" outline="1" outlineData="1" multipleFieldFilters="0" rowHeaderCaption="Plage de prix" colHeaderCaption="Trimestre">
  <location ref="A9:E15" firstHeaderRow="1" firstDataRow="3" firstDataCol="1" rowPageCount="1" colPageCount="1"/>
  <pivotFields count="5">
    <pivotField axis="axisRow" allDrilled="1" showAll="0" dataSourceSort="1" defaultAttributeDrillState="1">
      <items count="4">
        <item x="0"/>
        <item x="1"/>
        <item x="2"/>
        <item t="default"/>
      </items>
    </pivotField>
    <pivotField axis="axisCol" allDrilled="1" showAll="0" dataSourceSort="1" defaultAttributeDrillState="1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dataField="1" showAll="0"/>
    <pivotField axis="axisPage" allDrilled="1" showAll="0" dataSourceSort="1" defaultAttributeDrillState="1">
      <items count="1">
        <item t="default"/>
      </items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0"/>
  </rowFields>
  <rowItems count="4">
    <i>
      <x/>
    </i>
    <i>
      <x v="1"/>
    </i>
    <i>
      <x v="2"/>
    </i>
    <i t="grand">
      <x/>
    </i>
  </rowItems>
  <colFields count="2">
    <field x="1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3" hier="54" name="[DONN_PRIX_VENTE_REQST].[Rang année].&amp;[1]" cap="1"/>
  </pageFields>
  <dataFields count="2">
    <dataField name="Nbre" fld="2" baseField="0" baseItem="0" numFmtId="3"/>
    <dataField name="Variation % (▲ ou ▼)" fld="4" showDataAs="percentDiff" baseField="1" baseItem="1048828" numFmtId="167">
      <extLst>
        <ext xmlns:x14="http://schemas.microsoft.com/office/spreadsheetml/2009/9/main" uri="{E15A36E0-9728-4e99-A89B-3F7291B0FE68}">
          <x14:dataField sourceField="2" uniqueName="[__Xl2].[Measures].[Somme de Nbre réqui dernier trimestre 4]"/>
        </ext>
      </extLst>
    </dataField>
  </dataFields>
  <formats count="2021">
    <format dxfId="19164">
      <pivotArea type="all" dataOnly="0" outline="0" fieldPosition="0"/>
    </format>
    <format dxfId="19163">
      <pivotArea outline="0" collapsedLevelsAreSubtotals="1" fieldPosition="0"/>
    </format>
    <format dxfId="19162">
      <pivotArea dataOnly="0" labelOnly="1" fieldPosition="0">
        <references count="1">
          <reference field="0" count="0"/>
        </references>
      </pivotArea>
    </format>
    <format dxfId="19161">
      <pivotArea dataOnly="0" labelOnly="1" grandRow="1" outline="0" fieldPosition="0"/>
    </format>
    <format dxfId="19160">
      <pivotArea type="all" dataOnly="0" outline="0" fieldPosition="0"/>
    </format>
    <format dxfId="19159">
      <pivotArea type="all" dataOnly="0" outline="0" fieldPosition="0"/>
    </format>
    <format dxfId="19158">
      <pivotArea type="all" dataOnly="0" outline="0" fieldPosition="0"/>
    </format>
    <format dxfId="19157">
      <pivotArea outline="0" collapsedLevelsAreSubtotals="1" fieldPosition="0"/>
    </format>
    <format dxfId="19156">
      <pivotArea dataOnly="0" labelOnly="1" fieldPosition="0">
        <references count="1">
          <reference field="0" count="0"/>
        </references>
      </pivotArea>
    </format>
    <format dxfId="19155">
      <pivotArea dataOnly="0" labelOnly="1" grandRow="1" outline="0" fieldPosition="0"/>
    </format>
    <format dxfId="19154">
      <pivotArea type="all" dataOnly="0" outline="0" fieldPosition="0"/>
    </format>
    <format dxfId="19153">
      <pivotArea outline="0" collapsedLevelsAreSubtotals="1" fieldPosition="0"/>
    </format>
    <format dxfId="19152">
      <pivotArea dataOnly="0" labelOnly="1" fieldPosition="0">
        <references count="1">
          <reference field="0" count="0"/>
        </references>
      </pivotArea>
    </format>
    <format dxfId="19151">
      <pivotArea dataOnly="0" labelOnly="1" grandRow="1" outline="0" fieldPosition="0"/>
    </format>
    <format dxfId="19150">
      <pivotArea type="all" dataOnly="0" outline="0" fieldPosition="0"/>
    </format>
    <format dxfId="19149">
      <pivotArea outline="0" collapsedLevelsAreSubtotals="1" fieldPosition="0"/>
    </format>
    <format dxfId="19148">
      <pivotArea dataOnly="0" labelOnly="1" fieldPosition="0">
        <references count="1">
          <reference field="0" count="0"/>
        </references>
      </pivotArea>
    </format>
    <format dxfId="19147">
      <pivotArea dataOnly="0" labelOnly="1" grandRow="1" outline="0" fieldPosition="0"/>
    </format>
    <format dxfId="19146">
      <pivotArea type="all" dataOnly="0" outline="0" fieldPosition="0"/>
    </format>
    <format dxfId="19145">
      <pivotArea outline="0" collapsedLevelsAreSubtotals="1" fieldPosition="0"/>
    </format>
    <format dxfId="19144">
      <pivotArea dataOnly="0" labelOnly="1" fieldPosition="0">
        <references count="1">
          <reference field="0" count="0"/>
        </references>
      </pivotArea>
    </format>
    <format dxfId="19143">
      <pivotArea dataOnly="0" labelOnly="1" grandRow="1" outline="0" fieldPosition="0"/>
    </format>
    <format dxfId="19142">
      <pivotArea type="all" dataOnly="0" outline="0" fieldPosition="0"/>
    </format>
    <format dxfId="19141">
      <pivotArea outline="0" collapsedLevelsAreSubtotals="1" fieldPosition="0"/>
    </format>
    <format dxfId="19140">
      <pivotArea dataOnly="0" labelOnly="1" fieldPosition="0">
        <references count="1">
          <reference field="0" count="0"/>
        </references>
      </pivotArea>
    </format>
    <format dxfId="19139">
      <pivotArea dataOnly="0" labelOnly="1" grandRow="1" outline="0" fieldPosition="0"/>
    </format>
    <format dxfId="19138">
      <pivotArea type="all" dataOnly="0" outline="0" fieldPosition="0"/>
    </format>
    <format dxfId="19137">
      <pivotArea outline="0" collapsedLevelsAreSubtotals="1" fieldPosition="0"/>
    </format>
    <format dxfId="19136">
      <pivotArea dataOnly="0" labelOnly="1" fieldPosition="0">
        <references count="1">
          <reference field="0" count="0"/>
        </references>
      </pivotArea>
    </format>
    <format dxfId="19135">
      <pivotArea dataOnly="0" labelOnly="1" grandRow="1" outline="0" fieldPosition="0"/>
    </format>
    <format dxfId="19134">
      <pivotArea type="all" dataOnly="0" outline="0" fieldPosition="0"/>
    </format>
    <format dxfId="19133">
      <pivotArea outline="0" collapsedLevelsAreSubtotals="1" fieldPosition="0"/>
    </format>
    <format dxfId="19132">
      <pivotArea dataOnly="0" labelOnly="1" fieldPosition="0">
        <references count="1">
          <reference field="0" count="0"/>
        </references>
      </pivotArea>
    </format>
    <format dxfId="19131">
      <pivotArea dataOnly="0" labelOnly="1" grandRow="1" outline="0" fieldPosition="0"/>
    </format>
    <format dxfId="19130">
      <pivotArea type="all" dataOnly="0" outline="0" fieldPosition="0"/>
    </format>
    <format dxfId="19129">
      <pivotArea outline="0" collapsedLevelsAreSubtotals="1" fieldPosition="0"/>
    </format>
    <format dxfId="19128">
      <pivotArea dataOnly="0" labelOnly="1" fieldPosition="0">
        <references count="1">
          <reference field="0" count="0"/>
        </references>
      </pivotArea>
    </format>
    <format dxfId="19127">
      <pivotArea dataOnly="0" labelOnly="1" grandRow="1" outline="0" fieldPosition="0"/>
    </format>
    <format dxfId="19126">
      <pivotArea type="all" dataOnly="0" outline="0" fieldPosition="0"/>
    </format>
    <format dxfId="19125">
      <pivotArea outline="0" collapsedLevelsAreSubtotals="1" fieldPosition="0"/>
    </format>
    <format dxfId="19124">
      <pivotArea dataOnly="0" labelOnly="1" fieldPosition="0">
        <references count="1">
          <reference field="0" count="0"/>
        </references>
      </pivotArea>
    </format>
    <format dxfId="19123">
      <pivotArea dataOnly="0" labelOnly="1" grandRow="1" outline="0" fieldPosition="0"/>
    </format>
    <format dxfId="19122">
      <pivotArea type="all" dataOnly="0" outline="0" fieldPosition="0"/>
    </format>
    <format dxfId="19121">
      <pivotArea outline="0" collapsedLevelsAreSubtotals="1" fieldPosition="0"/>
    </format>
    <format dxfId="19120">
      <pivotArea dataOnly="0" labelOnly="1" fieldPosition="0">
        <references count="1">
          <reference field="0" count="0"/>
        </references>
      </pivotArea>
    </format>
    <format dxfId="19119">
      <pivotArea type="all" dataOnly="0" outline="0" fieldPosition="0"/>
    </format>
    <format dxfId="19118">
      <pivotArea outline="0" collapsedLevelsAreSubtotals="1" fieldPosition="0"/>
    </format>
    <format dxfId="19117">
      <pivotArea dataOnly="0" labelOnly="1" fieldPosition="0">
        <references count="1">
          <reference field="0" count="0"/>
        </references>
      </pivotArea>
    </format>
    <format dxfId="19116">
      <pivotArea type="all" dataOnly="0" outline="0" fieldPosition="0"/>
    </format>
    <format dxfId="19115">
      <pivotArea outline="0" collapsedLevelsAreSubtotals="1" fieldPosition="0"/>
    </format>
    <format dxfId="19114">
      <pivotArea dataOnly="0" labelOnly="1" fieldPosition="0">
        <references count="1">
          <reference field="0" count="0"/>
        </references>
      </pivotArea>
    </format>
    <format dxfId="19113">
      <pivotArea type="all" dataOnly="0" outline="0" fieldPosition="0"/>
    </format>
    <format dxfId="19112">
      <pivotArea outline="0" collapsedLevelsAreSubtotals="1" fieldPosition="0"/>
    </format>
    <format dxfId="19111">
      <pivotArea dataOnly="0" labelOnly="1" fieldPosition="0">
        <references count="1">
          <reference field="0" count="0"/>
        </references>
      </pivotArea>
    </format>
    <format dxfId="19110">
      <pivotArea dataOnly="0" labelOnly="1" grandRow="1" outline="0" fieldPosition="0"/>
    </format>
    <format dxfId="19109">
      <pivotArea type="all" dataOnly="0" outline="0" fieldPosition="0"/>
    </format>
    <format dxfId="19108">
      <pivotArea outline="0" collapsedLevelsAreSubtotals="1" fieldPosition="0"/>
    </format>
    <format dxfId="19107">
      <pivotArea dataOnly="0" labelOnly="1" fieldPosition="0">
        <references count="1">
          <reference field="0" count="0"/>
        </references>
      </pivotArea>
    </format>
    <format dxfId="19106">
      <pivotArea dataOnly="0" labelOnly="1" grandRow="1" outline="0" fieldPosition="0"/>
    </format>
    <format dxfId="19105">
      <pivotArea type="all" dataOnly="0" outline="0" fieldPosition="0"/>
    </format>
    <format dxfId="19104">
      <pivotArea outline="0" collapsedLevelsAreSubtotals="1" fieldPosition="0"/>
    </format>
    <format dxfId="19103">
      <pivotArea dataOnly="0" labelOnly="1" fieldPosition="0">
        <references count="1">
          <reference field="0" count="0"/>
        </references>
      </pivotArea>
    </format>
    <format dxfId="19102">
      <pivotArea dataOnly="0" labelOnly="1" grandRow="1" outline="0" fieldPosition="0"/>
    </format>
    <format dxfId="19101">
      <pivotArea type="all" dataOnly="0" outline="0" fieldPosition="0"/>
    </format>
    <format dxfId="19100">
      <pivotArea outline="0" collapsedLevelsAreSubtotals="1" fieldPosition="0"/>
    </format>
    <format dxfId="19099">
      <pivotArea dataOnly="0" labelOnly="1" fieldPosition="0">
        <references count="1">
          <reference field="0" count="0"/>
        </references>
      </pivotArea>
    </format>
    <format dxfId="19098">
      <pivotArea dataOnly="0" labelOnly="1" grandRow="1" outline="0" fieldPosition="0"/>
    </format>
    <format dxfId="19097">
      <pivotArea type="all" dataOnly="0" outline="0" fieldPosition="0"/>
    </format>
    <format dxfId="19096">
      <pivotArea outline="0" collapsedLevelsAreSubtotals="1" fieldPosition="0"/>
    </format>
    <format dxfId="19095">
      <pivotArea dataOnly="0" labelOnly="1" fieldPosition="0">
        <references count="1">
          <reference field="0" count="0"/>
        </references>
      </pivotArea>
    </format>
    <format dxfId="19094">
      <pivotArea type="all" dataOnly="0" outline="0" fieldPosition="0"/>
    </format>
    <format dxfId="19093">
      <pivotArea outline="0" collapsedLevelsAreSubtotals="1" fieldPosition="0"/>
    </format>
    <format dxfId="19092">
      <pivotArea dataOnly="0" labelOnly="1" fieldPosition="0">
        <references count="1">
          <reference field="0" count="0"/>
        </references>
      </pivotArea>
    </format>
    <format dxfId="19091">
      <pivotArea type="all" dataOnly="0" outline="0" fieldPosition="0"/>
    </format>
    <format dxfId="19090">
      <pivotArea outline="0" collapsedLevelsAreSubtotals="1" fieldPosition="0"/>
    </format>
    <format dxfId="19089">
      <pivotArea dataOnly="0" labelOnly="1" fieldPosition="0">
        <references count="1">
          <reference field="0" count="0"/>
        </references>
      </pivotArea>
    </format>
    <format dxfId="19088">
      <pivotArea dataOnly="0" labelOnly="1" grandRow="1" outline="0" fieldPosition="0"/>
    </format>
    <format dxfId="19087">
      <pivotArea type="all" dataOnly="0" outline="0" fieldPosition="0"/>
    </format>
    <format dxfId="19086">
      <pivotArea outline="0" collapsedLevelsAreSubtotals="1" fieldPosition="0"/>
    </format>
    <format dxfId="19085">
      <pivotArea dataOnly="0" labelOnly="1" fieldPosition="0">
        <references count="1">
          <reference field="0" count="0"/>
        </references>
      </pivotArea>
    </format>
    <format dxfId="19084">
      <pivotArea dataOnly="0" labelOnly="1" grandRow="1" outline="0" fieldPosition="0"/>
    </format>
    <format dxfId="19083">
      <pivotArea type="all" dataOnly="0" outline="0" fieldPosition="0"/>
    </format>
    <format dxfId="19082">
      <pivotArea outline="0" collapsedLevelsAreSubtotals="1" fieldPosition="0"/>
    </format>
    <format dxfId="19081">
      <pivotArea dataOnly="0" labelOnly="1" fieldPosition="0">
        <references count="1">
          <reference field="0" count="0"/>
        </references>
      </pivotArea>
    </format>
    <format dxfId="19080">
      <pivotArea dataOnly="0" labelOnly="1" grandRow="1" outline="0" fieldPosition="0"/>
    </format>
    <format dxfId="19079">
      <pivotArea type="all" dataOnly="0" outline="0" fieldPosition="0"/>
    </format>
    <format dxfId="19078">
      <pivotArea outline="0" collapsedLevelsAreSubtotals="1" fieldPosition="0"/>
    </format>
    <format dxfId="19077">
      <pivotArea dataOnly="0" labelOnly="1" fieldPosition="0">
        <references count="1">
          <reference field="0" count="0"/>
        </references>
      </pivotArea>
    </format>
    <format dxfId="19076">
      <pivotArea dataOnly="0" labelOnly="1" grandRow="1" outline="0" fieldPosition="0"/>
    </format>
    <format dxfId="19075">
      <pivotArea type="all" dataOnly="0" outline="0" fieldPosition="0"/>
    </format>
    <format dxfId="19074">
      <pivotArea outline="0" collapsedLevelsAreSubtotals="1" fieldPosition="0"/>
    </format>
    <format dxfId="19073">
      <pivotArea dataOnly="0" labelOnly="1" fieldPosition="0">
        <references count="1">
          <reference field="0" count="0"/>
        </references>
      </pivotArea>
    </format>
    <format dxfId="19072">
      <pivotArea type="all" dataOnly="0" outline="0" fieldPosition="0"/>
    </format>
    <format dxfId="19071">
      <pivotArea outline="0" collapsedLevelsAreSubtotals="1" fieldPosition="0"/>
    </format>
    <format dxfId="19070">
      <pivotArea dataOnly="0" labelOnly="1" fieldPosition="0">
        <references count="1">
          <reference field="0" count="0"/>
        </references>
      </pivotArea>
    </format>
    <format dxfId="19069">
      <pivotArea type="all" dataOnly="0" outline="0" fieldPosition="0"/>
    </format>
    <format dxfId="19068">
      <pivotArea outline="0" collapsedLevelsAreSubtotals="1" fieldPosition="0"/>
    </format>
    <format dxfId="19067">
      <pivotArea dataOnly="0" labelOnly="1" fieldPosition="0">
        <references count="1">
          <reference field="0" count="0"/>
        </references>
      </pivotArea>
    </format>
    <format dxfId="19066">
      <pivotArea dataOnly="0" labelOnly="1" grandRow="1" outline="0" fieldPosition="0"/>
    </format>
    <format dxfId="19065">
      <pivotArea type="all" dataOnly="0" outline="0" fieldPosition="0"/>
    </format>
    <format dxfId="19064">
      <pivotArea outline="0" collapsedLevelsAreSubtotals="1" fieldPosition="0"/>
    </format>
    <format dxfId="19063">
      <pivotArea dataOnly="0" labelOnly="1" fieldPosition="0">
        <references count="1">
          <reference field="0" count="0"/>
        </references>
      </pivotArea>
    </format>
    <format dxfId="19062">
      <pivotArea dataOnly="0" labelOnly="1" grandRow="1" outline="0" fieldPosition="0"/>
    </format>
    <format dxfId="19061">
      <pivotArea type="all" dataOnly="0" outline="0" fieldPosition="0"/>
    </format>
    <format dxfId="19060">
      <pivotArea outline="0" collapsedLevelsAreSubtotals="1" fieldPosition="0"/>
    </format>
    <format dxfId="19059">
      <pivotArea dataOnly="0" labelOnly="1" fieldPosition="0">
        <references count="1">
          <reference field="0" count="0"/>
        </references>
      </pivotArea>
    </format>
    <format dxfId="19058">
      <pivotArea dataOnly="0" labelOnly="1" grandRow="1" outline="0" fieldPosition="0"/>
    </format>
    <format dxfId="19057">
      <pivotArea type="all" dataOnly="0" outline="0" fieldPosition="0"/>
    </format>
    <format dxfId="19056">
      <pivotArea outline="0" collapsedLevelsAreSubtotals="1" fieldPosition="0"/>
    </format>
    <format dxfId="19055">
      <pivotArea dataOnly="0" labelOnly="1" fieldPosition="0">
        <references count="1">
          <reference field="0" count="0"/>
        </references>
      </pivotArea>
    </format>
    <format dxfId="19054">
      <pivotArea dataOnly="0" labelOnly="1" grandRow="1" outline="0" fieldPosition="0"/>
    </format>
    <format dxfId="19053">
      <pivotArea type="all" dataOnly="0" outline="0" fieldPosition="0"/>
    </format>
    <format dxfId="19052">
      <pivotArea outline="0" collapsedLevelsAreSubtotals="1" fieldPosition="0"/>
    </format>
    <format dxfId="19051">
      <pivotArea dataOnly="0" labelOnly="1" fieldPosition="0">
        <references count="1">
          <reference field="0" count="0"/>
        </references>
      </pivotArea>
    </format>
    <format dxfId="19050">
      <pivotArea type="all" dataOnly="0" outline="0" fieldPosition="0"/>
    </format>
    <format dxfId="19049">
      <pivotArea outline="0" collapsedLevelsAreSubtotals="1" fieldPosition="0"/>
    </format>
    <format dxfId="19048">
      <pivotArea dataOnly="0" labelOnly="1" fieldPosition="0">
        <references count="1">
          <reference field="0" count="0"/>
        </references>
      </pivotArea>
    </format>
    <format dxfId="19047">
      <pivotArea type="all" dataOnly="0" outline="0" fieldPosition="0"/>
    </format>
    <format dxfId="19046">
      <pivotArea outline="0" collapsedLevelsAreSubtotals="1" fieldPosition="0"/>
    </format>
    <format dxfId="19045">
      <pivotArea dataOnly="0" labelOnly="1" fieldPosition="0">
        <references count="1">
          <reference field="0" count="0"/>
        </references>
      </pivotArea>
    </format>
    <format dxfId="19044">
      <pivotArea dataOnly="0" labelOnly="1" grandRow="1" outline="0" fieldPosition="0"/>
    </format>
    <format dxfId="19043">
      <pivotArea type="all" dataOnly="0" outline="0" fieldPosition="0"/>
    </format>
    <format dxfId="19042">
      <pivotArea outline="0" collapsedLevelsAreSubtotals="1" fieldPosition="0"/>
    </format>
    <format dxfId="19041">
      <pivotArea dataOnly="0" labelOnly="1" fieldPosition="0">
        <references count="1">
          <reference field="0" count="0"/>
        </references>
      </pivotArea>
    </format>
    <format dxfId="19040">
      <pivotArea dataOnly="0" labelOnly="1" grandRow="1" outline="0" fieldPosition="0"/>
    </format>
    <format dxfId="19039">
      <pivotArea type="all" dataOnly="0" outline="0" fieldPosition="0"/>
    </format>
    <format dxfId="19038">
      <pivotArea outline="0" collapsedLevelsAreSubtotals="1" fieldPosition="0"/>
    </format>
    <format dxfId="19037">
      <pivotArea dataOnly="0" labelOnly="1" fieldPosition="0">
        <references count="1">
          <reference field="0" count="0"/>
        </references>
      </pivotArea>
    </format>
    <format dxfId="19036">
      <pivotArea dataOnly="0" labelOnly="1" grandRow="1" outline="0" fieldPosition="0"/>
    </format>
    <format dxfId="19035">
      <pivotArea type="all" dataOnly="0" outline="0" fieldPosition="0"/>
    </format>
    <format dxfId="19034">
      <pivotArea outline="0" collapsedLevelsAreSubtotals="1" fieldPosition="0"/>
    </format>
    <format dxfId="19033">
      <pivotArea dataOnly="0" labelOnly="1" fieldPosition="0">
        <references count="1">
          <reference field="0" count="0"/>
        </references>
      </pivotArea>
    </format>
    <format dxfId="19032">
      <pivotArea dataOnly="0" labelOnly="1" grandRow="1" outline="0" fieldPosition="0"/>
    </format>
    <format dxfId="19031">
      <pivotArea type="all" dataOnly="0" outline="0" fieldPosition="0"/>
    </format>
    <format dxfId="19030">
      <pivotArea outline="0" collapsedLevelsAreSubtotals="1" fieldPosition="0"/>
    </format>
    <format dxfId="19029">
      <pivotArea dataOnly="0" labelOnly="1" fieldPosition="0">
        <references count="1">
          <reference field="0" count="0"/>
        </references>
      </pivotArea>
    </format>
    <format dxfId="19028">
      <pivotArea type="all" dataOnly="0" outline="0" fieldPosition="0"/>
    </format>
    <format dxfId="19027">
      <pivotArea outline="0" collapsedLevelsAreSubtotals="1" fieldPosition="0"/>
    </format>
    <format dxfId="19026">
      <pivotArea dataOnly="0" labelOnly="1" fieldPosition="0">
        <references count="1">
          <reference field="0" count="0"/>
        </references>
      </pivotArea>
    </format>
    <format dxfId="19025">
      <pivotArea type="all" dataOnly="0" outline="0" fieldPosition="0"/>
    </format>
    <format dxfId="19024">
      <pivotArea outline="0" collapsedLevelsAreSubtotals="1" fieldPosition="0"/>
    </format>
    <format dxfId="19023">
      <pivotArea dataOnly="0" labelOnly="1" fieldPosition="0">
        <references count="1">
          <reference field="0" count="0"/>
        </references>
      </pivotArea>
    </format>
    <format dxfId="19022">
      <pivotArea dataOnly="0" labelOnly="1" grandRow="1" outline="0" fieldPosition="0"/>
    </format>
    <format dxfId="19021">
      <pivotArea type="all" dataOnly="0" outline="0" fieldPosition="0"/>
    </format>
    <format dxfId="19020">
      <pivotArea outline="0" collapsedLevelsAreSubtotals="1" fieldPosition="0"/>
    </format>
    <format dxfId="19019">
      <pivotArea dataOnly="0" labelOnly="1" fieldPosition="0">
        <references count="1">
          <reference field="0" count="0"/>
        </references>
      </pivotArea>
    </format>
    <format dxfId="19018">
      <pivotArea dataOnly="0" labelOnly="1" grandRow="1" outline="0" fieldPosition="0"/>
    </format>
    <format dxfId="19017">
      <pivotArea type="all" dataOnly="0" outline="0" fieldPosition="0"/>
    </format>
    <format dxfId="19016">
      <pivotArea outline="0" collapsedLevelsAreSubtotals="1" fieldPosition="0"/>
    </format>
    <format dxfId="19015">
      <pivotArea dataOnly="0" labelOnly="1" fieldPosition="0">
        <references count="1">
          <reference field="0" count="0"/>
        </references>
      </pivotArea>
    </format>
    <format dxfId="19014">
      <pivotArea dataOnly="0" labelOnly="1" grandRow="1" outline="0" fieldPosition="0"/>
    </format>
    <format dxfId="19013">
      <pivotArea type="all" dataOnly="0" outline="0" fieldPosition="0"/>
    </format>
    <format dxfId="19012">
      <pivotArea outline="0" collapsedLevelsAreSubtotals="1" fieldPosition="0"/>
    </format>
    <format dxfId="19011">
      <pivotArea dataOnly="0" labelOnly="1" fieldPosition="0">
        <references count="1">
          <reference field="0" count="0"/>
        </references>
      </pivotArea>
    </format>
    <format dxfId="19010">
      <pivotArea dataOnly="0" labelOnly="1" grandRow="1" outline="0" fieldPosition="0"/>
    </format>
    <format dxfId="19009">
      <pivotArea type="all" dataOnly="0" outline="0" fieldPosition="0"/>
    </format>
    <format dxfId="19008">
      <pivotArea outline="0" collapsedLevelsAreSubtotals="1" fieldPosition="0"/>
    </format>
    <format dxfId="19007">
      <pivotArea dataOnly="0" labelOnly="1" fieldPosition="0">
        <references count="1">
          <reference field="0" count="0"/>
        </references>
      </pivotArea>
    </format>
    <format dxfId="19006">
      <pivotArea type="all" dataOnly="0" outline="0" fieldPosition="0"/>
    </format>
    <format dxfId="19005">
      <pivotArea outline="0" collapsedLevelsAreSubtotals="1" fieldPosition="0"/>
    </format>
    <format dxfId="19004">
      <pivotArea dataOnly="0" labelOnly="1" fieldPosition="0">
        <references count="1">
          <reference field="0" count="0"/>
        </references>
      </pivotArea>
    </format>
    <format dxfId="19003">
      <pivotArea type="all" dataOnly="0" outline="0" fieldPosition="0"/>
    </format>
    <format dxfId="19002">
      <pivotArea outline="0" collapsedLevelsAreSubtotals="1" fieldPosition="0"/>
    </format>
    <format dxfId="19001">
      <pivotArea dataOnly="0" labelOnly="1" fieldPosition="0">
        <references count="1">
          <reference field="0" count="0"/>
        </references>
      </pivotArea>
    </format>
    <format dxfId="19000">
      <pivotArea dataOnly="0" labelOnly="1" grandRow="1" outline="0" fieldPosition="0"/>
    </format>
    <format dxfId="18999">
      <pivotArea type="all" dataOnly="0" outline="0" fieldPosition="0"/>
    </format>
    <format dxfId="18998">
      <pivotArea outline="0" collapsedLevelsAreSubtotals="1" fieldPosition="0"/>
    </format>
    <format dxfId="18997">
      <pivotArea dataOnly="0" labelOnly="1" fieldPosition="0">
        <references count="1">
          <reference field="0" count="0"/>
        </references>
      </pivotArea>
    </format>
    <format dxfId="18996">
      <pivotArea dataOnly="0" labelOnly="1" grandRow="1" outline="0" fieldPosition="0"/>
    </format>
    <format dxfId="18995">
      <pivotArea type="all" dataOnly="0" outline="0" fieldPosition="0"/>
    </format>
    <format dxfId="18994">
      <pivotArea outline="0" collapsedLevelsAreSubtotals="1" fieldPosition="0"/>
    </format>
    <format dxfId="18993">
      <pivotArea dataOnly="0" labelOnly="1" fieldPosition="0">
        <references count="1">
          <reference field="0" count="0"/>
        </references>
      </pivotArea>
    </format>
    <format dxfId="18992">
      <pivotArea dataOnly="0" labelOnly="1" grandRow="1" outline="0" fieldPosition="0"/>
    </format>
    <format dxfId="18991">
      <pivotArea type="all" dataOnly="0" outline="0" fieldPosition="0"/>
    </format>
    <format dxfId="18990">
      <pivotArea outline="0" collapsedLevelsAreSubtotals="1" fieldPosition="0"/>
    </format>
    <format dxfId="18989">
      <pivotArea dataOnly="0" labelOnly="1" fieldPosition="0">
        <references count="1">
          <reference field="0" count="0"/>
        </references>
      </pivotArea>
    </format>
    <format dxfId="18988">
      <pivotArea dataOnly="0" labelOnly="1" grandRow="1" outline="0" fieldPosition="0"/>
    </format>
    <format dxfId="18987">
      <pivotArea type="all" dataOnly="0" outline="0" fieldPosition="0"/>
    </format>
    <format dxfId="18986">
      <pivotArea outline="0" collapsedLevelsAreSubtotals="1" fieldPosition="0"/>
    </format>
    <format dxfId="18985">
      <pivotArea dataOnly="0" labelOnly="1" fieldPosition="0">
        <references count="1">
          <reference field="0" count="0"/>
        </references>
      </pivotArea>
    </format>
    <format dxfId="18984">
      <pivotArea type="all" dataOnly="0" outline="0" fieldPosition="0"/>
    </format>
    <format dxfId="18983">
      <pivotArea outline="0" collapsedLevelsAreSubtotals="1" fieldPosition="0"/>
    </format>
    <format dxfId="18982">
      <pivotArea dataOnly="0" labelOnly="1" fieldPosition="0">
        <references count="1">
          <reference field="0" count="0"/>
        </references>
      </pivotArea>
    </format>
    <format dxfId="18981">
      <pivotArea type="all" dataOnly="0" outline="0" fieldPosition="0"/>
    </format>
    <format dxfId="18980">
      <pivotArea outline="0" collapsedLevelsAreSubtotals="1" fieldPosition="0"/>
    </format>
    <format dxfId="18979">
      <pivotArea dataOnly="0" labelOnly="1" fieldPosition="0">
        <references count="1">
          <reference field="0" count="0"/>
        </references>
      </pivotArea>
    </format>
    <format dxfId="18978">
      <pivotArea dataOnly="0" labelOnly="1" grandRow="1" outline="0" fieldPosition="0"/>
    </format>
    <format dxfId="18977">
      <pivotArea type="all" dataOnly="0" outline="0" fieldPosition="0"/>
    </format>
    <format dxfId="18976">
      <pivotArea outline="0" collapsedLevelsAreSubtotals="1" fieldPosition="0"/>
    </format>
    <format dxfId="18975">
      <pivotArea dataOnly="0" labelOnly="1" fieldPosition="0">
        <references count="1">
          <reference field="0" count="0"/>
        </references>
      </pivotArea>
    </format>
    <format dxfId="18974">
      <pivotArea dataOnly="0" labelOnly="1" grandRow="1" outline="0" fieldPosition="0"/>
    </format>
    <format dxfId="18973">
      <pivotArea type="all" dataOnly="0" outline="0" fieldPosition="0"/>
    </format>
    <format dxfId="18972">
      <pivotArea outline="0" collapsedLevelsAreSubtotals="1" fieldPosition="0"/>
    </format>
    <format dxfId="18971">
      <pivotArea dataOnly="0" labelOnly="1" fieldPosition="0">
        <references count="1">
          <reference field="0" count="0"/>
        </references>
      </pivotArea>
    </format>
    <format dxfId="18970">
      <pivotArea dataOnly="0" labelOnly="1" grandRow="1" outline="0" fieldPosition="0"/>
    </format>
    <format dxfId="18969">
      <pivotArea type="all" dataOnly="0" outline="0" fieldPosition="0"/>
    </format>
    <format dxfId="18968">
      <pivotArea outline="0" collapsedLevelsAreSubtotals="1" fieldPosition="0"/>
    </format>
    <format dxfId="18967">
      <pivotArea dataOnly="0" labelOnly="1" fieldPosition="0">
        <references count="1">
          <reference field="0" count="0"/>
        </references>
      </pivotArea>
    </format>
    <format dxfId="18966">
      <pivotArea dataOnly="0" labelOnly="1" grandRow="1" outline="0" fieldPosition="0"/>
    </format>
    <format dxfId="18965">
      <pivotArea type="all" dataOnly="0" outline="0" fieldPosition="0"/>
    </format>
    <format dxfId="18964">
      <pivotArea outline="0" collapsedLevelsAreSubtotals="1" fieldPosition="0"/>
    </format>
    <format dxfId="18963">
      <pivotArea dataOnly="0" labelOnly="1" fieldPosition="0">
        <references count="1">
          <reference field="0" count="0"/>
        </references>
      </pivotArea>
    </format>
    <format dxfId="18962">
      <pivotArea type="all" dataOnly="0" outline="0" fieldPosition="0"/>
    </format>
    <format dxfId="18961">
      <pivotArea outline="0" collapsedLevelsAreSubtotals="1" fieldPosition="0"/>
    </format>
    <format dxfId="18960">
      <pivotArea dataOnly="0" labelOnly="1" fieldPosition="0">
        <references count="1">
          <reference field="0" count="0"/>
        </references>
      </pivotArea>
    </format>
    <format dxfId="18959">
      <pivotArea type="all" dataOnly="0" outline="0" fieldPosition="0"/>
    </format>
    <format dxfId="18958">
      <pivotArea outline="0" collapsedLevelsAreSubtotals="1" fieldPosition="0"/>
    </format>
    <format dxfId="18957">
      <pivotArea dataOnly="0" labelOnly="1" fieldPosition="0">
        <references count="1">
          <reference field="0" count="0"/>
        </references>
      </pivotArea>
    </format>
    <format dxfId="18956">
      <pivotArea dataOnly="0" labelOnly="1" grandRow="1" outline="0" fieldPosition="0"/>
    </format>
    <format dxfId="18955">
      <pivotArea type="all" dataOnly="0" outline="0" fieldPosition="0"/>
    </format>
    <format dxfId="18954">
      <pivotArea outline="0" collapsedLevelsAreSubtotals="1" fieldPosition="0"/>
    </format>
    <format dxfId="18953">
      <pivotArea dataOnly="0" labelOnly="1" fieldPosition="0">
        <references count="1">
          <reference field="0" count="0"/>
        </references>
      </pivotArea>
    </format>
    <format dxfId="18952">
      <pivotArea dataOnly="0" labelOnly="1" grandRow="1" outline="0" fieldPosition="0"/>
    </format>
    <format dxfId="18951">
      <pivotArea type="all" dataOnly="0" outline="0" fieldPosition="0"/>
    </format>
    <format dxfId="18950">
      <pivotArea outline="0" collapsedLevelsAreSubtotals="1" fieldPosition="0"/>
    </format>
    <format dxfId="18949">
      <pivotArea dataOnly="0" labelOnly="1" fieldPosition="0">
        <references count="1">
          <reference field="0" count="0"/>
        </references>
      </pivotArea>
    </format>
    <format dxfId="18948">
      <pivotArea dataOnly="0" labelOnly="1" grandRow="1" outline="0" fieldPosition="0"/>
    </format>
    <format dxfId="18947">
      <pivotArea type="all" dataOnly="0" outline="0" fieldPosition="0"/>
    </format>
    <format dxfId="18946">
      <pivotArea outline="0" collapsedLevelsAreSubtotals="1" fieldPosition="0"/>
    </format>
    <format dxfId="18945">
      <pivotArea dataOnly="0" labelOnly="1" fieldPosition="0">
        <references count="1">
          <reference field="0" count="0"/>
        </references>
      </pivotArea>
    </format>
    <format dxfId="18944">
      <pivotArea dataOnly="0" labelOnly="1" grandRow="1" outline="0" fieldPosition="0"/>
    </format>
    <format dxfId="18943">
      <pivotArea type="all" dataOnly="0" outline="0" fieldPosition="0"/>
    </format>
    <format dxfId="18942">
      <pivotArea outline="0" collapsedLevelsAreSubtotals="1" fieldPosition="0"/>
    </format>
    <format dxfId="18941">
      <pivotArea dataOnly="0" labelOnly="1" fieldPosition="0">
        <references count="1">
          <reference field="0" count="0"/>
        </references>
      </pivotArea>
    </format>
    <format dxfId="18940">
      <pivotArea type="all" dataOnly="0" outline="0" fieldPosition="0"/>
    </format>
    <format dxfId="18939">
      <pivotArea outline="0" collapsedLevelsAreSubtotals="1" fieldPosition="0"/>
    </format>
    <format dxfId="18938">
      <pivotArea dataOnly="0" labelOnly="1" fieldPosition="0">
        <references count="1">
          <reference field="0" count="0"/>
        </references>
      </pivotArea>
    </format>
    <format dxfId="18937">
      <pivotArea type="all" dataOnly="0" outline="0" fieldPosition="0"/>
    </format>
    <format dxfId="18936">
      <pivotArea outline="0" collapsedLevelsAreSubtotals="1" fieldPosition="0"/>
    </format>
    <format dxfId="18935">
      <pivotArea dataOnly="0" labelOnly="1" fieldPosition="0">
        <references count="1">
          <reference field="0" count="0"/>
        </references>
      </pivotArea>
    </format>
    <format dxfId="18934">
      <pivotArea dataOnly="0" labelOnly="1" grandRow="1" outline="0" fieldPosition="0"/>
    </format>
    <format dxfId="18933">
      <pivotArea type="all" dataOnly="0" outline="0" fieldPosition="0"/>
    </format>
    <format dxfId="18932">
      <pivotArea outline="0" collapsedLevelsAreSubtotals="1" fieldPosition="0"/>
    </format>
    <format dxfId="18931">
      <pivotArea dataOnly="0" labelOnly="1" fieldPosition="0">
        <references count="1">
          <reference field="0" count="0"/>
        </references>
      </pivotArea>
    </format>
    <format dxfId="18930">
      <pivotArea dataOnly="0" labelOnly="1" grandRow="1" outline="0" fieldPosition="0"/>
    </format>
    <format dxfId="18929">
      <pivotArea type="all" dataOnly="0" outline="0" fieldPosition="0"/>
    </format>
    <format dxfId="18928">
      <pivotArea outline="0" collapsedLevelsAreSubtotals="1" fieldPosition="0"/>
    </format>
    <format dxfId="18927">
      <pivotArea dataOnly="0" labelOnly="1" fieldPosition="0">
        <references count="1">
          <reference field="0" count="0"/>
        </references>
      </pivotArea>
    </format>
    <format dxfId="18926">
      <pivotArea dataOnly="0" labelOnly="1" grandRow="1" outline="0" fieldPosition="0"/>
    </format>
    <format dxfId="18925">
      <pivotArea type="all" dataOnly="0" outline="0" fieldPosition="0"/>
    </format>
    <format dxfId="18924">
      <pivotArea outline="0" collapsedLevelsAreSubtotals="1" fieldPosition="0"/>
    </format>
    <format dxfId="18923">
      <pivotArea dataOnly="0" labelOnly="1" fieldPosition="0">
        <references count="1">
          <reference field="0" count="0"/>
        </references>
      </pivotArea>
    </format>
    <format dxfId="18922">
      <pivotArea dataOnly="0" labelOnly="1" grandRow="1" outline="0" fieldPosition="0"/>
    </format>
    <format dxfId="18921">
      <pivotArea type="all" dataOnly="0" outline="0" fieldPosition="0"/>
    </format>
    <format dxfId="18920">
      <pivotArea outline="0" collapsedLevelsAreSubtotals="1" fieldPosition="0"/>
    </format>
    <format dxfId="18919">
      <pivotArea dataOnly="0" labelOnly="1" fieldPosition="0">
        <references count="1">
          <reference field="0" count="0"/>
        </references>
      </pivotArea>
    </format>
    <format dxfId="18918">
      <pivotArea type="all" dataOnly="0" outline="0" fieldPosition="0"/>
    </format>
    <format dxfId="18917">
      <pivotArea outline="0" collapsedLevelsAreSubtotals="1" fieldPosition="0"/>
    </format>
    <format dxfId="18916">
      <pivotArea dataOnly="0" labelOnly="1" fieldPosition="0">
        <references count="1">
          <reference field="0" count="0"/>
        </references>
      </pivotArea>
    </format>
    <format dxfId="18915">
      <pivotArea type="all" dataOnly="0" outline="0" fieldPosition="0"/>
    </format>
    <format dxfId="18914">
      <pivotArea outline="0" collapsedLevelsAreSubtotals="1" fieldPosition="0"/>
    </format>
    <format dxfId="18913">
      <pivotArea dataOnly="0" labelOnly="1" fieldPosition="0">
        <references count="1">
          <reference field="0" count="0"/>
        </references>
      </pivotArea>
    </format>
    <format dxfId="18912">
      <pivotArea dataOnly="0" labelOnly="1" grandRow="1" outline="0" fieldPosition="0"/>
    </format>
    <format dxfId="18911">
      <pivotArea type="all" dataOnly="0" outline="0" fieldPosition="0"/>
    </format>
    <format dxfId="18910">
      <pivotArea outline="0" collapsedLevelsAreSubtotals="1" fieldPosition="0"/>
    </format>
    <format dxfId="18909">
      <pivotArea dataOnly="0" labelOnly="1" fieldPosition="0">
        <references count="1">
          <reference field="0" count="0"/>
        </references>
      </pivotArea>
    </format>
    <format dxfId="18908">
      <pivotArea dataOnly="0" labelOnly="1" grandRow="1" outline="0" fieldPosition="0"/>
    </format>
    <format dxfId="18907">
      <pivotArea type="all" dataOnly="0" outline="0" fieldPosition="0"/>
    </format>
    <format dxfId="18906">
      <pivotArea outline="0" collapsedLevelsAreSubtotals="1" fieldPosition="0"/>
    </format>
    <format dxfId="18905">
      <pivotArea dataOnly="0" labelOnly="1" fieldPosition="0">
        <references count="1">
          <reference field="0" count="0"/>
        </references>
      </pivotArea>
    </format>
    <format dxfId="18904">
      <pivotArea dataOnly="0" labelOnly="1" grandRow="1" outline="0" fieldPosition="0"/>
    </format>
    <format dxfId="18903">
      <pivotArea type="all" dataOnly="0" outline="0" fieldPosition="0"/>
    </format>
    <format dxfId="18902">
      <pivotArea outline="0" collapsedLevelsAreSubtotals="1" fieldPosition="0"/>
    </format>
    <format dxfId="18901">
      <pivotArea dataOnly="0" labelOnly="1" fieldPosition="0">
        <references count="1">
          <reference field="0" count="0"/>
        </references>
      </pivotArea>
    </format>
    <format dxfId="18900">
      <pivotArea dataOnly="0" labelOnly="1" grandRow="1" outline="0" fieldPosition="0"/>
    </format>
    <format dxfId="18899">
      <pivotArea type="all" dataOnly="0" outline="0" fieldPosition="0"/>
    </format>
    <format dxfId="18898">
      <pivotArea outline="0" collapsedLevelsAreSubtotals="1" fieldPosition="0"/>
    </format>
    <format dxfId="18897">
      <pivotArea dataOnly="0" labelOnly="1" fieldPosition="0">
        <references count="1">
          <reference field="0" count="0"/>
        </references>
      </pivotArea>
    </format>
    <format dxfId="18896">
      <pivotArea type="all" dataOnly="0" outline="0" fieldPosition="0"/>
    </format>
    <format dxfId="18895">
      <pivotArea outline="0" collapsedLevelsAreSubtotals="1" fieldPosition="0"/>
    </format>
    <format dxfId="18894">
      <pivotArea dataOnly="0" labelOnly="1" fieldPosition="0">
        <references count="1">
          <reference field="0" count="0"/>
        </references>
      </pivotArea>
    </format>
    <format dxfId="18893">
      <pivotArea type="all" dataOnly="0" outline="0" fieldPosition="0"/>
    </format>
    <format dxfId="18892">
      <pivotArea outline="0" collapsedLevelsAreSubtotals="1" fieldPosition="0"/>
    </format>
    <format dxfId="18891">
      <pivotArea dataOnly="0" labelOnly="1" fieldPosition="0">
        <references count="1">
          <reference field="0" count="0"/>
        </references>
      </pivotArea>
    </format>
    <format dxfId="18890">
      <pivotArea dataOnly="0" labelOnly="1" grandRow="1" outline="0" fieldPosition="0"/>
    </format>
    <format dxfId="18889">
      <pivotArea type="all" dataOnly="0" outline="0" fieldPosition="0"/>
    </format>
    <format dxfId="18888">
      <pivotArea outline="0" collapsedLevelsAreSubtotals="1" fieldPosition="0"/>
    </format>
    <format dxfId="18887">
      <pivotArea dataOnly="0" labelOnly="1" fieldPosition="0">
        <references count="1">
          <reference field="0" count="0"/>
        </references>
      </pivotArea>
    </format>
    <format dxfId="18886">
      <pivotArea dataOnly="0" labelOnly="1" grandRow="1" outline="0" fieldPosition="0"/>
    </format>
    <format dxfId="18885">
      <pivotArea type="all" dataOnly="0" outline="0" fieldPosition="0"/>
    </format>
    <format dxfId="18884">
      <pivotArea outline="0" collapsedLevelsAreSubtotals="1" fieldPosition="0"/>
    </format>
    <format dxfId="18883">
      <pivotArea dataOnly="0" labelOnly="1" fieldPosition="0">
        <references count="1">
          <reference field="0" count="0"/>
        </references>
      </pivotArea>
    </format>
    <format dxfId="18882">
      <pivotArea dataOnly="0" labelOnly="1" grandRow="1" outline="0" fieldPosition="0"/>
    </format>
    <format dxfId="18881">
      <pivotArea type="all" dataOnly="0" outline="0" fieldPosition="0"/>
    </format>
    <format dxfId="18880">
      <pivotArea outline="0" collapsedLevelsAreSubtotals="1" fieldPosition="0"/>
    </format>
    <format dxfId="18879">
      <pivotArea dataOnly="0" labelOnly="1" fieldPosition="0">
        <references count="1">
          <reference field="0" count="0"/>
        </references>
      </pivotArea>
    </format>
    <format dxfId="18878">
      <pivotArea dataOnly="0" labelOnly="1" grandRow="1" outline="0" fieldPosition="0"/>
    </format>
    <format dxfId="18877">
      <pivotArea type="all" dataOnly="0" outline="0" fieldPosition="0"/>
    </format>
    <format dxfId="18876">
      <pivotArea outline="0" collapsedLevelsAreSubtotals="1" fieldPosition="0"/>
    </format>
    <format dxfId="18875">
      <pivotArea dataOnly="0" labelOnly="1" fieldPosition="0">
        <references count="1">
          <reference field="0" count="0"/>
        </references>
      </pivotArea>
    </format>
    <format dxfId="18874">
      <pivotArea type="all" dataOnly="0" outline="0" fieldPosition="0"/>
    </format>
    <format dxfId="18873">
      <pivotArea outline="0" collapsedLevelsAreSubtotals="1" fieldPosition="0"/>
    </format>
    <format dxfId="18872">
      <pivotArea dataOnly="0" labelOnly="1" fieldPosition="0">
        <references count="1">
          <reference field="0" count="0"/>
        </references>
      </pivotArea>
    </format>
    <format dxfId="18871">
      <pivotArea type="all" dataOnly="0" outline="0" fieldPosition="0"/>
    </format>
    <format dxfId="18870">
      <pivotArea outline="0" collapsedLevelsAreSubtotals="1" fieldPosition="0"/>
    </format>
    <format dxfId="18869">
      <pivotArea dataOnly="0" labelOnly="1" fieldPosition="0">
        <references count="1">
          <reference field="0" count="0"/>
        </references>
      </pivotArea>
    </format>
    <format dxfId="18868">
      <pivotArea dataOnly="0" labelOnly="1" grandRow="1" outline="0" fieldPosition="0"/>
    </format>
    <format dxfId="18867">
      <pivotArea type="all" dataOnly="0" outline="0" fieldPosition="0"/>
    </format>
    <format dxfId="18866">
      <pivotArea outline="0" collapsedLevelsAreSubtotals="1" fieldPosition="0"/>
    </format>
    <format dxfId="18865">
      <pivotArea dataOnly="0" labelOnly="1" fieldPosition="0">
        <references count="1">
          <reference field="0" count="0"/>
        </references>
      </pivotArea>
    </format>
    <format dxfId="18864">
      <pivotArea dataOnly="0" labelOnly="1" grandRow="1" outline="0" fieldPosition="0"/>
    </format>
    <format dxfId="18863">
      <pivotArea type="all" dataOnly="0" outline="0" fieldPosition="0"/>
    </format>
    <format dxfId="18862">
      <pivotArea outline="0" collapsedLevelsAreSubtotals="1" fieldPosition="0"/>
    </format>
    <format dxfId="18861">
      <pivotArea dataOnly="0" labelOnly="1" fieldPosition="0">
        <references count="1">
          <reference field="0" count="0"/>
        </references>
      </pivotArea>
    </format>
    <format dxfId="18860">
      <pivotArea dataOnly="0" labelOnly="1" grandRow="1" outline="0" fieldPosition="0"/>
    </format>
    <format dxfId="18859">
      <pivotArea type="all" dataOnly="0" outline="0" fieldPosition="0"/>
    </format>
    <format dxfId="18858">
      <pivotArea outline="0" collapsedLevelsAreSubtotals="1" fieldPosition="0"/>
    </format>
    <format dxfId="18857">
      <pivotArea dataOnly="0" labelOnly="1" fieldPosition="0">
        <references count="1">
          <reference field="0" count="0"/>
        </references>
      </pivotArea>
    </format>
    <format dxfId="18856">
      <pivotArea dataOnly="0" labelOnly="1" grandRow="1" outline="0" fieldPosition="0"/>
    </format>
    <format dxfId="18855">
      <pivotArea type="all" dataOnly="0" outline="0" fieldPosition="0"/>
    </format>
    <format dxfId="18854">
      <pivotArea outline="0" collapsedLevelsAreSubtotals="1" fieldPosition="0"/>
    </format>
    <format dxfId="18853">
      <pivotArea dataOnly="0" labelOnly="1" fieldPosition="0">
        <references count="1">
          <reference field="0" count="0"/>
        </references>
      </pivotArea>
    </format>
    <format dxfId="18852">
      <pivotArea type="all" dataOnly="0" outline="0" fieldPosition="0"/>
    </format>
    <format dxfId="18851">
      <pivotArea outline="0" collapsedLevelsAreSubtotals="1" fieldPosition="0"/>
    </format>
    <format dxfId="18850">
      <pivotArea dataOnly="0" labelOnly="1" fieldPosition="0">
        <references count="1">
          <reference field="0" count="0"/>
        </references>
      </pivotArea>
    </format>
    <format dxfId="18849">
      <pivotArea type="all" dataOnly="0" outline="0" fieldPosition="0"/>
    </format>
    <format dxfId="18848">
      <pivotArea outline="0" collapsedLevelsAreSubtotals="1" fieldPosition="0"/>
    </format>
    <format dxfId="18847">
      <pivotArea dataOnly="0" labelOnly="1" fieldPosition="0">
        <references count="1">
          <reference field="0" count="0"/>
        </references>
      </pivotArea>
    </format>
    <format dxfId="18846">
      <pivotArea dataOnly="0" labelOnly="1" grandRow="1" outline="0" fieldPosition="0"/>
    </format>
    <format dxfId="18845">
      <pivotArea type="all" dataOnly="0" outline="0" fieldPosition="0"/>
    </format>
    <format dxfId="18844">
      <pivotArea outline="0" collapsedLevelsAreSubtotals="1" fieldPosition="0"/>
    </format>
    <format dxfId="18843">
      <pivotArea dataOnly="0" labelOnly="1" fieldPosition="0">
        <references count="1">
          <reference field="0" count="0"/>
        </references>
      </pivotArea>
    </format>
    <format dxfId="18842">
      <pivotArea dataOnly="0" labelOnly="1" grandRow="1" outline="0" fieldPosition="0"/>
    </format>
    <format dxfId="18841">
      <pivotArea type="all" dataOnly="0" outline="0" fieldPosition="0"/>
    </format>
    <format dxfId="18840">
      <pivotArea outline="0" collapsedLevelsAreSubtotals="1" fieldPosition="0"/>
    </format>
    <format dxfId="18839">
      <pivotArea dataOnly="0" labelOnly="1" fieldPosition="0">
        <references count="1">
          <reference field="0" count="0"/>
        </references>
      </pivotArea>
    </format>
    <format dxfId="18838">
      <pivotArea dataOnly="0" labelOnly="1" grandRow="1" outline="0" fieldPosition="0"/>
    </format>
    <format dxfId="18837">
      <pivotArea type="all" dataOnly="0" outline="0" fieldPosition="0"/>
    </format>
    <format dxfId="18836">
      <pivotArea outline="0" collapsedLevelsAreSubtotals="1" fieldPosition="0"/>
    </format>
    <format dxfId="18835">
      <pivotArea dataOnly="0" labelOnly="1" fieldPosition="0">
        <references count="1">
          <reference field="0" count="0"/>
        </references>
      </pivotArea>
    </format>
    <format dxfId="18834">
      <pivotArea dataOnly="0" labelOnly="1" grandRow="1" outline="0" fieldPosition="0"/>
    </format>
    <format dxfId="18833">
      <pivotArea type="all" dataOnly="0" outline="0" fieldPosition="0"/>
    </format>
    <format dxfId="18832">
      <pivotArea outline="0" collapsedLevelsAreSubtotals="1" fieldPosition="0"/>
    </format>
    <format dxfId="18831">
      <pivotArea dataOnly="0" labelOnly="1" fieldPosition="0">
        <references count="1">
          <reference field="0" count="0"/>
        </references>
      </pivotArea>
    </format>
    <format dxfId="18830">
      <pivotArea type="all" dataOnly="0" outline="0" fieldPosition="0"/>
    </format>
    <format dxfId="18829">
      <pivotArea outline="0" collapsedLevelsAreSubtotals="1" fieldPosition="0"/>
    </format>
    <format dxfId="18828">
      <pivotArea dataOnly="0" labelOnly="1" fieldPosition="0">
        <references count="1">
          <reference field="0" count="0"/>
        </references>
      </pivotArea>
    </format>
    <format dxfId="18827">
      <pivotArea type="all" dataOnly="0" outline="0" fieldPosition="0"/>
    </format>
    <format dxfId="18826">
      <pivotArea outline="0" collapsedLevelsAreSubtotals="1" fieldPosition="0"/>
    </format>
    <format dxfId="18825">
      <pivotArea dataOnly="0" labelOnly="1" fieldPosition="0">
        <references count="1">
          <reference field="0" count="0"/>
        </references>
      </pivotArea>
    </format>
    <format dxfId="18824">
      <pivotArea dataOnly="0" labelOnly="1" grandRow="1" outline="0" fieldPosition="0"/>
    </format>
    <format dxfId="18823">
      <pivotArea type="all" dataOnly="0" outline="0" fieldPosition="0"/>
    </format>
    <format dxfId="18822">
      <pivotArea outline="0" collapsedLevelsAreSubtotals="1" fieldPosition="0"/>
    </format>
    <format dxfId="18821">
      <pivotArea dataOnly="0" labelOnly="1" fieldPosition="0">
        <references count="1">
          <reference field="0" count="0"/>
        </references>
      </pivotArea>
    </format>
    <format dxfId="18820">
      <pivotArea dataOnly="0" labelOnly="1" grandRow="1" outline="0" fieldPosition="0"/>
    </format>
    <format dxfId="18819">
      <pivotArea type="all" dataOnly="0" outline="0" fieldPosition="0"/>
    </format>
    <format dxfId="18818">
      <pivotArea outline="0" collapsedLevelsAreSubtotals="1" fieldPosition="0"/>
    </format>
    <format dxfId="18817">
      <pivotArea dataOnly="0" labelOnly="1" fieldPosition="0">
        <references count="1">
          <reference field="0" count="0"/>
        </references>
      </pivotArea>
    </format>
    <format dxfId="18816">
      <pivotArea dataOnly="0" labelOnly="1" grandRow="1" outline="0" fieldPosition="0"/>
    </format>
    <format dxfId="18815">
      <pivotArea type="all" dataOnly="0" outline="0" fieldPosition="0"/>
    </format>
    <format dxfId="18814">
      <pivotArea outline="0" collapsedLevelsAreSubtotals="1" fieldPosition="0"/>
    </format>
    <format dxfId="18813">
      <pivotArea dataOnly="0" labelOnly="1" fieldPosition="0">
        <references count="1">
          <reference field="0" count="0"/>
        </references>
      </pivotArea>
    </format>
    <format dxfId="18812">
      <pivotArea dataOnly="0" labelOnly="1" grandRow="1" outline="0" fieldPosition="0"/>
    </format>
    <format dxfId="18811">
      <pivotArea type="all" dataOnly="0" outline="0" fieldPosition="0"/>
    </format>
    <format dxfId="18810">
      <pivotArea outline="0" collapsedLevelsAreSubtotals="1" fieldPosition="0"/>
    </format>
    <format dxfId="18809">
      <pivotArea dataOnly="0" labelOnly="1" fieldPosition="0">
        <references count="1">
          <reference field="0" count="0"/>
        </references>
      </pivotArea>
    </format>
    <format dxfId="18808">
      <pivotArea type="all" dataOnly="0" outline="0" fieldPosition="0"/>
    </format>
    <format dxfId="18807">
      <pivotArea outline="0" collapsedLevelsAreSubtotals="1" fieldPosition="0"/>
    </format>
    <format dxfId="18806">
      <pivotArea dataOnly="0" labelOnly="1" fieldPosition="0">
        <references count="1">
          <reference field="0" count="0"/>
        </references>
      </pivotArea>
    </format>
    <format dxfId="18805">
      <pivotArea type="all" dataOnly="0" outline="0" fieldPosition="0"/>
    </format>
    <format dxfId="18804">
      <pivotArea outline="0" collapsedLevelsAreSubtotals="1" fieldPosition="0"/>
    </format>
    <format dxfId="18803">
      <pivotArea dataOnly="0" labelOnly="1" fieldPosition="0">
        <references count="1">
          <reference field="0" count="0"/>
        </references>
      </pivotArea>
    </format>
    <format dxfId="18802">
      <pivotArea dataOnly="0" labelOnly="1" grandRow="1" outline="0" fieldPosition="0"/>
    </format>
    <format dxfId="18801">
      <pivotArea type="all" dataOnly="0" outline="0" fieldPosition="0"/>
    </format>
    <format dxfId="18800">
      <pivotArea outline="0" collapsedLevelsAreSubtotals="1" fieldPosition="0"/>
    </format>
    <format dxfId="18799">
      <pivotArea dataOnly="0" labelOnly="1" fieldPosition="0">
        <references count="1">
          <reference field="0" count="0"/>
        </references>
      </pivotArea>
    </format>
    <format dxfId="18798">
      <pivotArea dataOnly="0" labelOnly="1" grandRow="1" outline="0" fieldPosition="0"/>
    </format>
    <format dxfId="18797">
      <pivotArea type="all" dataOnly="0" outline="0" fieldPosition="0"/>
    </format>
    <format dxfId="18796">
      <pivotArea outline="0" collapsedLevelsAreSubtotals="1" fieldPosition="0"/>
    </format>
    <format dxfId="18795">
      <pivotArea dataOnly="0" labelOnly="1" fieldPosition="0">
        <references count="1">
          <reference field="0" count="0"/>
        </references>
      </pivotArea>
    </format>
    <format dxfId="18794">
      <pivotArea dataOnly="0" labelOnly="1" grandRow="1" outline="0" fieldPosition="0"/>
    </format>
    <format dxfId="18793">
      <pivotArea type="all" dataOnly="0" outline="0" fieldPosition="0"/>
    </format>
    <format dxfId="18792">
      <pivotArea outline="0" collapsedLevelsAreSubtotals="1" fieldPosition="0"/>
    </format>
    <format dxfId="18791">
      <pivotArea dataOnly="0" labelOnly="1" fieldPosition="0">
        <references count="1">
          <reference field="0" count="0"/>
        </references>
      </pivotArea>
    </format>
    <format dxfId="18790">
      <pivotArea dataOnly="0" labelOnly="1" grandRow="1" outline="0" fieldPosition="0"/>
    </format>
    <format dxfId="18789">
      <pivotArea type="all" dataOnly="0" outline="0" fieldPosition="0"/>
    </format>
    <format dxfId="18788">
      <pivotArea outline="0" collapsedLevelsAreSubtotals="1" fieldPosition="0"/>
    </format>
    <format dxfId="18787">
      <pivotArea dataOnly="0" labelOnly="1" fieldPosition="0">
        <references count="1">
          <reference field="0" count="0"/>
        </references>
      </pivotArea>
    </format>
    <format dxfId="18786">
      <pivotArea type="all" dataOnly="0" outline="0" fieldPosition="0"/>
    </format>
    <format dxfId="18785">
      <pivotArea outline="0" collapsedLevelsAreSubtotals="1" fieldPosition="0"/>
    </format>
    <format dxfId="18784">
      <pivotArea dataOnly="0" labelOnly="1" fieldPosition="0">
        <references count="1">
          <reference field="0" count="0"/>
        </references>
      </pivotArea>
    </format>
    <format dxfId="18783">
      <pivotArea type="all" dataOnly="0" outline="0" fieldPosition="0"/>
    </format>
    <format dxfId="18782">
      <pivotArea outline="0" collapsedLevelsAreSubtotals="1" fieldPosition="0"/>
    </format>
    <format dxfId="18781">
      <pivotArea dataOnly="0" labelOnly="1" fieldPosition="0">
        <references count="1">
          <reference field="0" count="0"/>
        </references>
      </pivotArea>
    </format>
    <format dxfId="18780">
      <pivotArea dataOnly="0" labelOnly="1" grandRow="1" outline="0" fieldPosition="0"/>
    </format>
    <format dxfId="18779">
      <pivotArea type="all" dataOnly="0" outline="0" fieldPosition="0"/>
    </format>
    <format dxfId="18778">
      <pivotArea outline="0" collapsedLevelsAreSubtotals="1" fieldPosition="0"/>
    </format>
    <format dxfId="18777">
      <pivotArea dataOnly="0" labelOnly="1" fieldPosition="0">
        <references count="1">
          <reference field="0" count="0"/>
        </references>
      </pivotArea>
    </format>
    <format dxfId="18776">
      <pivotArea dataOnly="0" labelOnly="1" grandRow="1" outline="0" fieldPosition="0"/>
    </format>
    <format dxfId="18775">
      <pivotArea type="all" dataOnly="0" outline="0" fieldPosition="0"/>
    </format>
    <format dxfId="18774">
      <pivotArea outline="0" collapsedLevelsAreSubtotals="1" fieldPosition="0"/>
    </format>
    <format dxfId="18773">
      <pivotArea dataOnly="0" labelOnly="1" fieldPosition="0">
        <references count="1">
          <reference field="0" count="0"/>
        </references>
      </pivotArea>
    </format>
    <format dxfId="18772">
      <pivotArea dataOnly="0" labelOnly="1" grandRow="1" outline="0" fieldPosition="0"/>
    </format>
    <format dxfId="18771">
      <pivotArea type="all" dataOnly="0" outline="0" fieldPosition="0"/>
    </format>
    <format dxfId="18770">
      <pivotArea outline="0" collapsedLevelsAreSubtotals="1" fieldPosition="0"/>
    </format>
    <format dxfId="18769">
      <pivotArea dataOnly="0" labelOnly="1" fieldPosition="0">
        <references count="1">
          <reference field="0" count="0"/>
        </references>
      </pivotArea>
    </format>
    <format dxfId="18768">
      <pivotArea dataOnly="0" labelOnly="1" grandRow="1" outline="0" fieldPosition="0"/>
    </format>
    <format dxfId="18767">
      <pivotArea type="all" dataOnly="0" outline="0" fieldPosition="0"/>
    </format>
    <format dxfId="18766">
      <pivotArea outline="0" collapsedLevelsAreSubtotals="1" fieldPosition="0"/>
    </format>
    <format dxfId="18765">
      <pivotArea dataOnly="0" labelOnly="1" fieldPosition="0">
        <references count="1">
          <reference field="0" count="0"/>
        </references>
      </pivotArea>
    </format>
    <format dxfId="18764">
      <pivotArea type="all" dataOnly="0" outline="0" fieldPosition="0"/>
    </format>
    <format dxfId="18763">
      <pivotArea outline="0" collapsedLevelsAreSubtotals="1" fieldPosition="0"/>
    </format>
    <format dxfId="18762">
      <pivotArea dataOnly="0" labelOnly="1" fieldPosition="0">
        <references count="1">
          <reference field="0" count="0"/>
        </references>
      </pivotArea>
    </format>
    <format dxfId="18761">
      <pivotArea type="all" dataOnly="0" outline="0" fieldPosition="0"/>
    </format>
    <format dxfId="18760">
      <pivotArea outline="0" collapsedLevelsAreSubtotals="1" fieldPosition="0"/>
    </format>
    <format dxfId="18759">
      <pivotArea dataOnly="0" labelOnly="1" fieldPosition="0">
        <references count="1">
          <reference field="0" count="0"/>
        </references>
      </pivotArea>
    </format>
    <format dxfId="18758">
      <pivotArea dataOnly="0" labelOnly="1" grandRow="1" outline="0" fieldPosition="0"/>
    </format>
    <format dxfId="18757">
      <pivotArea type="all" dataOnly="0" outline="0" fieldPosition="0"/>
    </format>
    <format dxfId="18756">
      <pivotArea outline="0" collapsedLevelsAreSubtotals="1" fieldPosition="0"/>
    </format>
    <format dxfId="18755">
      <pivotArea dataOnly="0" labelOnly="1" fieldPosition="0">
        <references count="1">
          <reference field="0" count="0"/>
        </references>
      </pivotArea>
    </format>
    <format dxfId="18754">
      <pivotArea dataOnly="0" labelOnly="1" grandRow="1" outline="0" fieldPosition="0"/>
    </format>
    <format dxfId="18753">
      <pivotArea type="all" dataOnly="0" outline="0" fieldPosition="0"/>
    </format>
    <format dxfId="18752">
      <pivotArea outline="0" collapsedLevelsAreSubtotals="1" fieldPosition="0"/>
    </format>
    <format dxfId="18751">
      <pivotArea dataOnly="0" labelOnly="1" fieldPosition="0">
        <references count="1">
          <reference field="0" count="0"/>
        </references>
      </pivotArea>
    </format>
    <format dxfId="18750">
      <pivotArea dataOnly="0" labelOnly="1" grandRow="1" outline="0" fieldPosition="0"/>
    </format>
    <format dxfId="18749">
      <pivotArea type="all" dataOnly="0" outline="0" fieldPosition="0"/>
    </format>
    <format dxfId="18748">
      <pivotArea outline="0" collapsedLevelsAreSubtotals="1" fieldPosition="0"/>
    </format>
    <format dxfId="18747">
      <pivotArea dataOnly="0" labelOnly="1" fieldPosition="0">
        <references count="1">
          <reference field="0" count="0"/>
        </references>
      </pivotArea>
    </format>
    <format dxfId="18746">
      <pivotArea dataOnly="0" labelOnly="1" grandRow="1" outline="0" fieldPosition="0"/>
    </format>
    <format dxfId="18745">
      <pivotArea type="all" dataOnly="0" outline="0" fieldPosition="0"/>
    </format>
    <format dxfId="18744">
      <pivotArea outline="0" collapsedLevelsAreSubtotals="1" fieldPosition="0"/>
    </format>
    <format dxfId="18743">
      <pivotArea dataOnly="0" labelOnly="1" fieldPosition="0">
        <references count="1">
          <reference field="0" count="0"/>
        </references>
      </pivotArea>
    </format>
    <format dxfId="18742">
      <pivotArea type="all" dataOnly="0" outline="0" fieldPosition="0"/>
    </format>
    <format dxfId="18741">
      <pivotArea outline="0" collapsedLevelsAreSubtotals="1" fieldPosition="0"/>
    </format>
    <format dxfId="18740">
      <pivotArea dataOnly="0" labelOnly="1" fieldPosition="0">
        <references count="1">
          <reference field="0" count="0"/>
        </references>
      </pivotArea>
    </format>
    <format dxfId="18739">
      <pivotArea type="all" dataOnly="0" outline="0" fieldPosition="0"/>
    </format>
    <format dxfId="18738">
      <pivotArea outline="0" collapsedLevelsAreSubtotals="1" fieldPosition="0"/>
    </format>
    <format dxfId="18737">
      <pivotArea dataOnly="0" labelOnly="1" fieldPosition="0">
        <references count="1">
          <reference field="0" count="0"/>
        </references>
      </pivotArea>
    </format>
    <format dxfId="18736">
      <pivotArea dataOnly="0" labelOnly="1" grandRow="1" outline="0" fieldPosition="0"/>
    </format>
    <format dxfId="18735">
      <pivotArea type="all" dataOnly="0" outline="0" fieldPosition="0"/>
    </format>
    <format dxfId="18734">
      <pivotArea outline="0" collapsedLevelsAreSubtotals="1" fieldPosition="0"/>
    </format>
    <format dxfId="18733">
      <pivotArea dataOnly="0" labelOnly="1" fieldPosition="0">
        <references count="1">
          <reference field="0" count="0"/>
        </references>
      </pivotArea>
    </format>
    <format dxfId="18732">
      <pivotArea dataOnly="0" labelOnly="1" grandRow="1" outline="0" fieldPosition="0"/>
    </format>
    <format dxfId="18731">
      <pivotArea type="all" dataOnly="0" outline="0" fieldPosition="0"/>
    </format>
    <format dxfId="18730">
      <pivotArea outline="0" collapsedLevelsAreSubtotals="1" fieldPosition="0"/>
    </format>
    <format dxfId="18729">
      <pivotArea dataOnly="0" labelOnly="1" fieldPosition="0">
        <references count="1">
          <reference field="0" count="0"/>
        </references>
      </pivotArea>
    </format>
    <format dxfId="18728">
      <pivotArea dataOnly="0" labelOnly="1" grandRow="1" outline="0" fieldPosition="0"/>
    </format>
    <format dxfId="18727">
      <pivotArea type="all" dataOnly="0" outline="0" fieldPosition="0"/>
    </format>
    <format dxfId="18726">
      <pivotArea outline="0" collapsedLevelsAreSubtotals="1" fieldPosition="0"/>
    </format>
    <format dxfId="18725">
      <pivotArea dataOnly="0" labelOnly="1" fieldPosition="0">
        <references count="1">
          <reference field="0" count="0"/>
        </references>
      </pivotArea>
    </format>
    <format dxfId="18724">
      <pivotArea dataOnly="0" labelOnly="1" grandRow="1" outline="0" fieldPosition="0"/>
    </format>
    <format dxfId="18723">
      <pivotArea type="all" dataOnly="0" outline="0" fieldPosition="0"/>
    </format>
    <format dxfId="18722">
      <pivotArea outline="0" collapsedLevelsAreSubtotals="1" fieldPosition="0"/>
    </format>
    <format dxfId="18721">
      <pivotArea dataOnly="0" labelOnly="1" fieldPosition="0">
        <references count="1">
          <reference field="0" count="0"/>
        </references>
      </pivotArea>
    </format>
    <format dxfId="18720">
      <pivotArea type="all" dataOnly="0" outline="0" fieldPosition="0"/>
    </format>
    <format dxfId="18719">
      <pivotArea outline="0" collapsedLevelsAreSubtotals="1" fieldPosition="0"/>
    </format>
    <format dxfId="18718">
      <pivotArea dataOnly="0" labelOnly="1" fieldPosition="0">
        <references count="1">
          <reference field="0" count="0"/>
        </references>
      </pivotArea>
    </format>
    <format dxfId="18717">
      <pivotArea type="all" dataOnly="0" outline="0" fieldPosition="0"/>
    </format>
    <format dxfId="18716">
      <pivotArea outline="0" collapsedLevelsAreSubtotals="1" fieldPosition="0"/>
    </format>
    <format dxfId="18715">
      <pivotArea dataOnly="0" labelOnly="1" fieldPosition="0">
        <references count="1">
          <reference field="0" count="0"/>
        </references>
      </pivotArea>
    </format>
    <format dxfId="18714">
      <pivotArea dataOnly="0" labelOnly="1" grandRow="1" outline="0" fieldPosition="0"/>
    </format>
    <format dxfId="18713">
      <pivotArea type="all" dataOnly="0" outline="0" fieldPosition="0"/>
    </format>
    <format dxfId="18712">
      <pivotArea outline="0" collapsedLevelsAreSubtotals="1" fieldPosition="0"/>
    </format>
    <format dxfId="18711">
      <pivotArea dataOnly="0" labelOnly="1" fieldPosition="0">
        <references count="1">
          <reference field="0" count="0"/>
        </references>
      </pivotArea>
    </format>
    <format dxfId="18710">
      <pivotArea dataOnly="0" labelOnly="1" grandRow="1" outline="0" fieldPosition="0"/>
    </format>
    <format dxfId="18709">
      <pivotArea type="all" dataOnly="0" outline="0" fieldPosition="0"/>
    </format>
    <format dxfId="18708">
      <pivotArea outline="0" collapsedLevelsAreSubtotals="1" fieldPosition="0"/>
    </format>
    <format dxfId="18707">
      <pivotArea dataOnly="0" labelOnly="1" fieldPosition="0">
        <references count="1">
          <reference field="0" count="0"/>
        </references>
      </pivotArea>
    </format>
    <format dxfId="18706">
      <pivotArea dataOnly="0" labelOnly="1" grandRow="1" outline="0" fieldPosition="0"/>
    </format>
    <format dxfId="18705">
      <pivotArea type="all" dataOnly="0" outline="0" fieldPosition="0"/>
    </format>
    <format dxfId="18704">
      <pivotArea outline="0" collapsedLevelsAreSubtotals="1" fieldPosition="0"/>
    </format>
    <format dxfId="18703">
      <pivotArea dataOnly="0" labelOnly="1" fieldPosition="0">
        <references count="1">
          <reference field="0" count="0"/>
        </references>
      </pivotArea>
    </format>
    <format dxfId="18702">
      <pivotArea dataOnly="0" labelOnly="1" grandRow="1" outline="0" fieldPosition="0"/>
    </format>
    <format dxfId="18701">
      <pivotArea type="all" dataOnly="0" outline="0" fieldPosition="0"/>
    </format>
    <format dxfId="18700">
      <pivotArea outline="0" collapsedLevelsAreSubtotals="1" fieldPosition="0"/>
    </format>
    <format dxfId="18699">
      <pivotArea dataOnly="0" labelOnly="1" fieldPosition="0">
        <references count="1">
          <reference field="0" count="0"/>
        </references>
      </pivotArea>
    </format>
    <format dxfId="18698">
      <pivotArea type="all" dataOnly="0" outline="0" fieldPosition="0"/>
    </format>
    <format dxfId="18697">
      <pivotArea outline="0" collapsedLevelsAreSubtotals="1" fieldPosition="0"/>
    </format>
    <format dxfId="18696">
      <pivotArea dataOnly="0" labelOnly="1" fieldPosition="0">
        <references count="1">
          <reference field="0" count="0"/>
        </references>
      </pivotArea>
    </format>
    <format dxfId="18695">
      <pivotArea type="all" dataOnly="0" outline="0" fieldPosition="0"/>
    </format>
    <format dxfId="18694">
      <pivotArea outline="0" collapsedLevelsAreSubtotals="1" fieldPosition="0"/>
    </format>
    <format dxfId="18693">
      <pivotArea dataOnly="0" labelOnly="1" fieldPosition="0">
        <references count="1">
          <reference field="0" count="0"/>
        </references>
      </pivotArea>
    </format>
    <format dxfId="18692">
      <pivotArea dataOnly="0" labelOnly="1" grandRow="1" outline="0" fieldPosition="0"/>
    </format>
    <format dxfId="18691">
      <pivotArea type="all" dataOnly="0" outline="0" fieldPosition="0"/>
    </format>
    <format dxfId="18690">
      <pivotArea outline="0" collapsedLevelsAreSubtotals="1" fieldPosition="0"/>
    </format>
    <format dxfId="18689">
      <pivotArea dataOnly="0" labelOnly="1" fieldPosition="0">
        <references count="1">
          <reference field="0" count="0"/>
        </references>
      </pivotArea>
    </format>
    <format dxfId="18688">
      <pivotArea dataOnly="0" labelOnly="1" grandRow="1" outline="0" fieldPosition="0"/>
    </format>
    <format dxfId="18687">
      <pivotArea type="all" dataOnly="0" outline="0" fieldPosition="0"/>
    </format>
    <format dxfId="18686">
      <pivotArea outline="0" collapsedLevelsAreSubtotals="1" fieldPosition="0"/>
    </format>
    <format dxfId="18685">
      <pivotArea dataOnly="0" labelOnly="1" fieldPosition="0">
        <references count="1">
          <reference field="0" count="0"/>
        </references>
      </pivotArea>
    </format>
    <format dxfId="18684">
      <pivotArea dataOnly="0" labelOnly="1" grandRow="1" outline="0" fieldPosition="0"/>
    </format>
    <format dxfId="18683">
      <pivotArea type="all" dataOnly="0" outline="0" fieldPosition="0"/>
    </format>
    <format dxfId="18682">
      <pivotArea outline="0" collapsedLevelsAreSubtotals="1" fieldPosition="0"/>
    </format>
    <format dxfId="18681">
      <pivotArea dataOnly="0" labelOnly="1" fieldPosition="0">
        <references count="1">
          <reference field="0" count="0"/>
        </references>
      </pivotArea>
    </format>
    <format dxfId="18680">
      <pivotArea dataOnly="0" labelOnly="1" grandRow="1" outline="0" fieldPosition="0"/>
    </format>
    <format dxfId="18679">
      <pivotArea type="all" dataOnly="0" outline="0" fieldPosition="0"/>
    </format>
    <format dxfId="18678">
      <pivotArea outline="0" collapsedLevelsAreSubtotals="1" fieldPosition="0"/>
    </format>
    <format dxfId="18677">
      <pivotArea dataOnly="0" labelOnly="1" fieldPosition="0">
        <references count="1">
          <reference field="0" count="0"/>
        </references>
      </pivotArea>
    </format>
    <format dxfId="18676">
      <pivotArea type="all" dataOnly="0" outline="0" fieldPosition="0"/>
    </format>
    <format dxfId="18675">
      <pivotArea outline="0" collapsedLevelsAreSubtotals="1" fieldPosition="0"/>
    </format>
    <format dxfId="18674">
      <pivotArea dataOnly="0" labelOnly="1" fieldPosition="0">
        <references count="1">
          <reference field="0" count="0"/>
        </references>
      </pivotArea>
    </format>
    <format dxfId="18673">
      <pivotArea type="all" dataOnly="0" outline="0" fieldPosition="0"/>
    </format>
    <format dxfId="18672">
      <pivotArea outline="0" collapsedLevelsAreSubtotals="1" fieldPosition="0"/>
    </format>
    <format dxfId="18671">
      <pivotArea dataOnly="0" labelOnly="1" fieldPosition="0">
        <references count="1">
          <reference field="0" count="0"/>
        </references>
      </pivotArea>
    </format>
    <format dxfId="18670">
      <pivotArea dataOnly="0" labelOnly="1" grandRow="1" outline="0" fieldPosition="0"/>
    </format>
    <format dxfId="18669">
      <pivotArea type="all" dataOnly="0" outline="0" fieldPosition="0"/>
    </format>
    <format dxfId="18668">
      <pivotArea outline="0" collapsedLevelsAreSubtotals="1" fieldPosition="0"/>
    </format>
    <format dxfId="18667">
      <pivotArea dataOnly="0" labelOnly="1" fieldPosition="0">
        <references count="1">
          <reference field="0" count="0"/>
        </references>
      </pivotArea>
    </format>
    <format dxfId="18666">
      <pivotArea dataOnly="0" labelOnly="1" grandRow="1" outline="0" fieldPosition="0"/>
    </format>
    <format dxfId="18665">
      <pivotArea type="all" dataOnly="0" outline="0" fieldPosition="0"/>
    </format>
    <format dxfId="18664">
      <pivotArea outline="0" collapsedLevelsAreSubtotals="1" fieldPosition="0"/>
    </format>
    <format dxfId="18663">
      <pivotArea dataOnly="0" labelOnly="1" fieldPosition="0">
        <references count="1">
          <reference field="0" count="0"/>
        </references>
      </pivotArea>
    </format>
    <format dxfId="18662">
      <pivotArea dataOnly="0" labelOnly="1" grandRow="1" outline="0" fieldPosition="0"/>
    </format>
    <format dxfId="18661">
      <pivotArea type="all" dataOnly="0" outline="0" fieldPosition="0"/>
    </format>
    <format dxfId="18660">
      <pivotArea outline="0" collapsedLevelsAreSubtotals="1" fieldPosition="0"/>
    </format>
    <format dxfId="18659">
      <pivotArea dataOnly="0" labelOnly="1" fieldPosition="0">
        <references count="1">
          <reference field="0" count="0"/>
        </references>
      </pivotArea>
    </format>
    <format dxfId="18658">
      <pivotArea dataOnly="0" labelOnly="1" grandRow="1" outline="0" fieldPosition="0"/>
    </format>
    <format dxfId="18657">
      <pivotArea type="all" dataOnly="0" outline="0" fieldPosition="0"/>
    </format>
    <format dxfId="18656">
      <pivotArea outline="0" collapsedLevelsAreSubtotals="1" fieldPosition="0"/>
    </format>
    <format dxfId="18655">
      <pivotArea dataOnly="0" labelOnly="1" fieldPosition="0">
        <references count="1">
          <reference field="0" count="0"/>
        </references>
      </pivotArea>
    </format>
    <format dxfId="18654">
      <pivotArea type="all" dataOnly="0" outline="0" fieldPosition="0"/>
    </format>
    <format dxfId="18653">
      <pivotArea outline="0" collapsedLevelsAreSubtotals="1" fieldPosition="0"/>
    </format>
    <format dxfId="18652">
      <pivotArea dataOnly="0" labelOnly="1" fieldPosition="0">
        <references count="1">
          <reference field="0" count="0"/>
        </references>
      </pivotArea>
    </format>
    <format dxfId="18651">
      <pivotArea type="all" dataOnly="0" outline="0" fieldPosition="0"/>
    </format>
    <format dxfId="18650">
      <pivotArea field="0" type="button" dataOnly="0" labelOnly="1" outline="0" axis="axisRow" fieldPosition="0"/>
    </format>
    <format dxfId="18649">
      <pivotArea dataOnly="0" labelOnly="1" fieldPosition="0">
        <references count="1">
          <reference field="0" count="0"/>
        </references>
      </pivotArea>
    </format>
    <format dxfId="18648">
      <pivotArea dataOnly="0" labelOnly="1" grandRow="1" outline="0" fieldPosition="0"/>
    </format>
    <format dxfId="18647">
      <pivotArea type="all" dataOnly="0" outline="0" fieldPosition="0"/>
    </format>
    <format dxfId="18646">
      <pivotArea field="0" type="button" dataOnly="0" labelOnly="1" outline="0" axis="axisRow" fieldPosition="0"/>
    </format>
    <format dxfId="18645">
      <pivotArea dataOnly="0" labelOnly="1" fieldPosition="0">
        <references count="1">
          <reference field="0" count="0"/>
        </references>
      </pivotArea>
    </format>
    <format dxfId="18644">
      <pivotArea dataOnly="0" labelOnly="1" grandRow="1" outline="0" fieldPosition="0"/>
    </format>
    <format dxfId="18643">
      <pivotArea type="all" dataOnly="0" outline="0" fieldPosition="0"/>
    </format>
    <format dxfId="18642">
      <pivotArea field="0" type="button" dataOnly="0" labelOnly="1" outline="0" axis="axisRow" fieldPosition="0"/>
    </format>
    <format dxfId="18641">
      <pivotArea dataOnly="0" labelOnly="1" fieldPosition="0">
        <references count="1">
          <reference field="0" count="0"/>
        </references>
      </pivotArea>
    </format>
    <format dxfId="18640">
      <pivotArea dataOnly="0" labelOnly="1" grandRow="1" outline="0" fieldPosition="0"/>
    </format>
    <format dxfId="18639">
      <pivotArea type="all" dataOnly="0" outline="0" fieldPosition="0"/>
    </format>
    <format dxfId="18638">
      <pivotArea field="0" type="button" dataOnly="0" labelOnly="1" outline="0" axis="axisRow" fieldPosition="0"/>
    </format>
    <format dxfId="18637">
      <pivotArea dataOnly="0" labelOnly="1" fieldPosition="0">
        <references count="1">
          <reference field="0" count="0"/>
        </references>
      </pivotArea>
    </format>
    <format dxfId="18636">
      <pivotArea dataOnly="0" labelOnly="1" grandRow="1" outline="0" fieldPosition="0"/>
    </format>
    <format dxfId="18635">
      <pivotArea type="all" dataOnly="0" outline="0" fieldPosition="0"/>
    </format>
    <format dxfId="18634">
      <pivotArea field="0" type="button" dataOnly="0" labelOnly="1" outline="0" axis="axisRow" fieldPosition="0"/>
    </format>
    <format dxfId="18633">
      <pivotArea dataOnly="0" labelOnly="1" fieldPosition="0">
        <references count="1">
          <reference field="0" count="0"/>
        </references>
      </pivotArea>
    </format>
    <format dxfId="18632">
      <pivotArea type="all" dataOnly="0" outline="0" fieldPosition="0"/>
    </format>
    <format dxfId="18631">
      <pivotArea field="0" type="button" dataOnly="0" labelOnly="1" outline="0" axis="axisRow" fieldPosition="0"/>
    </format>
    <format dxfId="18630">
      <pivotArea dataOnly="0" labelOnly="1" fieldPosition="0">
        <references count="1">
          <reference field="0" count="0"/>
        </references>
      </pivotArea>
    </format>
    <format dxfId="18629">
      <pivotArea dataOnly="0" labelOnly="1" fieldPosition="0">
        <references count="1">
          <reference field="0" count="0"/>
        </references>
      </pivotArea>
    </format>
    <format dxfId="18628">
      <pivotArea dataOnly="0" labelOnly="1" grandRow="1" outline="0" fieldPosition="0"/>
    </format>
    <format dxfId="18627">
      <pivotArea dataOnly="0" labelOnly="1" fieldPosition="0">
        <references count="1">
          <reference field="0" count="0"/>
        </references>
      </pivotArea>
    </format>
    <format dxfId="18626">
      <pivotArea dataOnly="0" labelOnly="1" grandRow="1" outline="0" fieldPosition="0"/>
    </format>
    <format dxfId="18625">
      <pivotArea type="all" dataOnly="0" outline="0" fieldPosition="0"/>
    </format>
    <format dxfId="18624">
      <pivotArea outline="0" collapsedLevelsAreSubtotals="1" fieldPosition="0"/>
    </format>
    <format dxfId="18623">
      <pivotArea field="0" type="button" dataOnly="0" labelOnly="1" outline="0" axis="axisRow" fieldPosition="0"/>
    </format>
    <format dxfId="18622">
      <pivotArea dataOnly="0" labelOnly="1" outline="0" axis="axisValues" fieldPosition="0"/>
    </format>
    <format dxfId="18621">
      <pivotArea dataOnly="0" labelOnly="1" fieldPosition="0">
        <references count="1">
          <reference field="0" count="0"/>
        </references>
      </pivotArea>
    </format>
    <format dxfId="18620">
      <pivotArea dataOnly="0" labelOnly="1" grandRow="1" outline="0" fieldPosition="0"/>
    </format>
    <format dxfId="18619">
      <pivotArea type="all" dataOnly="0" outline="0" fieldPosition="0"/>
    </format>
    <format dxfId="18618">
      <pivotArea outline="0" collapsedLevelsAreSubtotals="1" fieldPosition="0"/>
    </format>
    <format dxfId="18617">
      <pivotArea field="0" type="button" dataOnly="0" labelOnly="1" outline="0" axis="axisRow" fieldPosition="0"/>
    </format>
    <format dxfId="18616">
      <pivotArea dataOnly="0" labelOnly="1" outline="0" axis="axisValues" fieldPosition="0"/>
    </format>
    <format dxfId="18615">
      <pivotArea dataOnly="0" labelOnly="1" fieldPosition="0">
        <references count="1">
          <reference field="0" count="0"/>
        </references>
      </pivotArea>
    </format>
    <format dxfId="18614">
      <pivotArea dataOnly="0" labelOnly="1" grandRow="1" outline="0" fieldPosition="0"/>
    </format>
    <format dxfId="18613">
      <pivotArea type="all" dataOnly="0" outline="0" fieldPosition="0"/>
    </format>
    <format dxfId="18612">
      <pivotArea outline="0" collapsedLevelsAreSubtotals="1" fieldPosition="0"/>
    </format>
    <format dxfId="18611">
      <pivotArea field="0" type="button" dataOnly="0" labelOnly="1" outline="0" axis="axisRow" fieldPosition="0"/>
    </format>
    <format dxfId="18610">
      <pivotArea dataOnly="0" labelOnly="1" outline="0" axis="axisValues" fieldPosition="0"/>
    </format>
    <format dxfId="18609">
      <pivotArea dataOnly="0" labelOnly="1" fieldPosition="0">
        <references count="1">
          <reference field="0" count="0"/>
        </references>
      </pivotArea>
    </format>
    <format dxfId="18608">
      <pivotArea dataOnly="0" labelOnly="1" grandRow="1" outline="0" fieldPosition="0"/>
    </format>
    <format dxfId="18607">
      <pivotArea type="all" dataOnly="0" outline="0" fieldPosition="0"/>
    </format>
    <format dxfId="18606">
      <pivotArea outline="0" collapsedLevelsAreSubtotals="1" fieldPosition="0"/>
    </format>
    <format dxfId="18605">
      <pivotArea field="0" type="button" dataOnly="0" labelOnly="1" outline="0" axis="axisRow" fieldPosition="0"/>
    </format>
    <format dxfId="18604">
      <pivotArea dataOnly="0" labelOnly="1" outline="0" axis="axisValues" fieldPosition="0"/>
    </format>
    <format dxfId="18603">
      <pivotArea dataOnly="0" labelOnly="1" fieldPosition="0">
        <references count="1">
          <reference field="0" count="0"/>
        </references>
      </pivotArea>
    </format>
    <format dxfId="18602">
      <pivotArea dataOnly="0" labelOnly="1" grandRow="1" outline="0" fieldPosition="0"/>
    </format>
    <format dxfId="18601">
      <pivotArea type="all" dataOnly="0" outline="0" fieldPosition="0"/>
    </format>
    <format dxfId="18600">
      <pivotArea outline="0" collapsedLevelsAreSubtotals="1" fieldPosition="0"/>
    </format>
    <format dxfId="18599">
      <pivotArea field="0" type="button" dataOnly="0" labelOnly="1" outline="0" axis="axisRow" fieldPosition="0"/>
    </format>
    <format dxfId="18598">
      <pivotArea dataOnly="0" labelOnly="1" outline="0" axis="axisValues" fieldPosition="0"/>
    </format>
    <format dxfId="18597">
      <pivotArea dataOnly="0" labelOnly="1" fieldPosition="0">
        <references count="1">
          <reference field="0" count="0"/>
        </references>
      </pivotArea>
    </format>
    <format dxfId="18596">
      <pivotArea type="all" dataOnly="0" outline="0" fieldPosition="0"/>
    </format>
    <format dxfId="18595">
      <pivotArea outline="0" collapsedLevelsAreSubtotals="1" fieldPosition="0"/>
    </format>
    <format dxfId="18594">
      <pivotArea field="0" type="button" dataOnly="0" labelOnly="1" outline="0" axis="axisRow" fieldPosition="0"/>
    </format>
    <format dxfId="18593">
      <pivotArea dataOnly="0" labelOnly="1" outline="0" axis="axisValues" fieldPosition="0"/>
    </format>
    <format dxfId="18592">
      <pivotArea dataOnly="0" labelOnly="1" fieldPosition="0">
        <references count="1">
          <reference field="0" count="0"/>
        </references>
      </pivotArea>
    </format>
    <format dxfId="18591">
      <pivotArea outline="0" collapsedLevelsAreSubtotals="1" fieldPosition="0"/>
    </format>
    <format dxfId="18590">
      <pivotArea outline="0" collapsedLevelsAreSubtotals="1" fieldPosition="0"/>
    </format>
    <format dxfId="18589">
      <pivotArea type="all" dataOnly="0" outline="0" fieldPosition="0"/>
    </format>
    <format dxfId="18588">
      <pivotArea outline="0" collapsedLevelsAreSubtotals="1" fieldPosition="0"/>
    </format>
    <format dxfId="18587">
      <pivotArea field="0" type="button" dataOnly="0" labelOnly="1" outline="0" axis="axisRow" fieldPosition="0"/>
    </format>
    <format dxfId="18586">
      <pivotArea dataOnly="0" labelOnly="1" outline="0" axis="axisValues" fieldPosition="0"/>
    </format>
    <format dxfId="18585">
      <pivotArea dataOnly="0" labelOnly="1" fieldPosition="0">
        <references count="1">
          <reference field="0" count="0"/>
        </references>
      </pivotArea>
    </format>
    <format dxfId="18584">
      <pivotArea dataOnly="0" labelOnly="1" grandRow="1" outline="0" fieldPosition="0"/>
    </format>
    <format dxfId="18583">
      <pivotArea type="all" dataOnly="0" outline="0" fieldPosition="0"/>
    </format>
    <format dxfId="18582">
      <pivotArea outline="0" collapsedLevelsAreSubtotals="1" fieldPosition="0"/>
    </format>
    <format dxfId="18581">
      <pivotArea field="0" type="button" dataOnly="0" labelOnly="1" outline="0" axis="axisRow" fieldPosition="0"/>
    </format>
    <format dxfId="18580">
      <pivotArea dataOnly="0" labelOnly="1" outline="0" axis="axisValues" fieldPosition="0"/>
    </format>
    <format dxfId="18579">
      <pivotArea dataOnly="0" labelOnly="1" fieldPosition="0">
        <references count="1">
          <reference field="0" count="0"/>
        </references>
      </pivotArea>
    </format>
    <format dxfId="18578">
      <pivotArea dataOnly="0" labelOnly="1" grandRow="1" outline="0" fieldPosition="0"/>
    </format>
    <format dxfId="18577">
      <pivotArea type="all" dataOnly="0" outline="0" fieldPosition="0"/>
    </format>
    <format dxfId="18576">
      <pivotArea outline="0" collapsedLevelsAreSubtotals="1" fieldPosition="0"/>
    </format>
    <format dxfId="18575">
      <pivotArea field="0" type="button" dataOnly="0" labelOnly="1" outline="0" axis="axisRow" fieldPosition="0"/>
    </format>
    <format dxfId="18574">
      <pivotArea dataOnly="0" labelOnly="1" outline="0" axis="axisValues" fieldPosition="0"/>
    </format>
    <format dxfId="18573">
      <pivotArea dataOnly="0" labelOnly="1" fieldPosition="0">
        <references count="1">
          <reference field="0" count="0"/>
        </references>
      </pivotArea>
    </format>
    <format dxfId="18572">
      <pivotArea dataOnly="0" labelOnly="1" grandRow="1" outline="0" fieldPosition="0"/>
    </format>
    <format dxfId="18571">
      <pivotArea type="all" dataOnly="0" outline="0" fieldPosition="0"/>
    </format>
    <format dxfId="18570">
      <pivotArea outline="0" collapsedLevelsAreSubtotals="1" fieldPosition="0"/>
    </format>
    <format dxfId="18569">
      <pivotArea field="0" type="button" dataOnly="0" labelOnly="1" outline="0" axis="axisRow" fieldPosition="0"/>
    </format>
    <format dxfId="18568">
      <pivotArea dataOnly="0" labelOnly="1" outline="0" axis="axisValues" fieldPosition="0"/>
    </format>
    <format dxfId="18567">
      <pivotArea dataOnly="0" labelOnly="1" fieldPosition="0">
        <references count="1">
          <reference field="0" count="0"/>
        </references>
      </pivotArea>
    </format>
    <format dxfId="18566">
      <pivotArea dataOnly="0" labelOnly="1" grandRow="1" outline="0" fieldPosition="0"/>
    </format>
    <format dxfId="18565">
      <pivotArea type="all" dataOnly="0" outline="0" fieldPosition="0"/>
    </format>
    <format dxfId="18564">
      <pivotArea outline="0" collapsedLevelsAreSubtotals="1" fieldPosition="0"/>
    </format>
    <format dxfId="18563">
      <pivotArea field="0" type="button" dataOnly="0" labelOnly="1" outline="0" axis="axisRow" fieldPosition="0"/>
    </format>
    <format dxfId="18562">
      <pivotArea dataOnly="0" labelOnly="1" outline="0" axis="axisValues" fieldPosition="0"/>
    </format>
    <format dxfId="18561">
      <pivotArea dataOnly="0" labelOnly="1" fieldPosition="0">
        <references count="1">
          <reference field="0" count="0"/>
        </references>
      </pivotArea>
    </format>
    <format dxfId="18560">
      <pivotArea type="all" dataOnly="0" outline="0" fieldPosition="0"/>
    </format>
    <format dxfId="18559">
      <pivotArea outline="0" collapsedLevelsAreSubtotals="1" fieldPosition="0"/>
    </format>
    <format dxfId="18558">
      <pivotArea field="0" type="button" dataOnly="0" labelOnly="1" outline="0" axis="axisRow" fieldPosition="0"/>
    </format>
    <format dxfId="18557">
      <pivotArea dataOnly="0" labelOnly="1" outline="0" axis="axisValues" fieldPosition="0"/>
    </format>
    <format dxfId="18556">
      <pivotArea dataOnly="0" labelOnly="1" fieldPosition="0">
        <references count="1">
          <reference field="0" count="0"/>
        </references>
      </pivotArea>
    </format>
    <format dxfId="18555">
      <pivotArea outline="0" collapsedLevelsAreSubtotals="1" fieldPosition="0"/>
    </format>
    <format dxfId="18554">
      <pivotArea outline="0" collapsedLevelsAreSubtotals="1" fieldPosition="0"/>
    </format>
    <format dxfId="18553">
      <pivotArea type="all" dataOnly="0" outline="0" fieldPosition="0"/>
    </format>
    <format dxfId="18552">
      <pivotArea outline="0" collapsedLevelsAreSubtotals="1" fieldPosition="0"/>
    </format>
    <format dxfId="18551">
      <pivotArea dataOnly="0" labelOnly="1" fieldPosition="0">
        <references count="1">
          <reference field="0" count="0"/>
        </references>
      </pivotArea>
    </format>
    <format dxfId="18550">
      <pivotArea dataOnly="0" labelOnly="1" grandRow="1" outline="0" fieldPosition="0"/>
    </format>
    <format dxfId="18549">
      <pivotArea type="all" dataOnly="0" outline="0" fieldPosition="0"/>
    </format>
    <format dxfId="18548">
      <pivotArea outline="0" collapsedLevelsAreSubtotals="1" fieldPosition="0"/>
    </format>
    <format dxfId="18547">
      <pivotArea dataOnly="0" labelOnly="1" fieldPosition="0">
        <references count="1">
          <reference field="0" count="0"/>
        </references>
      </pivotArea>
    </format>
    <format dxfId="18546">
      <pivotArea dataOnly="0" labelOnly="1" grandRow="1" outline="0" fieldPosition="0"/>
    </format>
    <format dxfId="18545">
      <pivotArea type="all" dataOnly="0" outline="0" fieldPosition="0"/>
    </format>
    <format dxfId="18544">
      <pivotArea outline="0" collapsedLevelsAreSubtotals="1" fieldPosition="0"/>
    </format>
    <format dxfId="18543">
      <pivotArea dataOnly="0" labelOnly="1" fieldPosition="0">
        <references count="1">
          <reference field="0" count="0"/>
        </references>
      </pivotArea>
    </format>
    <format dxfId="18542">
      <pivotArea dataOnly="0" labelOnly="1" grandRow="1" outline="0" fieldPosition="0"/>
    </format>
    <format dxfId="18541">
      <pivotArea type="all" dataOnly="0" outline="0" fieldPosition="0"/>
    </format>
    <format dxfId="18540">
      <pivotArea outline="0" collapsedLevelsAreSubtotals="1" fieldPosition="0"/>
    </format>
    <format dxfId="18539">
      <pivotArea dataOnly="0" labelOnly="1" fieldPosition="0">
        <references count="1">
          <reference field="0" count="0"/>
        </references>
      </pivotArea>
    </format>
    <format dxfId="18538">
      <pivotArea dataOnly="0" labelOnly="1" grandRow="1" outline="0" fieldPosition="0"/>
    </format>
    <format dxfId="18537">
      <pivotArea type="all" dataOnly="0" outline="0" fieldPosition="0"/>
    </format>
    <format dxfId="18536">
      <pivotArea outline="0" collapsedLevelsAreSubtotals="1" fieldPosition="0"/>
    </format>
    <format dxfId="18535">
      <pivotArea dataOnly="0" labelOnly="1" fieldPosition="0">
        <references count="1">
          <reference field="0" count="0"/>
        </references>
      </pivotArea>
    </format>
    <format dxfId="18534">
      <pivotArea type="all" dataOnly="0" outline="0" fieldPosition="0"/>
    </format>
    <format dxfId="18533">
      <pivotArea outline="0" collapsedLevelsAreSubtotals="1" fieldPosition="0"/>
    </format>
    <format dxfId="18532">
      <pivotArea dataOnly="0" labelOnly="1" fieldPosition="0">
        <references count="1">
          <reference field="0" count="0"/>
        </references>
      </pivotArea>
    </format>
    <format dxfId="18531">
      <pivotArea type="all" dataOnly="0" outline="0" fieldPosition="0"/>
    </format>
    <format dxfId="18530">
      <pivotArea outline="0" collapsedLevelsAreSubtotals="1" fieldPosition="0"/>
    </format>
    <format dxfId="18529">
      <pivotArea dataOnly="0" labelOnly="1" fieldPosition="0">
        <references count="1">
          <reference field="0" count="0"/>
        </references>
      </pivotArea>
    </format>
    <format dxfId="18528">
      <pivotArea dataOnly="0" labelOnly="1" grandRow="1" outline="0" fieldPosition="0"/>
    </format>
    <format dxfId="18527">
      <pivotArea type="all" dataOnly="0" outline="0" fieldPosition="0"/>
    </format>
    <format dxfId="18526">
      <pivotArea outline="0" collapsedLevelsAreSubtotals="1" fieldPosition="0"/>
    </format>
    <format dxfId="18525">
      <pivotArea dataOnly="0" labelOnly="1" fieldPosition="0">
        <references count="1">
          <reference field="0" count="0"/>
        </references>
      </pivotArea>
    </format>
    <format dxfId="18524">
      <pivotArea dataOnly="0" labelOnly="1" grandRow="1" outline="0" fieldPosition="0"/>
    </format>
    <format dxfId="18523">
      <pivotArea type="all" dataOnly="0" outline="0" fieldPosition="0"/>
    </format>
    <format dxfId="18522">
      <pivotArea outline="0" collapsedLevelsAreSubtotals="1" fieldPosition="0"/>
    </format>
    <format dxfId="18521">
      <pivotArea dataOnly="0" labelOnly="1" fieldPosition="0">
        <references count="1">
          <reference field="0" count="0"/>
        </references>
      </pivotArea>
    </format>
    <format dxfId="18520">
      <pivotArea dataOnly="0" labelOnly="1" grandRow="1" outline="0" fieldPosition="0"/>
    </format>
    <format dxfId="18519">
      <pivotArea type="all" dataOnly="0" outline="0" fieldPosition="0"/>
    </format>
    <format dxfId="18518">
      <pivotArea outline="0" collapsedLevelsAreSubtotals="1" fieldPosition="0"/>
    </format>
    <format dxfId="18517">
      <pivotArea dataOnly="0" labelOnly="1" fieldPosition="0">
        <references count="1">
          <reference field="0" count="0"/>
        </references>
      </pivotArea>
    </format>
    <format dxfId="18516">
      <pivotArea dataOnly="0" labelOnly="1" grandRow="1" outline="0" fieldPosition="0"/>
    </format>
    <format dxfId="18515">
      <pivotArea type="all" dataOnly="0" outline="0" fieldPosition="0"/>
    </format>
    <format dxfId="18514">
      <pivotArea outline="0" collapsedLevelsAreSubtotals="1" fieldPosition="0"/>
    </format>
    <format dxfId="18513">
      <pivotArea dataOnly="0" labelOnly="1" fieldPosition="0">
        <references count="1">
          <reference field="0" count="0"/>
        </references>
      </pivotArea>
    </format>
    <format dxfId="18512">
      <pivotArea type="all" dataOnly="0" outline="0" fieldPosition="0"/>
    </format>
    <format dxfId="18511">
      <pivotArea outline="0" collapsedLevelsAreSubtotals="1" fieldPosition="0"/>
    </format>
    <format dxfId="18510">
      <pivotArea dataOnly="0" labelOnly="1" fieldPosition="0">
        <references count="1">
          <reference field="0" count="0"/>
        </references>
      </pivotArea>
    </format>
    <format dxfId="18509">
      <pivotArea type="all" dataOnly="0" outline="0" fieldPosition="0"/>
    </format>
    <format dxfId="18508">
      <pivotArea outline="0" collapsedLevelsAreSubtotals="1" fieldPosition="0"/>
    </format>
    <format dxfId="18507">
      <pivotArea dataOnly="0" labelOnly="1" fieldPosition="0">
        <references count="1">
          <reference field="0" count="0"/>
        </references>
      </pivotArea>
    </format>
    <format dxfId="18506">
      <pivotArea dataOnly="0" labelOnly="1" grandRow="1" outline="0" fieldPosition="0"/>
    </format>
    <format dxfId="18505">
      <pivotArea type="all" dataOnly="0" outline="0" fieldPosition="0"/>
    </format>
    <format dxfId="18504">
      <pivotArea outline="0" collapsedLevelsAreSubtotals="1" fieldPosition="0"/>
    </format>
    <format dxfId="18503">
      <pivotArea dataOnly="0" labelOnly="1" fieldPosition="0">
        <references count="1">
          <reference field="0" count="0"/>
        </references>
      </pivotArea>
    </format>
    <format dxfId="18502">
      <pivotArea dataOnly="0" labelOnly="1" grandRow="1" outline="0" fieldPosition="0"/>
    </format>
    <format dxfId="18501">
      <pivotArea type="all" dataOnly="0" outline="0" fieldPosition="0"/>
    </format>
    <format dxfId="18500">
      <pivotArea outline="0" collapsedLevelsAreSubtotals="1" fieldPosition="0"/>
    </format>
    <format dxfId="18499">
      <pivotArea dataOnly="0" labelOnly="1" fieldPosition="0">
        <references count="1">
          <reference field="0" count="0"/>
        </references>
      </pivotArea>
    </format>
    <format dxfId="18498">
      <pivotArea dataOnly="0" labelOnly="1" grandRow="1" outline="0" fieldPosition="0"/>
    </format>
    <format dxfId="18497">
      <pivotArea type="all" dataOnly="0" outline="0" fieldPosition="0"/>
    </format>
    <format dxfId="18496">
      <pivotArea outline="0" collapsedLevelsAreSubtotals="1" fieldPosition="0"/>
    </format>
    <format dxfId="18495">
      <pivotArea dataOnly="0" labelOnly="1" fieldPosition="0">
        <references count="1">
          <reference field="0" count="0"/>
        </references>
      </pivotArea>
    </format>
    <format dxfId="18494">
      <pivotArea dataOnly="0" labelOnly="1" grandRow="1" outline="0" fieldPosition="0"/>
    </format>
    <format dxfId="18493">
      <pivotArea type="all" dataOnly="0" outline="0" fieldPosition="0"/>
    </format>
    <format dxfId="18492">
      <pivotArea outline="0" collapsedLevelsAreSubtotals="1" fieldPosition="0"/>
    </format>
    <format dxfId="18491">
      <pivotArea dataOnly="0" labelOnly="1" fieldPosition="0">
        <references count="1">
          <reference field="0" count="0"/>
        </references>
      </pivotArea>
    </format>
    <format dxfId="18490">
      <pivotArea type="all" dataOnly="0" outline="0" fieldPosition="0"/>
    </format>
    <format dxfId="18489">
      <pivotArea outline="0" collapsedLevelsAreSubtotals="1" fieldPosition="0"/>
    </format>
    <format dxfId="18488">
      <pivotArea dataOnly="0" labelOnly="1" fieldPosition="0">
        <references count="1">
          <reference field="0" count="0"/>
        </references>
      </pivotArea>
    </format>
    <format dxfId="18487">
      <pivotArea type="all" dataOnly="0" outline="0" fieldPosition="0"/>
    </format>
    <format dxfId="18486">
      <pivotArea outline="0" collapsedLevelsAreSubtotals="1" fieldPosition="0"/>
    </format>
    <format dxfId="18485">
      <pivotArea dataOnly="0" labelOnly="1" fieldPosition="0">
        <references count="1">
          <reference field="0" count="0"/>
        </references>
      </pivotArea>
    </format>
    <format dxfId="18484">
      <pivotArea dataOnly="0" labelOnly="1" grandRow="1" outline="0" fieldPosition="0"/>
    </format>
    <format dxfId="18483">
      <pivotArea type="all" dataOnly="0" outline="0" fieldPosition="0"/>
    </format>
    <format dxfId="18482">
      <pivotArea outline="0" collapsedLevelsAreSubtotals="1" fieldPosition="0"/>
    </format>
    <format dxfId="18481">
      <pivotArea dataOnly="0" labelOnly="1" fieldPosition="0">
        <references count="1">
          <reference field="0" count="0"/>
        </references>
      </pivotArea>
    </format>
    <format dxfId="18480">
      <pivotArea dataOnly="0" labelOnly="1" grandRow="1" outline="0" fieldPosition="0"/>
    </format>
    <format dxfId="18479">
      <pivotArea type="all" dataOnly="0" outline="0" fieldPosition="0"/>
    </format>
    <format dxfId="18478">
      <pivotArea outline="0" collapsedLevelsAreSubtotals="1" fieldPosition="0"/>
    </format>
    <format dxfId="18477">
      <pivotArea dataOnly="0" labelOnly="1" fieldPosition="0">
        <references count="1">
          <reference field="0" count="0"/>
        </references>
      </pivotArea>
    </format>
    <format dxfId="18476">
      <pivotArea dataOnly="0" labelOnly="1" grandRow="1" outline="0" fieldPosition="0"/>
    </format>
    <format dxfId="18475">
      <pivotArea type="all" dataOnly="0" outline="0" fieldPosition="0"/>
    </format>
    <format dxfId="18474">
      <pivotArea outline="0" collapsedLevelsAreSubtotals="1" fieldPosition="0"/>
    </format>
    <format dxfId="18473">
      <pivotArea dataOnly="0" labelOnly="1" fieldPosition="0">
        <references count="1">
          <reference field="0" count="0"/>
        </references>
      </pivotArea>
    </format>
    <format dxfId="18472">
      <pivotArea dataOnly="0" labelOnly="1" grandRow="1" outline="0" fieldPosition="0"/>
    </format>
    <format dxfId="18471">
      <pivotArea type="all" dataOnly="0" outline="0" fieldPosition="0"/>
    </format>
    <format dxfId="18470">
      <pivotArea outline="0" collapsedLevelsAreSubtotals="1" fieldPosition="0"/>
    </format>
    <format dxfId="18469">
      <pivotArea dataOnly="0" labelOnly="1" fieldPosition="0">
        <references count="1">
          <reference field="0" count="0"/>
        </references>
      </pivotArea>
    </format>
    <format dxfId="18468">
      <pivotArea type="all" dataOnly="0" outline="0" fieldPosition="0"/>
    </format>
    <format dxfId="18467">
      <pivotArea outline="0" collapsedLevelsAreSubtotals="1" fieldPosition="0"/>
    </format>
    <format dxfId="18466">
      <pivotArea dataOnly="0" labelOnly="1" fieldPosition="0">
        <references count="1">
          <reference field="0" count="0"/>
        </references>
      </pivotArea>
    </format>
    <format dxfId="18465">
      <pivotArea type="all" dataOnly="0" outline="0" fieldPosition="0"/>
    </format>
    <format dxfId="18464">
      <pivotArea outline="0" collapsedLevelsAreSubtotals="1" fieldPosition="0"/>
    </format>
    <format dxfId="18463">
      <pivotArea dataOnly="0" labelOnly="1" fieldPosition="0">
        <references count="1">
          <reference field="0" count="0"/>
        </references>
      </pivotArea>
    </format>
    <format dxfId="18462">
      <pivotArea dataOnly="0" labelOnly="1" grandRow="1" outline="0" fieldPosition="0"/>
    </format>
    <format dxfId="18461">
      <pivotArea type="all" dataOnly="0" outline="0" fieldPosition="0"/>
    </format>
    <format dxfId="18460">
      <pivotArea outline="0" collapsedLevelsAreSubtotals="1" fieldPosition="0"/>
    </format>
    <format dxfId="18459">
      <pivotArea dataOnly="0" labelOnly="1" fieldPosition="0">
        <references count="1">
          <reference field="0" count="0"/>
        </references>
      </pivotArea>
    </format>
    <format dxfId="18458">
      <pivotArea dataOnly="0" labelOnly="1" grandRow="1" outline="0" fieldPosition="0"/>
    </format>
    <format dxfId="18457">
      <pivotArea type="all" dataOnly="0" outline="0" fieldPosition="0"/>
    </format>
    <format dxfId="18456">
      <pivotArea outline="0" collapsedLevelsAreSubtotals="1" fieldPosition="0"/>
    </format>
    <format dxfId="18455">
      <pivotArea dataOnly="0" labelOnly="1" fieldPosition="0">
        <references count="1">
          <reference field="0" count="0"/>
        </references>
      </pivotArea>
    </format>
    <format dxfId="18454">
      <pivotArea dataOnly="0" labelOnly="1" grandRow="1" outline="0" fieldPosition="0"/>
    </format>
    <format dxfId="18453">
      <pivotArea type="all" dataOnly="0" outline="0" fieldPosition="0"/>
    </format>
    <format dxfId="18452">
      <pivotArea outline="0" collapsedLevelsAreSubtotals="1" fieldPosition="0"/>
    </format>
    <format dxfId="18451">
      <pivotArea dataOnly="0" labelOnly="1" fieldPosition="0">
        <references count="1">
          <reference field="0" count="0"/>
        </references>
      </pivotArea>
    </format>
    <format dxfId="18450">
      <pivotArea dataOnly="0" labelOnly="1" grandRow="1" outline="0" fieldPosition="0"/>
    </format>
    <format dxfId="18449">
      <pivotArea type="all" dataOnly="0" outline="0" fieldPosition="0"/>
    </format>
    <format dxfId="18448">
      <pivotArea outline="0" collapsedLevelsAreSubtotals="1" fieldPosition="0"/>
    </format>
    <format dxfId="18447">
      <pivotArea dataOnly="0" labelOnly="1" fieldPosition="0">
        <references count="1">
          <reference field="0" count="0"/>
        </references>
      </pivotArea>
    </format>
    <format dxfId="18446">
      <pivotArea type="all" dataOnly="0" outline="0" fieldPosition="0"/>
    </format>
    <format dxfId="18445">
      <pivotArea outline="0" collapsedLevelsAreSubtotals="1" fieldPosition="0"/>
    </format>
    <format dxfId="18444">
      <pivotArea dataOnly="0" labelOnly="1" fieldPosition="0">
        <references count="1">
          <reference field="0" count="0"/>
        </references>
      </pivotArea>
    </format>
    <format dxfId="18443">
      <pivotArea type="all" dataOnly="0" outline="0" fieldPosition="0"/>
    </format>
    <format dxfId="18442">
      <pivotArea outline="0" collapsedLevelsAreSubtotals="1" fieldPosition="0"/>
    </format>
    <format dxfId="18441">
      <pivotArea field="0" type="button" dataOnly="0" labelOnly="1" outline="0" axis="axisRow" fieldPosition="0"/>
    </format>
    <format dxfId="18440">
      <pivotArea dataOnly="0" labelOnly="1" outline="0" axis="axisValues" fieldPosition="0"/>
    </format>
    <format dxfId="18439">
      <pivotArea dataOnly="0" labelOnly="1" fieldPosition="0">
        <references count="1">
          <reference field="0" count="0"/>
        </references>
      </pivotArea>
    </format>
    <format dxfId="18438">
      <pivotArea dataOnly="0" labelOnly="1" grandRow="1" outline="0" fieldPosition="0"/>
    </format>
    <format dxfId="18437">
      <pivotArea type="all" dataOnly="0" outline="0" fieldPosition="0"/>
    </format>
    <format dxfId="18436">
      <pivotArea outline="0" collapsedLevelsAreSubtotals="1" fieldPosition="0"/>
    </format>
    <format dxfId="18435">
      <pivotArea field="0" type="button" dataOnly="0" labelOnly="1" outline="0" axis="axisRow" fieldPosition="0"/>
    </format>
    <format dxfId="18434">
      <pivotArea dataOnly="0" labelOnly="1" outline="0" axis="axisValues" fieldPosition="0"/>
    </format>
    <format dxfId="18433">
      <pivotArea dataOnly="0" labelOnly="1" fieldPosition="0">
        <references count="1">
          <reference field="0" count="0"/>
        </references>
      </pivotArea>
    </format>
    <format dxfId="18432">
      <pivotArea dataOnly="0" labelOnly="1" grandRow="1" outline="0" fieldPosition="0"/>
    </format>
    <format dxfId="18431">
      <pivotArea type="all" dataOnly="0" outline="0" fieldPosition="0"/>
    </format>
    <format dxfId="18430">
      <pivotArea outline="0" collapsedLevelsAreSubtotals="1" fieldPosition="0"/>
    </format>
    <format dxfId="18429">
      <pivotArea field="0" type="button" dataOnly="0" labelOnly="1" outline="0" axis="axisRow" fieldPosition="0"/>
    </format>
    <format dxfId="18428">
      <pivotArea dataOnly="0" labelOnly="1" outline="0" axis="axisValues" fieldPosition="0"/>
    </format>
    <format dxfId="18427">
      <pivotArea dataOnly="0" labelOnly="1" fieldPosition="0">
        <references count="1">
          <reference field="0" count="0"/>
        </references>
      </pivotArea>
    </format>
    <format dxfId="18426">
      <pivotArea dataOnly="0" labelOnly="1" grandRow="1" outline="0" fieldPosition="0"/>
    </format>
    <format dxfId="18425">
      <pivotArea type="all" dataOnly="0" outline="0" fieldPosition="0"/>
    </format>
    <format dxfId="18424">
      <pivotArea outline="0" collapsedLevelsAreSubtotals="1" fieldPosition="0"/>
    </format>
    <format dxfId="18423">
      <pivotArea field="0" type="button" dataOnly="0" labelOnly="1" outline="0" axis="axisRow" fieldPosition="0"/>
    </format>
    <format dxfId="18422">
      <pivotArea dataOnly="0" labelOnly="1" outline="0" axis="axisValues" fieldPosition="0"/>
    </format>
    <format dxfId="18421">
      <pivotArea dataOnly="0" labelOnly="1" fieldPosition="0">
        <references count="1">
          <reference field="0" count="0"/>
        </references>
      </pivotArea>
    </format>
    <format dxfId="18420">
      <pivotArea dataOnly="0" labelOnly="1" grandRow="1" outline="0" fieldPosition="0"/>
    </format>
    <format dxfId="18419">
      <pivotArea type="all" dataOnly="0" outline="0" fieldPosition="0"/>
    </format>
    <format dxfId="18418">
      <pivotArea outline="0" collapsedLevelsAreSubtotals="1" fieldPosition="0"/>
    </format>
    <format dxfId="18417">
      <pivotArea field="0" type="button" dataOnly="0" labelOnly="1" outline="0" axis="axisRow" fieldPosition="0"/>
    </format>
    <format dxfId="18416">
      <pivotArea dataOnly="0" labelOnly="1" outline="0" axis="axisValues" fieldPosition="0"/>
    </format>
    <format dxfId="18415">
      <pivotArea dataOnly="0" labelOnly="1" fieldPosition="0">
        <references count="1">
          <reference field="0" count="0"/>
        </references>
      </pivotArea>
    </format>
    <format dxfId="18414">
      <pivotArea type="all" dataOnly="0" outline="0" fieldPosition="0"/>
    </format>
    <format dxfId="18413">
      <pivotArea outline="0" collapsedLevelsAreSubtotals="1" fieldPosition="0"/>
    </format>
    <format dxfId="18412">
      <pivotArea field="0" type="button" dataOnly="0" labelOnly="1" outline="0" axis="axisRow" fieldPosition="0"/>
    </format>
    <format dxfId="18411">
      <pivotArea dataOnly="0" labelOnly="1" outline="0" axis="axisValues" fieldPosition="0"/>
    </format>
    <format dxfId="18410">
      <pivotArea dataOnly="0" labelOnly="1" fieldPosition="0">
        <references count="1">
          <reference field="0" count="0"/>
        </references>
      </pivotArea>
    </format>
    <format dxfId="18409">
      <pivotArea outline="0" collapsedLevelsAreSubtotals="1" fieldPosition="0"/>
    </format>
    <format dxfId="18408">
      <pivotArea outline="0" collapsedLevelsAreSubtotals="1" fieldPosition="0"/>
    </format>
    <format dxfId="18407">
      <pivotArea type="all" dataOnly="0" outline="0" fieldPosition="0"/>
    </format>
    <format dxfId="18406">
      <pivotArea outline="0" collapsedLevelsAreSubtotals="1" fieldPosition="0"/>
    </format>
    <format dxfId="18405">
      <pivotArea dataOnly="0" labelOnly="1" fieldPosition="0">
        <references count="1">
          <reference field="0" count="0"/>
        </references>
      </pivotArea>
    </format>
    <format dxfId="18404">
      <pivotArea dataOnly="0" labelOnly="1" grandRow="1" outline="0" fieldPosition="0"/>
    </format>
    <format dxfId="18403">
      <pivotArea dataOnly="0" labelOnly="1" fieldPosition="0">
        <references count="1">
          <reference field="1" count="0"/>
        </references>
      </pivotArea>
    </format>
    <format dxfId="18402">
      <pivotArea type="all" dataOnly="0" outline="0" fieldPosition="0"/>
    </format>
    <format dxfId="18401">
      <pivotArea outline="0" collapsedLevelsAreSubtotals="1" fieldPosition="0"/>
    </format>
    <format dxfId="18400">
      <pivotArea dataOnly="0" labelOnly="1" fieldPosition="0">
        <references count="1">
          <reference field="0" count="0"/>
        </references>
      </pivotArea>
    </format>
    <format dxfId="18399">
      <pivotArea dataOnly="0" labelOnly="1" grandRow="1" outline="0" fieldPosition="0"/>
    </format>
    <format dxfId="18398">
      <pivotArea dataOnly="0" labelOnly="1" fieldPosition="0">
        <references count="1">
          <reference field="1" count="0"/>
        </references>
      </pivotArea>
    </format>
    <format dxfId="18397">
      <pivotArea type="all" dataOnly="0" outline="0" fieldPosition="0"/>
    </format>
    <format dxfId="18396">
      <pivotArea outline="0" collapsedLevelsAreSubtotals="1" fieldPosition="0"/>
    </format>
    <format dxfId="18395">
      <pivotArea dataOnly="0" labelOnly="1" fieldPosition="0">
        <references count="1">
          <reference field="0" count="0"/>
        </references>
      </pivotArea>
    </format>
    <format dxfId="18394">
      <pivotArea dataOnly="0" labelOnly="1" grandRow="1" outline="0" fieldPosition="0"/>
    </format>
    <format dxfId="18393">
      <pivotArea dataOnly="0" labelOnly="1" fieldPosition="0">
        <references count="1">
          <reference field="1" count="0"/>
        </references>
      </pivotArea>
    </format>
    <format dxfId="18392">
      <pivotArea type="all" dataOnly="0" outline="0" fieldPosition="0"/>
    </format>
    <format dxfId="18391">
      <pivotArea outline="0" collapsedLevelsAreSubtotals="1" fieldPosition="0"/>
    </format>
    <format dxfId="18390">
      <pivotArea dataOnly="0" labelOnly="1" fieldPosition="0">
        <references count="1">
          <reference field="0" count="0"/>
        </references>
      </pivotArea>
    </format>
    <format dxfId="18389">
      <pivotArea dataOnly="0" labelOnly="1" grandRow="1" outline="0" fieldPosition="0"/>
    </format>
    <format dxfId="18388">
      <pivotArea dataOnly="0" labelOnly="1" fieldPosition="0">
        <references count="1">
          <reference field="1" count="0"/>
        </references>
      </pivotArea>
    </format>
    <format dxfId="18387">
      <pivotArea type="all" dataOnly="0" outline="0" fieldPosition="0"/>
    </format>
    <format dxfId="18386">
      <pivotArea outline="0" collapsedLevelsAreSubtotals="1" fieldPosition="0"/>
    </format>
    <format dxfId="18385">
      <pivotArea dataOnly="0" labelOnly="1" fieldPosition="0">
        <references count="1">
          <reference field="0" count="0"/>
        </references>
      </pivotArea>
    </format>
    <format dxfId="18384">
      <pivotArea dataOnly="0" labelOnly="1" fieldPosition="0">
        <references count="1">
          <reference field="1" count="0"/>
        </references>
      </pivotArea>
    </format>
    <format dxfId="18383">
      <pivotArea type="all" dataOnly="0" outline="0" fieldPosition="0"/>
    </format>
    <format dxfId="18382">
      <pivotArea outline="0" collapsedLevelsAreSubtotals="1" fieldPosition="0"/>
    </format>
    <format dxfId="18381">
      <pivotArea dataOnly="0" labelOnly="1" fieldPosition="0">
        <references count="1">
          <reference field="0" count="0"/>
        </references>
      </pivotArea>
    </format>
    <format dxfId="18380">
      <pivotArea dataOnly="0" labelOnly="1" fieldPosition="0">
        <references count="1">
          <reference field="1" count="0"/>
        </references>
      </pivotArea>
    </format>
    <format dxfId="18379">
      <pivotArea outline="0" collapsedLevelsAreSubtotals="1" fieldPosition="0">
        <references count="1">
          <reference field="1" count="1" selected="0">
            <x v="20"/>
          </reference>
        </references>
      </pivotArea>
    </format>
    <format dxfId="18378">
      <pivotArea outline="0" collapsedLevelsAreSubtotals="1" fieldPosition="0">
        <references count="1">
          <reference field="1" count="1" selected="0">
            <x v="20"/>
          </reference>
        </references>
      </pivotArea>
    </format>
    <format dxfId="18377">
      <pivotArea outline="0" collapsedLevelsAreSubtotals="1" fieldPosition="0">
        <references count="1">
          <reference field="1" count="1" selected="0">
            <x v="20"/>
          </reference>
        </references>
      </pivotArea>
    </format>
    <format dxfId="18376">
      <pivotArea type="all" dataOnly="0" outline="0" fieldPosition="0"/>
    </format>
    <format dxfId="18375">
      <pivotArea outline="0" collapsedLevelsAreSubtotals="1" fieldPosition="0"/>
    </format>
    <format dxfId="18374">
      <pivotArea dataOnly="0" labelOnly="1" fieldPosition="0">
        <references count="1">
          <reference field="0" count="0"/>
        </references>
      </pivotArea>
    </format>
    <format dxfId="18373">
      <pivotArea dataOnly="0" labelOnly="1" grandRow="1" outline="0" fieldPosition="0"/>
    </format>
    <format dxfId="18372">
      <pivotArea dataOnly="0" labelOnly="1" fieldPosition="0">
        <references count="1">
          <reference field="1" count="0"/>
        </references>
      </pivotArea>
    </format>
    <format dxfId="18371">
      <pivotArea dataOnly="0" labelOnly="1" outline="0" fieldPosition="0">
        <references count="2">
          <reference field="4294967294" count="1">
            <x v="0"/>
          </reference>
          <reference field="1" count="1" selected="0">
            <x v="20"/>
          </reference>
        </references>
      </pivotArea>
    </format>
    <format dxfId="18370">
      <pivotArea dataOnly="0" labelOnly="1" outline="0" fieldPosition="0">
        <references count="2">
          <reference field="4294967294" count="1">
            <x v="0"/>
          </reference>
          <reference field="1" count="1" selected="0">
            <x v="16"/>
          </reference>
        </references>
      </pivotArea>
    </format>
    <format dxfId="18369">
      <pivotArea type="all" dataOnly="0" outline="0" fieldPosition="0"/>
    </format>
    <format dxfId="18368">
      <pivotArea outline="0" collapsedLevelsAreSubtotals="1" fieldPosition="0"/>
    </format>
    <format dxfId="18367">
      <pivotArea dataOnly="0" labelOnly="1" fieldPosition="0">
        <references count="1">
          <reference field="0" count="0"/>
        </references>
      </pivotArea>
    </format>
    <format dxfId="18366">
      <pivotArea dataOnly="0" labelOnly="1" grandRow="1" outline="0" fieldPosition="0"/>
    </format>
    <format dxfId="18365">
      <pivotArea dataOnly="0" labelOnly="1" fieldPosition="0">
        <references count="1">
          <reference field="1" count="0"/>
        </references>
      </pivotArea>
    </format>
    <format dxfId="18364">
      <pivotArea dataOnly="0" labelOnly="1" outline="0" fieldPosition="0">
        <references count="2">
          <reference field="4294967294" count="1">
            <x v="0"/>
          </reference>
          <reference field="1" count="1" selected="0">
            <x v="20"/>
          </reference>
        </references>
      </pivotArea>
    </format>
    <format dxfId="18363">
      <pivotArea dataOnly="0" labelOnly="1" outline="0" fieldPosition="0">
        <references count="2">
          <reference field="4294967294" count="1">
            <x v="0"/>
          </reference>
          <reference field="1" count="1" selected="0">
            <x v="16"/>
          </reference>
        </references>
      </pivotArea>
    </format>
    <format dxfId="18362">
      <pivotArea type="all" dataOnly="0" outline="0" fieldPosition="0"/>
    </format>
    <format dxfId="18361">
      <pivotArea outline="0" collapsedLevelsAreSubtotals="1" fieldPosition="0"/>
    </format>
    <format dxfId="18360">
      <pivotArea dataOnly="0" labelOnly="1" fieldPosition="0">
        <references count="1">
          <reference field="0" count="0"/>
        </references>
      </pivotArea>
    </format>
    <format dxfId="18359">
      <pivotArea dataOnly="0" labelOnly="1" grandRow="1" outline="0" fieldPosition="0"/>
    </format>
    <format dxfId="18358">
      <pivotArea dataOnly="0" labelOnly="1" fieldPosition="0">
        <references count="1">
          <reference field="1" count="0"/>
        </references>
      </pivotArea>
    </format>
    <format dxfId="18357">
      <pivotArea dataOnly="0" labelOnly="1" outline="0" fieldPosition="0">
        <references count="2">
          <reference field="4294967294" count="1">
            <x v="0"/>
          </reference>
          <reference field="1" count="1" selected="0">
            <x v="20"/>
          </reference>
        </references>
      </pivotArea>
    </format>
    <format dxfId="18356">
      <pivotArea dataOnly="0" labelOnly="1" outline="0" fieldPosition="0">
        <references count="2">
          <reference field="4294967294" count="1">
            <x v="0"/>
          </reference>
          <reference field="1" count="1" selected="0">
            <x v="16"/>
          </reference>
        </references>
      </pivotArea>
    </format>
    <format dxfId="18355">
      <pivotArea type="all" dataOnly="0" outline="0" fieldPosition="0"/>
    </format>
    <format dxfId="18354">
      <pivotArea outline="0" collapsedLevelsAreSubtotals="1" fieldPosition="0"/>
    </format>
    <format dxfId="18353">
      <pivotArea dataOnly="0" labelOnly="1" fieldPosition="0">
        <references count="1">
          <reference field="0" count="0"/>
        </references>
      </pivotArea>
    </format>
    <format dxfId="18352">
      <pivotArea dataOnly="0" labelOnly="1" grandRow="1" outline="0" fieldPosition="0"/>
    </format>
    <format dxfId="18351">
      <pivotArea dataOnly="0" labelOnly="1" fieldPosition="0">
        <references count="1">
          <reference field="1" count="0"/>
        </references>
      </pivotArea>
    </format>
    <format dxfId="18350">
      <pivotArea dataOnly="0" labelOnly="1" outline="0" fieldPosition="0">
        <references count="2">
          <reference field="4294967294" count="1">
            <x v="0"/>
          </reference>
          <reference field="1" count="1" selected="0">
            <x v="20"/>
          </reference>
        </references>
      </pivotArea>
    </format>
    <format dxfId="18349">
      <pivotArea dataOnly="0" labelOnly="1" outline="0" fieldPosition="0">
        <references count="2">
          <reference field="4294967294" count="1">
            <x v="0"/>
          </reference>
          <reference field="1" count="1" selected="0">
            <x v="16"/>
          </reference>
        </references>
      </pivotArea>
    </format>
    <format dxfId="18348">
      <pivotArea type="all" dataOnly="0" outline="0" fieldPosition="0"/>
    </format>
    <format dxfId="18347">
      <pivotArea outline="0" collapsedLevelsAreSubtotals="1" fieldPosition="0"/>
    </format>
    <format dxfId="18346">
      <pivotArea dataOnly="0" labelOnly="1" fieldPosition="0">
        <references count="1">
          <reference field="0" count="0"/>
        </references>
      </pivotArea>
    </format>
    <format dxfId="18345">
      <pivotArea dataOnly="0" labelOnly="1" fieldPosition="0">
        <references count="1">
          <reference field="1" count="0"/>
        </references>
      </pivotArea>
    </format>
    <format dxfId="18344">
      <pivotArea dataOnly="0" labelOnly="1" outline="0" fieldPosition="0">
        <references count="2">
          <reference field="4294967294" count="1">
            <x v="0"/>
          </reference>
          <reference field="1" count="1" selected="0">
            <x v="20"/>
          </reference>
        </references>
      </pivotArea>
    </format>
    <format dxfId="18343">
      <pivotArea dataOnly="0" labelOnly="1" outline="0" fieldPosition="0">
        <references count="2">
          <reference field="4294967294" count="1">
            <x v="0"/>
          </reference>
          <reference field="1" count="1" selected="0">
            <x v="16"/>
          </reference>
        </references>
      </pivotArea>
    </format>
    <format dxfId="18342">
      <pivotArea type="all" dataOnly="0" outline="0" fieldPosition="0"/>
    </format>
    <format dxfId="18341">
      <pivotArea outline="0" collapsedLevelsAreSubtotals="1" fieldPosition="0"/>
    </format>
    <format dxfId="18340">
      <pivotArea dataOnly="0" labelOnly="1" fieldPosition="0">
        <references count="1">
          <reference field="0" count="0"/>
        </references>
      </pivotArea>
    </format>
    <format dxfId="18339">
      <pivotArea dataOnly="0" labelOnly="1" fieldPosition="0">
        <references count="1">
          <reference field="1" count="0"/>
        </references>
      </pivotArea>
    </format>
    <format dxfId="18338">
      <pivotArea dataOnly="0" labelOnly="1" outline="0" fieldPosition="0">
        <references count="2">
          <reference field="4294967294" count="1">
            <x v="0"/>
          </reference>
          <reference field="1" count="1" selected="0">
            <x v="20"/>
          </reference>
        </references>
      </pivotArea>
    </format>
    <format dxfId="18337">
      <pivotArea dataOnly="0" labelOnly="1" outline="0" fieldPosition="0">
        <references count="2">
          <reference field="4294967294" count="1">
            <x v="0"/>
          </reference>
          <reference field="1" count="1" selected="0">
            <x v="16"/>
          </reference>
        </references>
      </pivotArea>
    </format>
    <format dxfId="1833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833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833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833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8332">
      <pivotArea type="all" dataOnly="0" outline="0" fieldPosition="0"/>
    </format>
    <format dxfId="18331">
      <pivotArea outline="0" collapsedLevelsAreSubtotals="1" fieldPosition="0"/>
    </format>
    <format dxfId="18330">
      <pivotArea dataOnly="0" labelOnly="1" fieldPosition="0">
        <references count="1">
          <reference field="0" count="0"/>
        </references>
      </pivotArea>
    </format>
    <format dxfId="18329">
      <pivotArea dataOnly="0" labelOnly="1" grandRow="1" outline="0" fieldPosition="0"/>
    </format>
    <format dxfId="18328">
      <pivotArea dataOnly="0" labelOnly="1" fieldPosition="0">
        <references count="1">
          <reference field="1" count="0"/>
        </references>
      </pivotArea>
    </format>
    <format dxfId="18327">
      <pivotArea type="all" dataOnly="0" outline="0" fieldPosition="0"/>
    </format>
    <format dxfId="18326">
      <pivotArea outline="0" collapsedLevelsAreSubtotals="1" fieldPosition="0"/>
    </format>
    <format dxfId="18325">
      <pivotArea dataOnly="0" labelOnly="1" fieldPosition="0">
        <references count="1">
          <reference field="0" count="0"/>
        </references>
      </pivotArea>
    </format>
    <format dxfId="18324">
      <pivotArea dataOnly="0" labelOnly="1" grandRow="1" outline="0" fieldPosition="0"/>
    </format>
    <format dxfId="18323">
      <pivotArea dataOnly="0" labelOnly="1" fieldPosition="0">
        <references count="1">
          <reference field="1" count="0"/>
        </references>
      </pivotArea>
    </format>
    <format dxfId="18322">
      <pivotArea type="all" dataOnly="0" outline="0" fieldPosition="0"/>
    </format>
    <format dxfId="18321">
      <pivotArea outline="0" collapsedLevelsAreSubtotals="1" fieldPosition="0"/>
    </format>
    <format dxfId="18320">
      <pivotArea dataOnly="0" labelOnly="1" fieldPosition="0">
        <references count="1">
          <reference field="0" count="0"/>
        </references>
      </pivotArea>
    </format>
    <format dxfId="18319">
      <pivotArea dataOnly="0" labelOnly="1" grandRow="1" outline="0" fieldPosition="0"/>
    </format>
    <format dxfId="18318">
      <pivotArea dataOnly="0" labelOnly="1" fieldPosition="0">
        <references count="1">
          <reference field="1" count="0"/>
        </references>
      </pivotArea>
    </format>
    <format dxfId="18317">
      <pivotArea type="all" dataOnly="0" outline="0" fieldPosition="0"/>
    </format>
    <format dxfId="18316">
      <pivotArea outline="0" collapsedLevelsAreSubtotals="1" fieldPosition="0"/>
    </format>
    <format dxfId="18315">
      <pivotArea dataOnly="0" labelOnly="1" fieldPosition="0">
        <references count="1">
          <reference field="0" count="0"/>
        </references>
      </pivotArea>
    </format>
    <format dxfId="18314">
      <pivotArea dataOnly="0" labelOnly="1" grandRow="1" outline="0" fieldPosition="0"/>
    </format>
    <format dxfId="18313">
      <pivotArea dataOnly="0" labelOnly="1" fieldPosition="0">
        <references count="1">
          <reference field="1" count="0"/>
        </references>
      </pivotArea>
    </format>
    <format dxfId="18312">
      <pivotArea type="all" dataOnly="0" outline="0" fieldPosition="0"/>
    </format>
    <format dxfId="18311">
      <pivotArea outline="0" collapsedLevelsAreSubtotals="1" fieldPosition="0"/>
    </format>
    <format dxfId="18310">
      <pivotArea dataOnly="0" labelOnly="1" fieldPosition="0">
        <references count="1">
          <reference field="0" count="0"/>
        </references>
      </pivotArea>
    </format>
    <format dxfId="18309">
      <pivotArea dataOnly="0" labelOnly="1" grandRow="1" outline="0" fieldPosition="0"/>
    </format>
    <format dxfId="18308">
      <pivotArea dataOnly="0" labelOnly="1" fieldPosition="0">
        <references count="1">
          <reference field="1" count="0"/>
        </references>
      </pivotArea>
    </format>
    <format dxfId="18307">
      <pivotArea type="all" dataOnly="0" outline="0" fieldPosition="0"/>
    </format>
    <format dxfId="18306">
      <pivotArea outline="0" collapsedLevelsAreSubtotals="1" fieldPosition="0"/>
    </format>
    <format dxfId="18305">
      <pivotArea dataOnly="0" labelOnly="1" fieldPosition="0">
        <references count="1">
          <reference field="0" count="0"/>
        </references>
      </pivotArea>
    </format>
    <format dxfId="18304">
      <pivotArea dataOnly="0" labelOnly="1" grandRow="1" outline="0" fieldPosition="0"/>
    </format>
    <format dxfId="18303">
      <pivotArea dataOnly="0" labelOnly="1" fieldPosition="0">
        <references count="1">
          <reference field="1" count="0"/>
        </references>
      </pivotArea>
    </format>
    <format dxfId="18302">
      <pivotArea type="all" dataOnly="0" outline="0" fieldPosition="0"/>
    </format>
    <format dxfId="18301">
      <pivotArea outline="0" collapsedLevelsAreSubtotals="1" fieldPosition="0"/>
    </format>
    <format dxfId="18300">
      <pivotArea dataOnly="0" labelOnly="1" fieldPosition="0">
        <references count="1">
          <reference field="0" count="0"/>
        </references>
      </pivotArea>
    </format>
    <format dxfId="18299">
      <pivotArea dataOnly="0" labelOnly="1" fieldPosition="0">
        <references count="1">
          <reference field="1" count="0"/>
        </references>
      </pivotArea>
    </format>
    <format dxfId="18298">
      <pivotArea type="all" dataOnly="0" outline="0" fieldPosition="0"/>
    </format>
    <format dxfId="18297">
      <pivotArea outline="0" collapsedLevelsAreSubtotals="1" fieldPosition="0"/>
    </format>
    <format dxfId="18296">
      <pivotArea dataOnly="0" labelOnly="1" fieldPosition="0">
        <references count="1">
          <reference field="0" count="0"/>
        </references>
      </pivotArea>
    </format>
    <format dxfId="18295">
      <pivotArea dataOnly="0" labelOnly="1" fieldPosition="0">
        <references count="1">
          <reference field="1" count="0"/>
        </references>
      </pivotArea>
    </format>
    <format dxfId="18294">
      <pivotArea outline="0" collapsedLevelsAreSubtotals="1" fieldPosition="0">
        <references count="1">
          <reference field="1" count="1" selected="0">
            <x v="20"/>
          </reference>
        </references>
      </pivotArea>
    </format>
    <format dxfId="18293">
      <pivotArea outline="0" collapsedLevelsAreSubtotals="1" fieldPosition="0">
        <references count="1">
          <reference field="1" count="1" selected="0">
            <x v="20"/>
          </reference>
        </references>
      </pivotArea>
    </format>
    <format dxfId="18292">
      <pivotArea outline="0" collapsedLevelsAreSubtotals="1" fieldPosition="0">
        <references count="1">
          <reference field="1" count="1" selected="0">
            <x v="20"/>
          </reference>
        </references>
      </pivotArea>
    </format>
    <format dxfId="18291">
      <pivotArea outline="0" fieldPosition="0">
        <references count="1">
          <reference field="4294967294" count="1">
            <x v="0"/>
          </reference>
        </references>
      </pivotArea>
    </format>
    <format dxfId="18290">
      <pivotArea type="all" dataOnly="0" outline="0" fieldPosition="0"/>
    </format>
    <format dxfId="18289">
      <pivotArea outline="0" collapsedLevelsAreSubtotals="1" fieldPosition="0"/>
    </format>
    <format dxfId="18288">
      <pivotArea dataOnly="0" labelOnly="1" fieldPosition="0">
        <references count="1">
          <reference field="0" count="0"/>
        </references>
      </pivotArea>
    </format>
    <format dxfId="18287">
      <pivotArea dataOnly="0" labelOnly="1" grandRow="1" outline="0" fieldPosition="0"/>
    </format>
    <format dxfId="18286">
      <pivotArea dataOnly="0" labelOnly="1" fieldPosition="0">
        <references count="1">
          <reference field="1" count="0"/>
        </references>
      </pivotArea>
    </format>
    <format dxfId="18285">
      <pivotArea type="all" dataOnly="0" outline="0" fieldPosition="0"/>
    </format>
    <format dxfId="18284">
      <pivotArea outline="0" collapsedLevelsAreSubtotals="1" fieldPosition="0"/>
    </format>
    <format dxfId="18283">
      <pivotArea dataOnly="0" labelOnly="1" fieldPosition="0">
        <references count="1">
          <reference field="0" count="0"/>
        </references>
      </pivotArea>
    </format>
    <format dxfId="18282">
      <pivotArea dataOnly="0" labelOnly="1" grandRow="1" outline="0" fieldPosition="0"/>
    </format>
    <format dxfId="18281">
      <pivotArea dataOnly="0" labelOnly="1" fieldPosition="0">
        <references count="1">
          <reference field="1" count="0"/>
        </references>
      </pivotArea>
    </format>
    <format dxfId="18280">
      <pivotArea type="all" dataOnly="0" outline="0" fieldPosition="0"/>
    </format>
    <format dxfId="18279">
      <pivotArea outline="0" collapsedLevelsAreSubtotals="1" fieldPosition="0"/>
    </format>
    <format dxfId="18278">
      <pivotArea dataOnly="0" labelOnly="1" fieldPosition="0">
        <references count="1">
          <reference field="0" count="0"/>
        </references>
      </pivotArea>
    </format>
    <format dxfId="18277">
      <pivotArea dataOnly="0" labelOnly="1" grandRow="1" outline="0" fieldPosition="0"/>
    </format>
    <format dxfId="18276">
      <pivotArea dataOnly="0" labelOnly="1" fieldPosition="0">
        <references count="1">
          <reference field="1" count="0"/>
        </references>
      </pivotArea>
    </format>
    <format dxfId="18275">
      <pivotArea type="all" dataOnly="0" outline="0" fieldPosition="0"/>
    </format>
    <format dxfId="18274">
      <pivotArea outline="0" collapsedLevelsAreSubtotals="1" fieldPosition="0"/>
    </format>
    <format dxfId="18273">
      <pivotArea dataOnly="0" labelOnly="1" fieldPosition="0">
        <references count="1">
          <reference field="0" count="0"/>
        </references>
      </pivotArea>
    </format>
    <format dxfId="18272">
      <pivotArea dataOnly="0" labelOnly="1" grandRow="1" outline="0" fieldPosition="0"/>
    </format>
    <format dxfId="18271">
      <pivotArea dataOnly="0" labelOnly="1" fieldPosition="0">
        <references count="1">
          <reference field="1" count="0"/>
        </references>
      </pivotArea>
    </format>
    <format dxfId="18270">
      <pivotArea type="all" dataOnly="0" outline="0" fieldPosition="0"/>
    </format>
    <format dxfId="18269">
      <pivotArea outline="0" collapsedLevelsAreSubtotals="1" fieldPosition="0"/>
    </format>
    <format dxfId="18268">
      <pivotArea dataOnly="0" labelOnly="1" fieldPosition="0">
        <references count="1">
          <reference field="0" count="0"/>
        </references>
      </pivotArea>
    </format>
    <format dxfId="18267">
      <pivotArea dataOnly="0" labelOnly="1" fieldPosition="0">
        <references count="1">
          <reference field="1" count="0"/>
        </references>
      </pivotArea>
    </format>
    <format dxfId="18266">
      <pivotArea type="all" dataOnly="0" outline="0" fieldPosition="0"/>
    </format>
    <format dxfId="18265">
      <pivotArea outline="0" collapsedLevelsAreSubtotals="1" fieldPosition="0"/>
    </format>
    <format dxfId="18264">
      <pivotArea dataOnly="0" labelOnly="1" fieldPosition="0">
        <references count="1">
          <reference field="0" count="0"/>
        </references>
      </pivotArea>
    </format>
    <format dxfId="18263">
      <pivotArea dataOnly="0" labelOnly="1" fieldPosition="0">
        <references count="1">
          <reference field="1" count="0"/>
        </references>
      </pivotArea>
    </format>
    <format dxfId="18262">
      <pivotArea outline="0" collapsedLevelsAreSubtotals="1" fieldPosition="0">
        <references count="1">
          <reference field="1" count="1" selected="0">
            <x v="20"/>
          </reference>
        </references>
      </pivotArea>
    </format>
    <format dxfId="18261">
      <pivotArea outline="0" collapsedLevelsAreSubtotals="1" fieldPosition="0">
        <references count="1">
          <reference field="1" count="1" selected="0">
            <x v="20"/>
          </reference>
        </references>
      </pivotArea>
    </format>
    <format dxfId="18260">
      <pivotArea type="all" dataOnly="0" outline="0" fieldPosition="0"/>
    </format>
    <format dxfId="18259">
      <pivotArea outline="0" collapsedLevelsAreSubtotals="1" fieldPosition="0"/>
    </format>
    <format dxfId="18258">
      <pivotArea dataOnly="0" labelOnly="1" fieldPosition="0">
        <references count="1">
          <reference field="0" count="0"/>
        </references>
      </pivotArea>
    </format>
    <format dxfId="18257">
      <pivotArea dataOnly="0" labelOnly="1" grandRow="1" outline="0" fieldPosition="0"/>
    </format>
    <format dxfId="18256">
      <pivotArea dataOnly="0" labelOnly="1" fieldPosition="0">
        <references count="1">
          <reference field="1" count="0"/>
        </references>
      </pivotArea>
    </format>
    <format dxfId="1825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825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8253">
      <pivotArea type="all" dataOnly="0" outline="0" fieldPosition="0"/>
    </format>
    <format dxfId="18252">
      <pivotArea outline="0" collapsedLevelsAreSubtotals="1" fieldPosition="0"/>
    </format>
    <format dxfId="18251">
      <pivotArea dataOnly="0" labelOnly="1" fieldPosition="0">
        <references count="1">
          <reference field="0" count="0"/>
        </references>
      </pivotArea>
    </format>
    <format dxfId="18250">
      <pivotArea dataOnly="0" labelOnly="1" grandRow="1" outline="0" fieldPosition="0"/>
    </format>
    <format dxfId="18249">
      <pivotArea dataOnly="0" labelOnly="1" fieldPosition="0">
        <references count="1">
          <reference field="1" count="0"/>
        </references>
      </pivotArea>
    </format>
    <format dxfId="1824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824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8246">
      <pivotArea type="all" dataOnly="0" outline="0" fieldPosition="0"/>
    </format>
    <format dxfId="18245">
      <pivotArea outline="0" collapsedLevelsAreSubtotals="1" fieldPosition="0"/>
    </format>
    <format dxfId="18244">
      <pivotArea dataOnly="0" labelOnly="1" fieldPosition="0">
        <references count="1">
          <reference field="0" count="0"/>
        </references>
      </pivotArea>
    </format>
    <format dxfId="18243">
      <pivotArea dataOnly="0" labelOnly="1" grandRow="1" outline="0" fieldPosition="0"/>
    </format>
    <format dxfId="18242">
      <pivotArea dataOnly="0" labelOnly="1" fieldPosition="0">
        <references count="1">
          <reference field="1" count="0"/>
        </references>
      </pivotArea>
    </format>
    <format dxfId="1824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824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8239">
      <pivotArea type="all" dataOnly="0" outline="0" fieldPosition="0"/>
    </format>
    <format dxfId="18238">
      <pivotArea outline="0" collapsedLevelsAreSubtotals="1" fieldPosition="0"/>
    </format>
    <format dxfId="18237">
      <pivotArea dataOnly="0" labelOnly="1" fieldPosition="0">
        <references count="1">
          <reference field="0" count="0"/>
        </references>
      </pivotArea>
    </format>
    <format dxfId="18236">
      <pivotArea dataOnly="0" labelOnly="1" grandRow="1" outline="0" fieldPosition="0"/>
    </format>
    <format dxfId="18235">
      <pivotArea dataOnly="0" labelOnly="1" fieldPosition="0">
        <references count="1">
          <reference field="1" count="0"/>
        </references>
      </pivotArea>
    </format>
    <format dxfId="1823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823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8232">
      <pivotArea type="all" dataOnly="0" outline="0" fieldPosition="0"/>
    </format>
    <format dxfId="18231">
      <pivotArea outline="0" collapsedLevelsAreSubtotals="1" fieldPosition="0"/>
    </format>
    <format dxfId="18230">
      <pivotArea dataOnly="0" labelOnly="1" fieldPosition="0">
        <references count="1">
          <reference field="0" count="0"/>
        </references>
      </pivotArea>
    </format>
    <format dxfId="18229">
      <pivotArea dataOnly="0" labelOnly="1" fieldPosition="0">
        <references count="1">
          <reference field="1" count="0"/>
        </references>
      </pivotArea>
    </format>
    <format dxfId="1822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822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8226">
      <pivotArea type="all" dataOnly="0" outline="0" fieldPosition="0"/>
    </format>
    <format dxfId="18225">
      <pivotArea outline="0" collapsedLevelsAreSubtotals="1" fieldPosition="0"/>
    </format>
    <format dxfId="18224">
      <pivotArea dataOnly="0" labelOnly="1" fieldPosition="0">
        <references count="1">
          <reference field="0" count="0"/>
        </references>
      </pivotArea>
    </format>
    <format dxfId="18223">
      <pivotArea dataOnly="0" labelOnly="1" fieldPosition="0">
        <references count="1">
          <reference field="1" count="0"/>
        </references>
      </pivotArea>
    </format>
    <format dxfId="1822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822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822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821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821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821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821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821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8214">
      <pivotArea type="all" dataOnly="0" outline="0" fieldPosition="0"/>
    </format>
    <format dxfId="18213">
      <pivotArea outline="0" collapsedLevelsAreSubtotals="1" fieldPosition="0"/>
    </format>
    <format dxfId="18212">
      <pivotArea dataOnly="0" labelOnly="1" fieldPosition="0">
        <references count="1">
          <reference field="0" count="0"/>
        </references>
      </pivotArea>
    </format>
    <format dxfId="18211">
      <pivotArea dataOnly="0" labelOnly="1" grandRow="1" outline="0" fieldPosition="0"/>
    </format>
    <format dxfId="18210">
      <pivotArea dataOnly="0" labelOnly="1" fieldPosition="0">
        <references count="1">
          <reference field="1" count="0"/>
        </references>
      </pivotArea>
    </format>
    <format dxfId="1820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820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8207">
      <pivotArea type="all" dataOnly="0" outline="0" fieldPosition="0"/>
    </format>
    <format dxfId="18206">
      <pivotArea outline="0" collapsedLevelsAreSubtotals="1" fieldPosition="0"/>
    </format>
    <format dxfId="18205">
      <pivotArea dataOnly="0" labelOnly="1" fieldPosition="0">
        <references count="1">
          <reference field="0" count="0"/>
        </references>
      </pivotArea>
    </format>
    <format dxfId="18204">
      <pivotArea dataOnly="0" labelOnly="1" grandRow="1" outline="0" fieldPosition="0"/>
    </format>
    <format dxfId="18203">
      <pivotArea dataOnly="0" labelOnly="1" fieldPosition="0">
        <references count="1">
          <reference field="1" count="0"/>
        </references>
      </pivotArea>
    </format>
    <format dxfId="1820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820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8200">
      <pivotArea type="all" dataOnly="0" outline="0" fieldPosition="0"/>
    </format>
    <format dxfId="18199">
      <pivotArea outline="0" collapsedLevelsAreSubtotals="1" fieldPosition="0"/>
    </format>
    <format dxfId="18198">
      <pivotArea dataOnly="0" labelOnly="1" fieldPosition="0">
        <references count="1">
          <reference field="0" count="0"/>
        </references>
      </pivotArea>
    </format>
    <format dxfId="18197">
      <pivotArea dataOnly="0" labelOnly="1" grandRow="1" outline="0" fieldPosition="0"/>
    </format>
    <format dxfId="18196">
      <pivotArea dataOnly="0" labelOnly="1" fieldPosition="0">
        <references count="1">
          <reference field="1" count="0"/>
        </references>
      </pivotArea>
    </format>
    <format dxfId="1819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819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8193">
      <pivotArea type="all" dataOnly="0" outline="0" fieldPosition="0"/>
    </format>
    <format dxfId="18192">
      <pivotArea outline="0" collapsedLevelsAreSubtotals="1" fieldPosition="0"/>
    </format>
    <format dxfId="18191">
      <pivotArea dataOnly="0" labelOnly="1" fieldPosition="0">
        <references count="1">
          <reference field="0" count="0"/>
        </references>
      </pivotArea>
    </format>
    <format dxfId="18190">
      <pivotArea dataOnly="0" labelOnly="1" grandRow="1" outline="0" fieldPosition="0"/>
    </format>
    <format dxfId="18189">
      <pivotArea dataOnly="0" labelOnly="1" fieldPosition="0">
        <references count="1">
          <reference field="1" count="0"/>
        </references>
      </pivotArea>
    </format>
    <format dxfId="1818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818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8186">
      <pivotArea type="all" dataOnly="0" outline="0" fieldPosition="0"/>
    </format>
    <format dxfId="18185">
      <pivotArea outline="0" collapsedLevelsAreSubtotals="1" fieldPosition="0"/>
    </format>
    <format dxfId="18184">
      <pivotArea dataOnly="0" labelOnly="1" fieldPosition="0">
        <references count="1">
          <reference field="0" count="0"/>
        </references>
      </pivotArea>
    </format>
    <format dxfId="18183">
      <pivotArea dataOnly="0" labelOnly="1" fieldPosition="0">
        <references count="1">
          <reference field="1" count="0"/>
        </references>
      </pivotArea>
    </format>
    <format dxfId="1818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818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8180">
      <pivotArea type="all" dataOnly="0" outline="0" fieldPosition="0"/>
    </format>
    <format dxfId="18179">
      <pivotArea outline="0" collapsedLevelsAreSubtotals="1" fieldPosition="0"/>
    </format>
    <format dxfId="18178">
      <pivotArea dataOnly="0" labelOnly="1" fieldPosition="0">
        <references count="1">
          <reference field="0" count="0"/>
        </references>
      </pivotArea>
    </format>
    <format dxfId="18177">
      <pivotArea dataOnly="0" labelOnly="1" fieldPosition="0">
        <references count="1">
          <reference field="1" count="0"/>
        </references>
      </pivotArea>
    </format>
    <format dxfId="1817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817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817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817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817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817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817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816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8168">
      <pivotArea outline="0" fieldPosition="0">
        <references count="1">
          <reference field="4294967294" count="1">
            <x v="1"/>
          </reference>
        </references>
      </pivotArea>
    </format>
    <format dxfId="18167">
      <pivotArea type="all" dataOnly="0" outline="0" fieldPosition="0"/>
    </format>
    <format dxfId="18166">
      <pivotArea outline="0" collapsedLevelsAreSubtotals="1" fieldPosition="0"/>
    </format>
    <format dxfId="18165">
      <pivotArea dataOnly="0" labelOnly="1" fieldPosition="0">
        <references count="1">
          <reference field="0" count="0"/>
        </references>
      </pivotArea>
    </format>
    <format dxfId="18164">
      <pivotArea dataOnly="0" labelOnly="1" grandRow="1" outline="0" fieldPosition="0"/>
    </format>
    <format dxfId="18163">
      <pivotArea dataOnly="0" labelOnly="1" fieldPosition="0">
        <references count="1">
          <reference field="1" count="0"/>
        </references>
      </pivotArea>
    </format>
    <format dxfId="1816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816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8160">
      <pivotArea type="all" dataOnly="0" outline="0" fieldPosition="0"/>
    </format>
    <format dxfId="18159">
      <pivotArea outline="0" collapsedLevelsAreSubtotals="1" fieldPosition="0"/>
    </format>
    <format dxfId="18158">
      <pivotArea dataOnly="0" labelOnly="1" fieldPosition="0">
        <references count="1">
          <reference field="0" count="0"/>
        </references>
      </pivotArea>
    </format>
    <format dxfId="18157">
      <pivotArea dataOnly="0" labelOnly="1" grandRow="1" outline="0" fieldPosition="0"/>
    </format>
    <format dxfId="18156">
      <pivotArea dataOnly="0" labelOnly="1" fieldPosition="0">
        <references count="1">
          <reference field="1" count="0"/>
        </references>
      </pivotArea>
    </format>
    <format dxfId="1815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815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8153">
      <pivotArea type="all" dataOnly="0" outline="0" fieldPosition="0"/>
    </format>
    <format dxfId="18152">
      <pivotArea outline="0" collapsedLevelsAreSubtotals="1" fieldPosition="0"/>
    </format>
    <format dxfId="18151">
      <pivotArea dataOnly="0" labelOnly="1" fieldPosition="0">
        <references count="1">
          <reference field="0" count="0"/>
        </references>
      </pivotArea>
    </format>
    <format dxfId="18150">
      <pivotArea dataOnly="0" labelOnly="1" grandRow="1" outline="0" fieldPosition="0"/>
    </format>
    <format dxfId="18149">
      <pivotArea dataOnly="0" labelOnly="1" fieldPosition="0">
        <references count="1">
          <reference field="1" count="0"/>
        </references>
      </pivotArea>
    </format>
    <format dxfId="1814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814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8146">
      <pivotArea type="all" dataOnly="0" outline="0" fieldPosition="0"/>
    </format>
    <format dxfId="18145">
      <pivotArea outline="0" collapsedLevelsAreSubtotals="1" fieldPosition="0"/>
    </format>
    <format dxfId="18144">
      <pivotArea dataOnly="0" labelOnly="1" fieldPosition="0">
        <references count="1">
          <reference field="0" count="0"/>
        </references>
      </pivotArea>
    </format>
    <format dxfId="18143">
      <pivotArea dataOnly="0" labelOnly="1" grandRow="1" outline="0" fieldPosition="0"/>
    </format>
    <format dxfId="18142">
      <pivotArea dataOnly="0" labelOnly="1" fieldPosition="0">
        <references count="1">
          <reference field="1" count="0"/>
        </references>
      </pivotArea>
    </format>
    <format dxfId="1814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814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8139">
      <pivotArea type="all" dataOnly="0" outline="0" fieldPosition="0"/>
    </format>
    <format dxfId="18138">
      <pivotArea outline="0" collapsedLevelsAreSubtotals="1" fieldPosition="0"/>
    </format>
    <format dxfId="18137">
      <pivotArea dataOnly="0" labelOnly="1" fieldPosition="0">
        <references count="1">
          <reference field="0" count="0"/>
        </references>
      </pivotArea>
    </format>
    <format dxfId="18136">
      <pivotArea dataOnly="0" labelOnly="1" fieldPosition="0">
        <references count="1">
          <reference field="1" count="0"/>
        </references>
      </pivotArea>
    </format>
    <format dxfId="1813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813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8133">
      <pivotArea type="all" dataOnly="0" outline="0" fieldPosition="0"/>
    </format>
    <format dxfId="18132">
      <pivotArea outline="0" collapsedLevelsAreSubtotals="1" fieldPosition="0"/>
    </format>
    <format dxfId="18131">
      <pivotArea dataOnly="0" labelOnly="1" fieldPosition="0">
        <references count="1">
          <reference field="0" count="0"/>
        </references>
      </pivotArea>
    </format>
    <format dxfId="18130">
      <pivotArea dataOnly="0" labelOnly="1" fieldPosition="0">
        <references count="1">
          <reference field="1" count="0"/>
        </references>
      </pivotArea>
    </format>
    <format dxfId="1812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812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812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812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812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812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812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812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8121">
      <pivotArea type="all" dataOnly="0" outline="0" fieldPosition="0"/>
    </format>
    <format dxfId="18120">
      <pivotArea outline="0" collapsedLevelsAreSubtotals="1" fieldPosition="0"/>
    </format>
    <format dxfId="18119">
      <pivotArea dataOnly="0" labelOnly="1" fieldPosition="0">
        <references count="1">
          <reference field="0" count="0"/>
        </references>
      </pivotArea>
    </format>
    <format dxfId="18118">
      <pivotArea dataOnly="0" labelOnly="1" grandRow="1" outline="0" fieldPosition="0"/>
    </format>
    <format dxfId="18117">
      <pivotArea dataOnly="0" labelOnly="1" fieldPosition="0">
        <references count="1">
          <reference field="1" count="0"/>
        </references>
      </pivotArea>
    </format>
    <format dxfId="1811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811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8114">
      <pivotArea type="all" dataOnly="0" outline="0" fieldPosition="0"/>
    </format>
    <format dxfId="18113">
      <pivotArea outline="0" collapsedLevelsAreSubtotals="1" fieldPosition="0"/>
    </format>
    <format dxfId="18112">
      <pivotArea dataOnly="0" labelOnly="1" fieldPosition="0">
        <references count="1">
          <reference field="0" count="0"/>
        </references>
      </pivotArea>
    </format>
    <format dxfId="18111">
      <pivotArea dataOnly="0" labelOnly="1" grandRow="1" outline="0" fieldPosition="0"/>
    </format>
    <format dxfId="18110">
      <pivotArea dataOnly="0" labelOnly="1" fieldPosition="0">
        <references count="1">
          <reference field="1" count="0"/>
        </references>
      </pivotArea>
    </format>
    <format dxfId="1810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810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8107">
      <pivotArea type="all" dataOnly="0" outline="0" fieldPosition="0"/>
    </format>
    <format dxfId="18106">
      <pivotArea outline="0" collapsedLevelsAreSubtotals="1" fieldPosition="0"/>
    </format>
    <format dxfId="18105">
      <pivotArea dataOnly="0" labelOnly="1" fieldPosition="0">
        <references count="1">
          <reference field="0" count="0"/>
        </references>
      </pivotArea>
    </format>
    <format dxfId="18104">
      <pivotArea dataOnly="0" labelOnly="1" grandRow="1" outline="0" fieldPosition="0"/>
    </format>
    <format dxfId="18103">
      <pivotArea dataOnly="0" labelOnly="1" fieldPosition="0">
        <references count="1">
          <reference field="1" count="0"/>
        </references>
      </pivotArea>
    </format>
    <format dxfId="1810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810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8100">
      <pivotArea type="all" dataOnly="0" outline="0" fieldPosition="0"/>
    </format>
    <format dxfId="18099">
      <pivotArea outline="0" collapsedLevelsAreSubtotals="1" fieldPosition="0"/>
    </format>
    <format dxfId="18098">
      <pivotArea dataOnly="0" labelOnly="1" fieldPosition="0">
        <references count="1">
          <reference field="0" count="0"/>
        </references>
      </pivotArea>
    </format>
    <format dxfId="18097">
      <pivotArea dataOnly="0" labelOnly="1" grandRow="1" outline="0" fieldPosition="0"/>
    </format>
    <format dxfId="18096">
      <pivotArea dataOnly="0" labelOnly="1" fieldPosition="0">
        <references count="1">
          <reference field="1" count="0"/>
        </references>
      </pivotArea>
    </format>
    <format dxfId="1809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809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8093">
      <pivotArea type="all" dataOnly="0" outline="0" fieldPosition="0"/>
    </format>
    <format dxfId="18092">
      <pivotArea outline="0" collapsedLevelsAreSubtotals="1" fieldPosition="0"/>
    </format>
    <format dxfId="18091">
      <pivotArea dataOnly="0" labelOnly="1" fieldPosition="0">
        <references count="1">
          <reference field="0" count="0"/>
        </references>
      </pivotArea>
    </format>
    <format dxfId="18090">
      <pivotArea dataOnly="0" labelOnly="1" fieldPosition="0">
        <references count="1">
          <reference field="1" count="0"/>
        </references>
      </pivotArea>
    </format>
    <format dxfId="1808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808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8087">
      <pivotArea type="all" dataOnly="0" outline="0" fieldPosition="0"/>
    </format>
    <format dxfId="18086">
      <pivotArea outline="0" collapsedLevelsAreSubtotals="1" fieldPosition="0"/>
    </format>
    <format dxfId="18085">
      <pivotArea dataOnly="0" labelOnly="1" fieldPosition="0">
        <references count="1">
          <reference field="0" count="0"/>
        </references>
      </pivotArea>
    </format>
    <format dxfId="18084">
      <pivotArea dataOnly="0" labelOnly="1" fieldPosition="0">
        <references count="1">
          <reference field="1" count="0"/>
        </references>
      </pivotArea>
    </format>
    <format dxfId="1808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808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808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808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807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807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807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807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8075">
      <pivotArea type="all" dataOnly="0" outline="0" fieldPosition="0"/>
    </format>
    <format dxfId="18074">
      <pivotArea outline="0" collapsedLevelsAreSubtotals="1" fieldPosition="0"/>
    </format>
    <format dxfId="18073">
      <pivotArea dataOnly="0" labelOnly="1" fieldPosition="0">
        <references count="1">
          <reference field="0" count="0"/>
        </references>
      </pivotArea>
    </format>
    <format dxfId="18072">
      <pivotArea dataOnly="0" labelOnly="1" grandRow="1" outline="0" fieldPosition="0"/>
    </format>
    <format dxfId="18071">
      <pivotArea dataOnly="0" labelOnly="1" fieldPosition="0">
        <references count="1">
          <reference field="1" count="0"/>
        </references>
      </pivotArea>
    </format>
    <format dxfId="1807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806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8068">
      <pivotArea type="all" dataOnly="0" outline="0" fieldPosition="0"/>
    </format>
    <format dxfId="18067">
      <pivotArea outline="0" collapsedLevelsAreSubtotals="1" fieldPosition="0"/>
    </format>
    <format dxfId="18066">
      <pivotArea dataOnly="0" labelOnly="1" fieldPosition="0">
        <references count="1">
          <reference field="0" count="0"/>
        </references>
      </pivotArea>
    </format>
    <format dxfId="18065">
      <pivotArea dataOnly="0" labelOnly="1" grandRow="1" outline="0" fieldPosition="0"/>
    </format>
    <format dxfId="18064">
      <pivotArea dataOnly="0" labelOnly="1" fieldPosition="0">
        <references count="1">
          <reference field="1" count="0"/>
        </references>
      </pivotArea>
    </format>
    <format dxfId="1806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806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8061">
      <pivotArea type="all" dataOnly="0" outline="0" fieldPosition="0"/>
    </format>
    <format dxfId="18060">
      <pivotArea outline="0" collapsedLevelsAreSubtotals="1" fieldPosition="0"/>
    </format>
    <format dxfId="18059">
      <pivotArea dataOnly="0" labelOnly="1" fieldPosition="0">
        <references count="1">
          <reference field="0" count="0"/>
        </references>
      </pivotArea>
    </format>
    <format dxfId="18058">
      <pivotArea dataOnly="0" labelOnly="1" grandRow="1" outline="0" fieldPosition="0"/>
    </format>
    <format dxfId="18057">
      <pivotArea dataOnly="0" labelOnly="1" fieldPosition="0">
        <references count="1">
          <reference field="1" count="0"/>
        </references>
      </pivotArea>
    </format>
    <format dxfId="1805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805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8054">
      <pivotArea type="all" dataOnly="0" outline="0" fieldPosition="0"/>
    </format>
    <format dxfId="18053">
      <pivotArea outline="0" collapsedLevelsAreSubtotals="1" fieldPosition="0"/>
    </format>
    <format dxfId="18052">
      <pivotArea dataOnly="0" labelOnly="1" fieldPosition="0">
        <references count="1">
          <reference field="0" count="0"/>
        </references>
      </pivotArea>
    </format>
    <format dxfId="18051">
      <pivotArea dataOnly="0" labelOnly="1" grandRow="1" outline="0" fieldPosition="0"/>
    </format>
    <format dxfId="18050">
      <pivotArea dataOnly="0" labelOnly="1" fieldPosition="0">
        <references count="1">
          <reference field="1" count="0"/>
        </references>
      </pivotArea>
    </format>
    <format dxfId="1804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804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8047">
      <pivotArea type="all" dataOnly="0" outline="0" fieldPosition="0"/>
    </format>
    <format dxfId="18046">
      <pivotArea outline="0" collapsedLevelsAreSubtotals="1" fieldPosition="0"/>
    </format>
    <format dxfId="18045">
      <pivotArea dataOnly="0" labelOnly="1" fieldPosition="0">
        <references count="1">
          <reference field="0" count="0"/>
        </references>
      </pivotArea>
    </format>
    <format dxfId="18044">
      <pivotArea dataOnly="0" labelOnly="1" fieldPosition="0">
        <references count="1">
          <reference field="1" count="0"/>
        </references>
      </pivotArea>
    </format>
    <format dxfId="1804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804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8041">
      <pivotArea type="all" dataOnly="0" outline="0" fieldPosition="0"/>
    </format>
    <format dxfId="18040">
      <pivotArea outline="0" collapsedLevelsAreSubtotals="1" fieldPosition="0"/>
    </format>
    <format dxfId="18039">
      <pivotArea dataOnly="0" labelOnly="1" fieldPosition="0">
        <references count="1">
          <reference field="0" count="0"/>
        </references>
      </pivotArea>
    </format>
    <format dxfId="18038">
      <pivotArea dataOnly="0" labelOnly="1" fieldPosition="0">
        <references count="1">
          <reference field="1" count="0"/>
        </references>
      </pivotArea>
    </format>
    <format dxfId="1803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803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803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803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803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803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803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803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8029">
      <pivotArea type="all" dataOnly="0" outline="0" fieldPosition="0"/>
    </format>
    <format dxfId="18028">
      <pivotArea outline="0" collapsedLevelsAreSubtotals="1" fieldPosition="0"/>
    </format>
    <format dxfId="18027">
      <pivotArea dataOnly="0" labelOnly="1" fieldPosition="0">
        <references count="1">
          <reference field="0" count="0"/>
        </references>
      </pivotArea>
    </format>
    <format dxfId="18026">
      <pivotArea dataOnly="0" labelOnly="1" grandRow="1" outline="0" fieldPosition="0"/>
    </format>
    <format dxfId="18025">
      <pivotArea dataOnly="0" labelOnly="1" fieldPosition="0">
        <references count="1">
          <reference field="1" count="0"/>
        </references>
      </pivotArea>
    </format>
    <format dxfId="1802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802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8022">
      <pivotArea type="all" dataOnly="0" outline="0" fieldPosition="0"/>
    </format>
    <format dxfId="18021">
      <pivotArea outline="0" collapsedLevelsAreSubtotals="1" fieldPosition="0"/>
    </format>
    <format dxfId="18020">
      <pivotArea dataOnly="0" labelOnly="1" fieldPosition="0">
        <references count="1">
          <reference field="0" count="0"/>
        </references>
      </pivotArea>
    </format>
    <format dxfId="18019">
      <pivotArea dataOnly="0" labelOnly="1" grandRow="1" outline="0" fieldPosition="0"/>
    </format>
    <format dxfId="18018">
      <pivotArea dataOnly="0" labelOnly="1" fieldPosition="0">
        <references count="1">
          <reference field="1" count="0"/>
        </references>
      </pivotArea>
    </format>
    <format dxfId="1801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801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8015">
      <pivotArea type="all" dataOnly="0" outline="0" fieldPosition="0"/>
    </format>
    <format dxfId="18014">
      <pivotArea outline="0" collapsedLevelsAreSubtotals="1" fieldPosition="0"/>
    </format>
    <format dxfId="18013">
      <pivotArea dataOnly="0" labelOnly="1" fieldPosition="0">
        <references count="1">
          <reference field="0" count="0"/>
        </references>
      </pivotArea>
    </format>
    <format dxfId="18012">
      <pivotArea dataOnly="0" labelOnly="1" grandRow="1" outline="0" fieldPosition="0"/>
    </format>
    <format dxfId="18011">
      <pivotArea dataOnly="0" labelOnly="1" fieldPosition="0">
        <references count="1">
          <reference field="1" count="0"/>
        </references>
      </pivotArea>
    </format>
    <format dxfId="1801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800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8008">
      <pivotArea type="all" dataOnly="0" outline="0" fieldPosition="0"/>
    </format>
    <format dxfId="18007">
      <pivotArea outline="0" collapsedLevelsAreSubtotals="1" fieldPosition="0"/>
    </format>
    <format dxfId="18006">
      <pivotArea dataOnly="0" labelOnly="1" fieldPosition="0">
        <references count="1">
          <reference field="0" count="0"/>
        </references>
      </pivotArea>
    </format>
    <format dxfId="18005">
      <pivotArea dataOnly="0" labelOnly="1" grandRow="1" outline="0" fieldPosition="0"/>
    </format>
    <format dxfId="18004">
      <pivotArea dataOnly="0" labelOnly="1" fieldPosition="0">
        <references count="1">
          <reference field="1" count="0"/>
        </references>
      </pivotArea>
    </format>
    <format dxfId="1800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800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8001">
      <pivotArea type="all" dataOnly="0" outline="0" fieldPosition="0"/>
    </format>
    <format dxfId="18000">
      <pivotArea outline="0" collapsedLevelsAreSubtotals="1" fieldPosition="0"/>
    </format>
    <format dxfId="17999">
      <pivotArea dataOnly="0" labelOnly="1" fieldPosition="0">
        <references count="1">
          <reference field="0" count="0"/>
        </references>
      </pivotArea>
    </format>
    <format dxfId="17998">
      <pivotArea dataOnly="0" labelOnly="1" fieldPosition="0">
        <references count="1">
          <reference field="1" count="0"/>
        </references>
      </pivotArea>
    </format>
    <format dxfId="1799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99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995">
      <pivotArea type="all" dataOnly="0" outline="0" fieldPosition="0"/>
    </format>
    <format dxfId="17994">
      <pivotArea outline="0" collapsedLevelsAreSubtotals="1" fieldPosition="0"/>
    </format>
    <format dxfId="17993">
      <pivotArea dataOnly="0" labelOnly="1" fieldPosition="0">
        <references count="1">
          <reference field="0" count="0"/>
        </references>
      </pivotArea>
    </format>
    <format dxfId="17992">
      <pivotArea dataOnly="0" labelOnly="1" fieldPosition="0">
        <references count="1">
          <reference field="1" count="0"/>
        </references>
      </pivotArea>
    </format>
    <format dxfId="1799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99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98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798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798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98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98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798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7983">
      <pivotArea type="all" dataOnly="0" outline="0" fieldPosition="0"/>
    </format>
    <format dxfId="17982">
      <pivotArea outline="0" collapsedLevelsAreSubtotals="1" fieldPosition="0"/>
    </format>
    <format dxfId="17981">
      <pivotArea dataOnly="0" labelOnly="1" fieldPosition="0">
        <references count="1">
          <reference field="0" count="0"/>
        </references>
      </pivotArea>
    </format>
    <format dxfId="17980">
      <pivotArea dataOnly="0" labelOnly="1" grandRow="1" outline="0" fieldPosition="0"/>
    </format>
    <format dxfId="17979">
      <pivotArea dataOnly="0" labelOnly="1" fieldPosition="0">
        <references count="1">
          <reference field="1" count="0"/>
        </references>
      </pivotArea>
    </format>
    <format dxfId="1797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97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976">
      <pivotArea type="all" dataOnly="0" outline="0" fieldPosition="0"/>
    </format>
    <format dxfId="17975">
      <pivotArea outline="0" collapsedLevelsAreSubtotals="1" fieldPosition="0"/>
    </format>
    <format dxfId="17974">
      <pivotArea dataOnly="0" labelOnly="1" fieldPosition="0">
        <references count="1">
          <reference field="0" count="0"/>
        </references>
      </pivotArea>
    </format>
    <format dxfId="17973">
      <pivotArea dataOnly="0" labelOnly="1" grandRow="1" outline="0" fieldPosition="0"/>
    </format>
    <format dxfId="17972">
      <pivotArea dataOnly="0" labelOnly="1" fieldPosition="0">
        <references count="1">
          <reference field="1" count="0"/>
        </references>
      </pivotArea>
    </format>
    <format dxfId="1797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97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969">
      <pivotArea type="all" dataOnly="0" outline="0" fieldPosition="0"/>
    </format>
    <format dxfId="17968">
      <pivotArea outline="0" collapsedLevelsAreSubtotals="1" fieldPosition="0"/>
    </format>
    <format dxfId="17967">
      <pivotArea dataOnly="0" labelOnly="1" fieldPosition="0">
        <references count="1">
          <reference field="0" count="0"/>
        </references>
      </pivotArea>
    </format>
    <format dxfId="17966">
      <pivotArea dataOnly="0" labelOnly="1" grandRow="1" outline="0" fieldPosition="0"/>
    </format>
    <format dxfId="17965">
      <pivotArea dataOnly="0" labelOnly="1" fieldPosition="0">
        <references count="1">
          <reference field="1" count="0"/>
        </references>
      </pivotArea>
    </format>
    <format dxfId="1796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96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962">
      <pivotArea type="all" dataOnly="0" outline="0" fieldPosition="0"/>
    </format>
    <format dxfId="17961">
      <pivotArea outline="0" collapsedLevelsAreSubtotals="1" fieldPosition="0"/>
    </format>
    <format dxfId="17960">
      <pivotArea dataOnly="0" labelOnly="1" fieldPosition="0">
        <references count="1">
          <reference field="0" count="0"/>
        </references>
      </pivotArea>
    </format>
    <format dxfId="17959">
      <pivotArea dataOnly="0" labelOnly="1" grandRow="1" outline="0" fieldPosition="0"/>
    </format>
    <format dxfId="17958">
      <pivotArea dataOnly="0" labelOnly="1" fieldPosition="0">
        <references count="1">
          <reference field="1" count="0"/>
        </references>
      </pivotArea>
    </format>
    <format dxfId="1795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95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95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95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953">
      <pivotArea type="all" dataOnly="0" outline="0" fieldPosition="0"/>
    </format>
    <format dxfId="17952">
      <pivotArea outline="0" collapsedLevelsAreSubtotals="1" fieldPosition="0"/>
    </format>
    <format dxfId="17951">
      <pivotArea dataOnly="0" labelOnly="1" fieldPosition="0">
        <references count="1">
          <reference field="0" count="0"/>
        </references>
      </pivotArea>
    </format>
    <format dxfId="17950">
      <pivotArea dataOnly="0" labelOnly="1" grandRow="1" outline="0" fieldPosition="0"/>
    </format>
    <format dxfId="17949">
      <pivotArea dataOnly="0" labelOnly="1" fieldPosition="0">
        <references count="1">
          <reference field="1" count="0"/>
        </references>
      </pivotArea>
    </format>
    <format dxfId="1794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94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946">
      <pivotArea type="all" dataOnly="0" outline="0" fieldPosition="0"/>
    </format>
    <format dxfId="17945">
      <pivotArea outline="0" collapsedLevelsAreSubtotals="1" fieldPosition="0"/>
    </format>
    <format dxfId="17944">
      <pivotArea dataOnly="0" labelOnly="1" fieldPosition="0">
        <references count="1">
          <reference field="0" count="0"/>
        </references>
      </pivotArea>
    </format>
    <format dxfId="17943">
      <pivotArea dataOnly="0" labelOnly="1" grandRow="1" outline="0" fieldPosition="0"/>
    </format>
    <format dxfId="17942">
      <pivotArea dataOnly="0" labelOnly="1" fieldPosition="0">
        <references count="1">
          <reference field="1" count="0"/>
        </references>
      </pivotArea>
    </format>
    <format dxfId="1794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94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939">
      <pivotArea type="all" dataOnly="0" outline="0" fieldPosition="0"/>
    </format>
    <format dxfId="17938">
      <pivotArea outline="0" collapsedLevelsAreSubtotals="1" fieldPosition="0"/>
    </format>
    <format dxfId="17937">
      <pivotArea dataOnly="0" labelOnly="1" fieldPosition="0">
        <references count="1">
          <reference field="0" count="0"/>
        </references>
      </pivotArea>
    </format>
    <format dxfId="17936">
      <pivotArea dataOnly="0" labelOnly="1" grandRow="1" outline="0" fieldPosition="0"/>
    </format>
    <format dxfId="17935">
      <pivotArea dataOnly="0" labelOnly="1" fieldPosition="0">
        <references count="1">
          <reference field="1" count="0"/>
        </references>
      </pivotArea>
    </format>
    <format dxfId="1793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93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932">
      <pivotArea type="all" dataOnly="0" outline="0" fieldPosition="0"/>
    </format>
    <format dxfId="17931">
      <pivotArea outline="0" collapsedLevelsAreSubtotals="1" fieldPosition="0"/>
    </format>
    <format dxfId="17930">
      <pivotArea dataOnly="0" labelOnly="1" fieldPosition="0">
        <references count="1">
          <reference field="0" count="0"/>
        </references>
      </pivotArea>
    </format>
    <format dxfId="17929">
      <pivotArea dataOnly="0" labelOnly="1" grandRow="1" outline="0" fieldPosition="0"/>
    </format>
    <format dxfId="17928">
      <pivotArea dataOnly="0" labelOnly="1" fieldPosition="0">
        <references count="1">
          <reference field="1" count="0"/>
        </references>
      </pivotArea>
    </format>
    <format dxfId="1792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92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92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92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923">
      <pivotArea type="all" dataOnly="0" outline="0" fieldPosition="0"/>
    </format>
    <format dxfId="17922">
      <pivotArea outline="0" collapsedLevelsAreSubtotals="1" fieldPosition="0"/>
    </format>
    <format dxfId="17921">
      <pivotArea dataOnly="0" labelOnly="1" fieldPosition="0">
        <references count="1">
          <reference field="0" count="0"/>
        </references>
      </pivotArea>
    </format>
    <format dxfId="17920">
      <pivotArea dataOnly="0" labelOnly="1" grandRow="1" outline="0" fieldPosition="0"/>
    </format>
    <format dxfId="17919">
      <pivotArea dataOnly="0" labelOnly="1" fieldPosition="0">
        <references count="1">
          <reference field="1" count="0"/>
        </references>
      </pivotArea>
    </format>
    <format dxfId="1791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91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916">
      <pivotArea type="all" dataOnly="0" outline="0" fieldPosition="0"/>
    </format>
    <format dxfId="17915">
      <pivotArea outline="0" collapsedLevelsAreSubtotals="1" fieldPosition="0"/>
    </format>
    <format dxfId="17914">
      <pivotArea dataOnly="0" labelOnly="1" fieldPosition="0">
        <references count="1">
          <reference field="0" count="0"/>
        </references>
      </pivotArea>
    </format>
    <format dxfId="17913">
      <pivotArea dataOnly="0" labelOnly="1" grandRow="1" outline="0" fieldPosition="0"/>
    </format>
    <format dxfId="17912">
      <pivotArea dataOnly="0" labelOnly="1" fieldPosition="0">
        <references count="1">
          <reference field="1" count="0"/>
        </references>
      </pivotArea>
    </format>
    <format dxfId="1791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91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909">
      <pivotArea type="all" dataOnly="0" outline="0" fieldPosition="0"/>
    </format>
    <format dxfId="17908">
      <pivotArea outline="0" collapsedLevelsAreSubtotals="1" fieldPosition="0"/>
    </format>
    <format dxfId="17907">
      <pivotArea dataOnly="0" labelOnly="1" fieldPosition="0">
        <references count="1">
          <reference field="0" count="0"/>
        </references>
      </pivotArea>
    </format>
    <format dxfId="17906">
      <pivotArea dataOnly="0" labelOnly="1" grandRow="1" outline="0" fieldPosition="0"/>
    </format>
    <format dxfId="17905">
      <pivotArea dataOnly="0" labelOnly="1" fieldPosition="0">
        <references count="1">
          <reference field="1" count="0"/>
        </references>
      </pivotArea>
    </format>
    <format dxfId="1790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90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902">
      <pivotArea type="all" dataOnly="0" outline="0" fieldPosition="0"/>
    </format>
    <format dxfId="17901">
      <pivotArea outline="0" collapsedLevelsAreSubtotals="1" fieldPosition="0"/>
    </format>
    <format dxfId="17900">
      <pivotArea dataOnly="0" labelOnly="1" fieldPosition="0">
        <references count="1">
          <reference field="0" count="0"/>
        </references>
      </pivotArea>
    </format>
    <format dxfId="17899">
      <pivotArea dataOnly="0" labelOnly="1" grandRow="1" outline="0" fieldPosition="0"/>
    </format>
    <format dxfId="17898">
      <pivotArea dataOnly="0" labelOnly="1" fieldPosition="0">
        <references count="1">
          <reference field="1" count="0"/>
        </references>
      </pivotArea>
    </format>
    <format dxfId="1789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89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89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89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893">
      <pivotArea type="all" dataOnly="0" outline="0" fieldPosition="0"/>
    </format>
    <format dxfId="17892">
      <pivotArea outline="0" collapsedLevelsAreSubtotals="1" fieldPosition="0"/>
    </format>
    <format dxfId="17891">
      <pivotArea dataOnly="0" labelOnly="1" fieldPosition="0">
        <references count="1">
          <reference field="0" count="0"/>
        </references>
      </pivotArea>
    </format>
    <format dxfId="17890">
      <pivotArea dataOnly="0" labelOnly="1" grandRow="1" outline="0" fieldPosition="0"/>
    </format>
    <format dxfId="17889">
      <pivotArea dataOnly="0" labelOnly="1" fieldPosition="0">
        <references count="1">
          <reference field="1" count="0"/>
        </references>
      </pivotArea>
    </format>
    <format dxfId="1788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88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886">
      <pivotArea type="all" dataOnly="0" outline="0" fieldPosition="0"/>
    </format>
    <format dxfId="17885">
      <pivotArea outline="0" collapsedLevelsAreSubtotals="1" fieldPosition="0"/>
    </format>
    <format dxfId="17884">
      <pivotArea dataOnly="0" labelOnly="1" fieldPosition="0">
        <references count="1">
          <reference field="0" count="0"/>
        </references>
      </pivotArea>
    </format>
    <format dxfId="17883">
      <pivotArea dataOnly="0" labelOnly="1" grandRow="1" outline="0" fieldPosition="0"/>
    </format>
    <format dxfId="17882">
      <pivotArea dataOnly="0" labelOnly="1" fieldPosition="0">
        <references count="1">
          <reference field="1" count="0"/>
        </references>
      </pivotArea>
    </format>
    <format dxfId="1788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88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879">
      <pivotArea type="all" dataOnly="0" outline="0" fieldPosition="0"/>
    </format>
    <format dxfId="17878">
      <pivotArea outline="0" collapsedLevelsAreSubtotals="1" fieldPosition="0"/>
    </format>
    <format dxfId="17877">
      <pivotArea dataOnly="0" labelOnly="1" fieldPosition="0">
        <references count="1">
          <reference field="0" count="0"/>
        </references>
      </pivotArea>
    </format>
    <format dxfId="17876">
      <pivotArea dataOnly="0" labelOnly="1" grandRow="1" outline="0" fieldPosition="0"/>
    </format>
    <format dxfId="17875">
      <pivotArea dataOnly="0" labelOnly="1" fieldPosition="0">
        <references count="1">
          <reference field="1" count="0"/>
        </references>
      </pivotArea>
    </format>
    <format dxfId="1787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87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872">
      <pivotArea type="all" dataOnly="0" outline="0" fieldPosition="0"/>
    </format>
    <format dxfId="17871">
      <pivotArea outline="0" collapsedLevelsAreSubtotals="1" fieldPosition="0"/>
    </format>
    <format dxfId="17870">
      <pivotArea dataOnly="0" labelOnly="1" fieldPosition="0">
        <references count="1">
          <reference field="0" count="0"/>
        </references>
      </pivotArea>
    </format>
    <format dxfId="17869">
      <pivotArea dataOnly="0" labelOnly="1" grandRow="1" outline="0" fieldPosition="0"/>
    </format>
    <format dxfId="17868">
      <pivotArea dataOnly="0" labelOnly="1" fieldPosition="0">
        <references count="1">
          <reference field="1" count="0"/>
        </references>
      </pivotArea>
    </format>
    <format dxfId="1786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86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86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86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863">
      <pivotArea type="all" dataOnly="0" outline="0" fieldPosition="0"/>
    </format>
    <format dxfId="17862">
      <pivotArea outline="0" collapsedLevelsAreSubtotals="1" fieldPosition="0"/>
    </format>
    <format dxfId="17861">
      <pivotArea dataOnly="0" labelOnly="1" fieldPosition="0">
        <references count="1">
          <reference field="0" count="0"/>
        </references>
      </pivotArea>
    </format>
    <format dxfId="17860">
      <pivotArea dataOnly="0" labelOnly="1" grandRow="1" outline="0" fieldPosition="0"/>
    </format>
    <format dxfId="17859">
      <pivotArea dataOnly="0" labelOnly="1" fieldPosition="0">
        <references count="1">
          <reference field="1" count="0"/>
        </references>
      </pivotArea>
    </format>
    <format dxfId="1785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85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856">
      <pivotArea type="all" dataOnly="0" outline="0" fieldPosition="0"/>
    </format>
    <format dxfId="17855">
      <pivotArea outline="0" collapsedLevelsAreSubtotals="1" fieldPosition="0"/>
    </format>
    <format dxfId="17854">
      <pivotArea dataOnly="0" labelOnly="1" fieldPosition="0">
        <references count="1">
          <reference field="0" count="0"/>
        </references>
      </pivotArea>
    </format>
    <format dxfId="17853">
      <pivotArea dataOnly="0" labelOnly="1" grandRow="1" outline="0" fieldPosition="0"/>
    </format>
    <format dxfId="17852">
      <pivotArea dataOnly="0" labelOnly="1" fieldPosition="0">
        <references count="1">
          <reference field="1" count="0"/>
        </references>
      </pivotArea>
    </format>
    <format dxfId="1785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85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849">
      <pivotArea type="all" dataOnly="0" outline="0" fieldPosition="0"/>
    </format>
    <format dxfId="17848">
      <pivotArea outline="0" collapsedLevelsAreSubtotals="1" fieldPosition="0"/>
    </format>
    <format dxfId="17847">
      <pivotArea dataOnly="0" labelOnly="1" fieldPosition="0">
        <references count="1">
          <reference field="0" count="0"/>
        </references>
      </pivotArea>
    </format>
    <format dxfId="17846">
      <pivotArea dataOnly="0" labelOnly="1" grandRow="1" outline="0" fieldPosition="0"/>
    </format>
    <format dxfId="17845">
      <pivotArea dataOnly="0" labelOnly="1" fieldPosition="0">
        <references count="1">
          <reference field="1" count="0"/>
        </references>
      </pivotArea>
    </format>
    <format dxfId="1784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84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842">
      <pivotArea type="all" dataOnly="0" outline="0" fieldPosition="0"/>
    </format>
    <format dxfId="17841">
      <pivotArea outline="0" collapsedLevelsAreSubtotals="1" fieldPosition="0"/>
    </format>
    <format dxfId="17840">
      <pivotArea dataOnly="0" labelOnly="1" fieldPosition="0">
        <references count="1">
          <reference field="0" count="0"/>
        </references>
      </pivotArea>
    </format>
    <format dxfId="17839">
      <pivotArea dataOnly="0" labelOnly="1" grandRow="1" outline="0" fieldPosition="0"/>
    </format>
    <format dxfId="17838">
      <pivotArea dataOnly="0" labelOnly="1" fieldPosition="0">
        <references count="1">
          <reference field="1" count="0"/>
        </references>
      </pivotArea>
    </format>
    <format dxfId="1783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83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83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83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833">
      <pivotArea type="all" dataOnly="0" outline="0" fieldPosition="0"/>
    </format>
    <format dxfId="17832">
      <pivotArea outline="0" collapsedLevelsAreSubtotals="1" fieldPosition="0"/>
    </format>
    <format dxfId="17831">
      <pivotArea dataOnly="0" labelOnly="1" fieldPosition="0">
        <references count="1">
          <reference field="0" count="0"/>
        </references>
      </pivotArea>
    </format>
    <format dxfId="17830">
      <pivotArea dataOnly="0" labelOnly="1" grandRow="1" outline="0" fieldPosition="0"/>
    </format>
    <format dxfId="17829">
      <pivotArea dataOnly="0" labelOnly="1" fieldPosition="0">
        <references count="1">
          <reference field="1" count="0"/>
        </references>
      </pivotArea>
    </format>
    <format dxfId="1782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82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826">
      <pivotArea type="all" dataOnly="0" outline="0" fieldPosition="0"/>
    </format>
    <format dxfId="17825">
      <pivotArea outline="0" collapsedLevelsAreSubtotals="1" fieldPosition="0"/>
    </format>
    <format dxfId="17824">
      <pivotArea dataOnly="0" labelOnly="1" fieldPosition="0">
        <references count="1">
          <reference field="0" count="0"/>
        </references>
      </pivotArea>
    </format>
    <format dxfId="17823">
      <pivotArea dataOnly="0" labelOnly="1" grandRow="1" outline="0" fieldPosition="0"/>
    </format>
    <format dxfId="17822">
      <pivotArea dataOnly="0" labelOnly="1" fieldPosition="0">
        <references count="1">
          <reference field="1" count="0"/>
        </references>
      </pivotArea>
    </format>
    <format dxfId="1782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82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819">
      <pivotArea type="all" dataOnly="0" outline="0" fieldPosition="0"/>
    </format>
    <format dxfId="17818">
      <pivotArea outline="0" collapsedLevelsAreSubtotals="1" fieldPosition="0"/>
    </format>
    <format dxfId="17817">
      <pivotArea dataOnly="0" labelOnly="1" fieldPosition="0">
        <references count="1">
          <reference field="0" count="0"/>
        </references>
      </pivotArea>
    </format>
    <format dxfId="17816">
      <pivotArea dataOnly="0" labelOnly="1" grandRow="1" outline="0" fieldPosition="0"/>
    </format>
    <format dxfId="17815">
      <pivotArea dataOnly="0" labelOnly="1" fieldPosition="0">
        <references count="1">
          <reference field="1" count="0"/>
        </references>
      </pivotArea>
    </format>
    <format dxfId="1781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81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812">
      <pivotArea type="all" dataOnly="0" outline="0" fieldPosition="0"/>
    </format>
    <format dxfId="17811">
      <pivotArea outline="0" collapsedLevelsAreSubtotals="1" fieldPosition="0"/>
    </format>
    <format dxfId="17810">
      <pivotArea dataOnly="0" labelOnly="1" fieldPosition="0">
        <references count="1">
          <reference field="0" count="0"/>
        </references>
      </pivotArea>
    </format>
    <format dxfId="17809">
      <pivotArea dataOnly="0" labelOnly="1" grandRow="1" outline="0" fieldPosition="0"/>
    </format>
    <format dxfId="17808">
      <pivotArea dataOnly="0" labelOnly="1" fieldPosition="0">
        <references count="1">
          <reference field="1" count="0"/>
        </references>
      </pivotArea>
    </format>
    <format dxfId="1780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80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80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80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803">
      <pivotArea type="all" dataOnly="0" outline="0" fieldPosition="0"/>
    </format>
    <format dxfId="17802">
      <pivotArea outline="0" collapsedLevelsAreSubtotals="1" fieldPosition="0"/>
    </format>
    <format dxfId="17801">
      <pivotArea dataOnly="0" labelOnly="1" fieldPosition="0">
        <references count="1">
          <reference field="0" count="0"/>
        </references>
      </pivotArea>
    </format>
    <format dxfId="17800">
      <pivotArea dataOnly="0" labelOnly="1" grandRow="1" outline="0" fieldPosition="0"/>
    </format>
    <format dxfId="17799">
      <pivotArea dataOnly="0" labelOnly="1" fieldPosition="0">
        <references count="1">
          <reference field="1" count="0"/>
        </references>
      </pivotArea>
    </format>
    <format dxfId="1779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79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796">
      <pivotArea type="all" dataOnly="0" outline="0" fieldPosition="0"/>
    </format>
    <format dxfId="17795">
      <pivotArea outline="0" collapsedLevelsAreSubtotals="1" fieldPosition="0"/>
    </format>
    <format dxfId="17794">
      <pivotArea dataOnly="0" labelOnly="1" fieldPosition="0">
        <references count="1">
          <reference field="0" count="0"/>
        </references>
      </pivotArea>
    </format>
    <format dxfId="17793">
      <pivotArea dataOnly="0" labelOnly="1" grandRow="1" outline="0" fieldPosition="0"/>
    </format>
    <format dxfId="17792">
      <pivotArea dataOnly="0" labelOnly="1" fieldPosition="0">
        <references count="1">
          <reference field="1" count="0"/>
        </references>
      </pivotArea>
    </format>
    <format dxfId="1779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79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789">
      <pivotArea type="all" dataOnly="0" outline="0" fieldPosition="0"/>
    </format>
    <format dxfId="17788">
      <pivotArea outline="0" collapsedLevelsAreSubtotals="1" fieldPosition="0"/>
    </format>
    <format dxfId="17787">
      <pivotArea dataOnly="0" labelOnly="1" fieldPosition="0">
        <references count="1">
          <reference field="0" count="0"/>
        </references>
      </pivotArea>
    </format>
    <format dxfId="17786">
      <pivotArea dataOnly="0" labelOnly="1" grandRow="1" outline="0" fieldPosition="0"/>
    </format>
    <format dxfId="17785">
      <pivotArea dataOnly="0" labelOnly="1" fieldPosition="0">
        <references count="1">
          <reference field="1" count="0"/>
        </references>
      </pivotArea>
    </format>
    <format dxfId="1778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78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782">
      <pivotArea type="all" dataOnly="0" outline="0" fieldPosition="0"/>
    </format>
    <format dxfId="17781">
      <pivotArea outline="0" collapsedLevelsAreSubtotals="1" fieldPosition="0"/>
    </format>
    <format dxfId="17780">
      <pivotArea dataOnly="0" labelOnly="1" fieldPosition="0">
        <references count="1">
          <reference field="0" count="0"/>
        </references>
      </pivotArea>
    </format>
    <format dxfId="17779">
      <pivotArea dataOnly="0" labelOnly="1" grandRow="1" outline="0" fieldPosition="0"/>
    </format>
    <format dxfId="17778">
      <pivotArea dataOnly="0" labelOnly="1" fieldPosition="0">
        <references count="1">
          <reference field="1" count="0"/>
        </references>
      </pivotArea>
    </format>
    <format dxfId="1777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77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77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77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773">
      <pivotArea type="all" dataOnly="0" outline="0" fieldPosition="0"/>
    </format>
    <format dxfId="17772">
      <pivotArea outline="0" collapsedLevelsAreSubtotals="1" fieldPosition="0"/>
    </format>
    <format dxfId="17771">
      <pivotArea dataOnly="0" labelOnly="1" fieldPosition="0">
        <references count="1">
          <reference field="0" count="0"/>
        </references>
      </pivotArea>
    </format>
    <format dxfId="17770">
      <pivotArea dataOnly="0" labelOnly="1" grandRow="1" outline="0" fieldPosition="0"/>
    </format>
    <format dxfId="17769">
      <pivotArea dataOnly="0" labelOnly="1" fieldPosition="0">
        <references count="1">
          <reference field="1" count="0"/>
        </references>
      </pivotArea>
    </format>
    <format dxfId="1776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76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766">
      <pivotArea type="all" dataOnly="0" outline="0" fieldPosition="0"/>
    </format>
    <format dxfId="17765">
      <pivotArea outline="0" collapsedLevelsAreSubtotals="1" fieldPosition="0"/>
    </format>
    <format dxfId="17764">
      <pivotArea dataOnly="0" labelOnly="1" fieldPosition="0">
        <references count="1">
          <reference field="0" count="0"/>
        </references>
      </pivotArea>
    </format>
    <format dxfId="17763">
      <pivotArea dataOnly="0" labelOnly="1" grandRow="1" outline="0" fieldPosition="0"/>
    </format>
    <format dxfId="17762">
      <pivotArea dataOnly="0" labelOnly="1" fieldPosition="0">
        <references count="1">
          <reference field="1" count="0"/>
        </references>
      </pivotArea>
    </format>
    <format dxfId="1776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76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759">
      <pivotArea type="all" dataOnly="0" outline="0" fieldPosition="0"/>
    </format>
    <format dxfId="17758">
      <pivotArea outline="0" collapsedLevelsAreSubtotals="1" fieldPosition="0"/>
    </format>
    <format dxfId="17757">
      <pivotArea dataOnly="0" labelOnly="1" fieldPosition="0">
        <references count="1">
          <reference field="0" count="0"/>
        </references>
      </pivotArea>
    </format>
    <format dxfId="17756">
      <pivotArea dataOnly="0" labelOnly="1" grandRow="1" outline="0" fieldPosition="0"/>
    </format>
    <format dxfId="17755">
      <pivotArea dataOnly="0" labelOnly="1" fieldPosition="0">
        <references count="1">
          <reference field="1" count="0"/>
        </references>
      </pivotArea>
    </format>
    <format dxfId="1775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75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752">
      <pivotArea type="all" dataOnly="0" outline="0" fieldPosition="0"/>
    </format>
    <format dxfId="17751">
      <pivotArea outline="0" collapsedLevelsAreSubtotals="1" fieldPosition="0"/>
    </format>
    <format dxfId="17750">
      <pivotArea dataOnly="0" labelOnly="1" fieldPosition="0">
        <references count="1">
          <reference field="0" count="0"/>
        </references>
      </pivotArea>
    </format>
    <format dxfId="17749">
      <pivotArea dataOnly="0" labelOnly="1" grandRow="1" outline="0" fieldPosition="0"/>
    </format>
    <format dxfId="17748">
      <pivotArea dataOnly="0" labelOnly="1" fieldPosition="0">
        <references count="1">
          <reference field="1" count="0"/>
        </references>
      </pivotArea>
    </format>
    <format dxfId="1774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74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74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74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743">
      <pivotArea type="all" dataOnly="0" outline="0" fieldPosition="0"/>
    </format>
    <format dxfId="17742">
      <pivotArea outline="0" collapsedLevelsAreSubtotals="1" fieldPosition="0"/>
    </format>
    <format dxfId="17741">
      <pivotArea dataOnly="0" labelOnly="1" fieldPosition="0">
        <references count="1">
          <reference field="0" count="0"/>
        </references>
      </pivotArea>
    </format>
    <format dxfId="17740">
      <pivotArea dataOnly="0" labelOnly="1" grandRow="1" outline="0" fieldPosition="0"/>
    </format>
    <format dxfId="17739">
      <pivotArea dataOnly="0" labelOnly="1" fieldPosition="0">
        <references count="1">
          <reference field="1" count="0"/>
        </references>
      </pivotArea>
    </format>
    <format dxfId="1773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73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736">
      <pivotArea type="all" dataOnly="0" outline="0" fieldPosition="0"/>
    </format>
    <format dxfId="17735">
      <pivotArea outline="0" collapsedLevelsAreSubtotals="1" fieldPosition="0"/>
    </format>
    <format dxfId="17734">
      <pivotArea dataOnly="0" labelOnly="1" fieldPosition="0">
        <references count="1">
          <reference field="0" count="0"/>
        </references>
      </pivotArea>
    </format>
    <format dxfId="17733">
      <pivotArea dataOnly="0" labelOnly="1" grandRow="1" outline="0" fieldPosition="0"/>
    </format>
    <format dxfId="17732">
      <pivotArea dataOnly="0" labelOnly="1" fieldPosition="0">
        <references count="1">
          <reference field="1" count="0"/>
        </references>
      </pivotArea>
    </format>
    <format dxfId="1773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73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729">
      <pivotArea type="all" dataOnly="0" outline="0" fieldPosition="0"/>
    </format>
    <format dxfId="17728">
      <pivotArea outline="0" collapsedLevelsAreSubtotals="1" fieldPosition="0"/>
    </format>
    <format dxfId="17727">
      <pivotArea dataOnly="0" labelOnly="1" fieldPosition="0">
        <references count="1">
          <reference field="0" count="0"/>
        </references>
      </pivotArea>
    </format>
    <format dxfId="17726">
      <pivotArea dataOnly="0" labelOnly="1" grandRow="1" outline="0" fieldPosition="0"/>
    </format>
    <format dxfId="17725">
      <pivotArea dataOnly="0" labelOnly="1" fieldPosition="0">
        <references count="1">
          <reference field="1" count="0"/>
        </references>
      </pivotArea>
    </format>
    <format dxfId="1772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72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722">
      <pivotArea type="all" dataOnly="0" outline="0" fieldPosition="0"/>
    </format>
    <format dxfId="17721">
      <pivotArea outline="0" collapsedLevelsAreSubtotals="1" fieldPosition="0"/>
    </format>
    <format dxfId="17720">
      <pivotArea dataOnly="0" labelOnly="1" fieldPosition="0">
        <references count="1">
          <reference field="0" count="0"/>
        </references>
      </pivotArea>
    </format>
    <format dxfId="17719">
      <pivotArea dataOnly="0" labelOnly="1" grandRow="1" outline="0" fieldPosition="0"/>
    </format>
    <format dxfId="17718">
      <pivotArea dataOnly="0" labelOnly="1" fieldPosition="0">
        <references count="1">
          <reference field="1" count="0"/>
        </references>
      </pivotArea>
    </format>
    <format dxfId="1771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71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71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71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713">
      <pivotArea type="all" dataOnly="0" outline="0" fieldPosition="0"/>
    </format>
    <format dxfId="17712">
      <pivotArea outline="0" collapsedLevelsAreSubtotals="1" fieldPosition="0"/>
    </format>
    <format dxfId="17711">
      <pivotArea dataOnly="0" labelOnly="1" fieldPosition="0">
        <references count="1">
          <reference field="0" count="0"/>
        </references>
      </pivotArea>
    </format>
    <format dxfId="17710">
      <pivotArea dataOnly="0" labelOnly="1" grandRow="1" outline="0" fieldPosition="0"/>
    </format>
    <format dxfId="17709">
      <pivotArea dataOnly="0" labelOnly="1" fieldPosition="0">
        <references count="1">
          <reference field="1" count="0"/>
        </references>
      </pivotArea>
    </format>
    <format dxfId="1770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70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706">
      <pivotArea type="all" dataOnly="0" outline="0" fieldPosition="0"/>
    </format>
    <format dxfId="17705">
      <pivotArea outline="0" collapsedLevelsAreSubtotals="1" fieldPosition="0"/>
    </format>
    <format dxfId="17704">
      <pivotArea dataOnly="0" labelOnly="1" fieldPosition="0">
        <references count="1">
          <reference field="0" count="0"/>
        </references>
      </pivotArea>
    </format>
    <format dxfId="17703">
      <pivotArea dataOnly="0" labelOnly="1" grandRow="1" outline="0" fieldPosition="0"/>
    </format>
    <format dxfId="17702">
      <pivotArea dataOnly="0" labelOnly="1" fieldPosition="0">
        <references count="1">
          <reference field="1" count="0"/>
        </references>
      </pivotArea>
    </format>
    <format dxfId="1770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70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699">
      <pivotArea type="all" dataOnly="0" outline="0" fieldPosition="0"/>
    </format>
    <format dxfId="17698">
      <pivotArea outline="0" collapsedLevelsAreSubtotals="1" fieldPosition="0"/>
    </format>
    <format dxfId="17697">
      <pivotArea dataOnly="0" labelOnly="1" fieldPosition="0">
        <references count="1">
          <reference field="0" count="0"/>
        </references>
      </pivotArea>
    </format>
    <format dxfId="17696">
      <pivotArea dataOnly="0" labelOnly="1" grandRow="1" outline="0" fieldPosition="0"/>
    </format>
    <format dxfId="17695">
      <pivotArea dataOnly="0" labelOnly="1" fieldPosition="0">
        <references count="1">
          <reference field="1" count="0"/>
        </references>
      </pivotArea>
    </format>
    <format dxfId="1769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69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692">
      <pivotArea type="all" dataOnly="0" outline="0" fieldPosition="0"/>
    </format>
    <format dxfId="17691">
      <pivotArea outline="0" collapsedLevelsAreSubtotals="1" fieldPosition="0"/>
    </format>
    <format dxfId="17690">
      <pivotArea dataOnly="0" labelOnly="1" fieldPosition="0">
        <references count="1">
          <reference field="0" count="0"/>
        </references>
      </pivotArea>
    </format>
    <format dxfId="17689">
      <pivotArea dataOnly="0" labelOnly="1" grandRow="1" outline="0" fieldPosition="0"/>
    </format>
    <format dxfId="17688">
      <pivotArea dataOnly="0" labelOnly="1" fieldPosition="0">
        <references count="1">
          <reference field="1" count="0"/>
        </references>
      </pivotArea>
    </format>
    <format dxfId="1768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68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68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68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683">
      <pivotArea type="all" dataOnly="0" outline="0" fieldPosition="0"/>
    </format>
    <format dxfId="17682">
      <pivotArea outline="0" collapsedLevelsAreSubtotals="1" fieldPosition="0"/>
    </format>
    <format dxfId="17681">
      <pivotArea dataOnly="0" labelOnly="1" fieldPosition="0">
        <references count="1">
          <reference field="0" count="0"/>
        </references>
      </pivotArea>
    </format>
    <format dxfId="17680">
      <pivotArea dataOnly="0" labelOnly="1" grandRow="1" outline="0" fieldPosition="0"/>
    </format>
    <format dxfId="17679">
      <pivotArea dataOnly="0" labelOnly="1" fieldPosition="0">
        <references count="1">
          <reference field="1" count="0"/>
        </references>
      </pivotArea>
    </format>
    <format dxfId="1767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67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676">
      <pivotArea type="all" dataOnly="0" outline="0" fieldPosition="0"/>
    </format>
    <format dxfId="17675">
      <pivotArea outline="0" collapsedLevelsAreSubtotals="1" fieldPosition="0"/>
    </format>
    <format dxfId="17674">
      <pivotArea dataOnly="0" labelOnly="1" fieldPosition="0">
        <references count="1">
          <reference field="0" count="0"/>
        </references>
      </pivotArea>
    </format>
    <format dxfId="17673">
      <pivotArea dataOnly="0" labelOnly="1" grandRow="1" outline="0" fieldPosition="0"/>
    </format>
    <format dxfId="17672">
      <pivotArea dataOnly="0" labelOnly="1" fieldPosition="0">
        <references count="1">
          <reference field="1" count="0"/>
        </references>
      </pivotArea>
    </format>
    <format dxfId="1767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67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669">
      <pivotArea type="all" dataOnly="0" outline="0" fieldPosition="0"/>
    </format>
    <format dxfId="17668">
      <pivotArea outline="0" collapsedLevelsAreSubtotals="1" fieldPosition="0"/>
    </format>
    <format dxfId="17667">
      <pivotArea dataOnly="0" labelOnly="1" fieldPosition="0">
        <references count="1">
          <reference field="0" count="0"/>
        </references>
      </pivotArea>
    </format>
    <format dxfId="17666">
      <pivotArea dataOnly="0" labelOnly="1" grandRow="1" outline="0" fieldPosition="0"/>
    </format>
    <format dxfId="17665">
      <pivotArea dataOnly="0" labelOnly="1" fieldPosition="0">
        <references count="1">
          <reference field="1" count="0"/>
        </references>
      </pivotArea>
    </format>
    <format dxfId="1766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66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662">
      <pivotArea type="all" dataOnly="0" outline="0" fieldPosition="0"/>
    </format>
    <format dxfId="17661">
      <pivotArea outline="0" collapsedLevelsAreSubtotals="1" fieldPosition="0"/>
    </format>
    <format dxfId="17660">
      <pivotArea dataOnly="0" labelOnly="1" fieldPosition="0">
        <references count="1">
          <reference field="0" count="0"/>
        </references>
      </pivotArea>
    </format>
    <format dxfId="17659">
      <pivotArea dataOnly="0" labelOnly="1" grandRow="1" outline="0" fieldPosition="0"/>
    </format>
    <format dxfId="17658">
      <pivotArea dataOnly="0" labelOnly="1" fieldPosition="0">
        <references count="1">
          <reference field="1" count="0"/>
        </references>
      </pivotArea>
    </format>
    <format dxfId="1765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65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65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65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653">
      <pivotArea type="all" dataOnly="0" outline="0" fieldPosition="0"/>
    </format>
    <format dxfId="17652">
      <pivotArea outline="0" collapsedLevelsAreSubtotals="1" fieldPosition="0"/>
    </format>
    <format dxfId="17651">
      <pivotArea dataOnly="0" labelOnly="1" fieldPosition="0">
        <references count="1">
          <reference field="0" count="0"/>
        </references>
      </pivotArea>
    </format>
    <format dxfId="17650">
      <pivotArea dataOnly="0" labelOnly="1" grandRow="1" outline="0" fieldPosition="0"/>
    </format>
    <format dxfId="17649">
      <pivotArea dataOnly="0" labelOnly="1" fieldPosition="0">
        <references count="1">
          <reference field="1" count="0"/>
        </references>
      </pivotArea>
    </format>
    <format dxfId="1764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64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646">
      <pivotArea type="all" dataOnly="0" outline="0" fieldPosition="0"/>
    </format>
    <format dxfId="17645">
      <pivotArea outline="0" collapsedLevelsAreSubtotals="1" fieldPosition="0"/>
    </format>
    <format dxfId="17644">
      <pivotArea dataOnly="0" labelOnly="1" fieldPosition="0">
        <references count="1">
          <reference field="0" count="0"/>
        </references>
      </pivotArea>
    </format>
    <format dxfId="17643">
      <pivotArea dataOnly="0" labelOnly="1" grandRow="1" outline="0" fieldPosition="0"/>
    </format>
    <format dxfId="17642">
      <pivotArea dataOnly="0" labelOnly="1" fieldPosition="0">
        <references count="1">
          <reference field="1" count="0"/>
        </references>
      </pivotArea>
    </format>
    <format dxfId="1764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64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639">
      <pivotArea type="all" dataOnly="0" outline="0" fieldPosition="0"/>
    </format>
    <format dxfId="17638">
      <pivotArea outline="0" collapsedLevelsAreSubtotals="1" fieldPosition="0"/>
    </format>
    <format dxfId="17637">
      <pivotArea dataOnly="0" labelOnly="1" fieldPosition="0">
        <references count="1">
          <reference field="0" count="0"/>
        </references>
      </pivotArea>
    </format>
    <format dxfId="17636">
      <pivotArea dataOnly="0" labelOnly="1" grandRow="1" outline="0" fieldPosition="0"/>
    </format>
    <format dxfId="17635">
      <pivotArea dataOnly="0" labelOnly="1" fieldPosition="0">
        <references count="1">
          <reference field="1" count="0"/>
        </references>
      </pivotArea>
    </format>
    <format dxfId="1763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63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632">
      <pivotArea type="all" dataOnly="0" outline="0" fieldPosition="0"/>
    </format>
    <format dxfId="17631">
      <pivotArea outline="0" collapsedLevelsAreSubtotals="1" fieldPosition="0"/>
    </format>
    <format dxfId="17630">
      <pivotArea dataOnly="0" labelOnly="1" fieldPosition="0">
        <references count="1">
          <reference field="0" count="0"/>
        </references>
      </pivotArea>
    </format>
    <format dxfId="17629">
      <pivotArea dataOnly="0" labelOnly="1" grandRow="1" outline="0" fieldPosition="0"/>
    </format>
    <format dxfId="17628">
      <pivotArea dataOnly="0" labelOnly="1" fieldPosition="0">
        <references count="1">
          <reference field="1" count="0"/>
        </references>
      </pivotArea>
    </format>
    <format dxfId="1762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62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62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62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623">
      <pivotArea type="all" dataOnly="0" outline="0" fieldPosition="0"/>
    </format>
    <format dxfId="17622">
      <pivotArea outline="0" collapsedLevelsAreSubtotals="1" fieldPosition="0"/>
    </format>
    <format dxfId="17621">
      <pivotArea dataOnly="0" labelOnly="1" fieldPosition="0">
        <references count="1">
          <reference field="0" count="0"/>
        </references>
      </pivotArea>
    </format>
    <format dxfId="17620">
      <pivotArea dataOnly="0" labelOnly="1" grandRow="1" outline="0" fieldPosition="0"/>
    </format>
    <format dxfId="17619">
      <pivotArea dataOnly="0" labelOnly="1" fieldPosition="0">
        <references count="1">
          <reference field="1" count="0"/>
        </references>
      </pivotArea>
    </format>
    <format dxfId="1761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61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616">
      <pivotArea type="all" dataOnly="0" outline="0" fieldPosition="0"/>
    </format>
    <format dxfId="17615">
      <pivotArea outline="0" collapsedLevelsAreSubtotals="1" fieldPosition="0"/>
    </format>
    <format dxfId="17614">
      <pivotArea dataOnly="0" labelOnly="1" fieldPosition="0">
        <references count="1">
          <reference field="0" count="0"/>
        </references>
      </pivotArea>
    </format>
    <format dxfId="17613">
      <pivotArea dataOnly="0" labelOnly="1" grandRow="1" outline="0" fieldPosition="0"/>
    </format>
    <format dxfId="17612">
      <pivotArea dataOnly="0" labelOnly="1" fieldPosition="0">
        <references count="1">
          <reference field="1" count="0"/>
        </references>
      </pivotArea>
    </format>
    <format dxfId="1761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61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609">
      <pivotArea type="all" dataOnly="0" outline="0" fieldPosition="0"/>
    </format>
    <format dxfId="17608">
      <pivotArea outline="0" collapsedLevelsAreSubtotals="1" fieldPosition="0"/>
    </format>
    <format dxfId="17607">
      <pivotArea dataOnly="0" labelOnly="1" fieldPosition="0">
        <references count="1">
          <reference field="0" count="0"/>
        </references>
      </pivotArea>
    </format>
    <format dxfId="17606">
      <pivotArea dataOnly="0" labelOnly="1" grandRow="1" outline="0" fieldPosition="0"/>
    </format>
    <format dxfId="17605">
      <pivotArea dataOnly="0" labelOnly="1" fieldPosition="0">
        <references count="1">
          <reference field="1" count="0"/>
        </references>
      </pivotArea>
    </format>
    <format dxfId="1760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60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602">
      <pivotArea type="all" dataOnly="0" outline="0" fieldPosition="0"/>
    </format>
    <format dxfId="17601">
      <pivotArea outline="0" collapsedLevelsAreSubtotals="1" fieldPosition="0"/>
    </format>
    <format dxfId="17600">
      <pivotArea dataOnly="0" labelOnly="1" fieldPosition="0">
        <references count="1">
          <reference field="0" count="0"/>
        </references>
      </pivotArea>
    </format>
    <format dxfId="17599">
      <pivotArea dataOnly="0" labelOnly="1" grandRow="1" outline="0" fieldPosition="0"/>
    </format>
    <format dxfId="17598">
      <pivotArea dataOnly="0" labelOnly="1" fieldPosition="0">
        <references count="1">
          <reference field="1" count="0"/>
        </references>
      </pivotArea>
    </format>
    <format dxfId="1759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59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59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59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593">
      <pivotArea type="all" dataOnly="0" outline="0" fieldPosition="0"/>
    </format>
    <format dxfId="17592">
      <pivotArea outline="0" collapsedLevelsAreSubtotals="1" fieldPosition="0"/>
    </format>
    <format dxfId="17591">
      <pivotArea dataOnly="0" labelOnly="1" fieldPosition="0">
        <references count="1">
          <reference field="0" count="0"/>
        </references>
      </pivotArea>
    </format>
    <format dxfId="17590">
      <pivotArea dataOnly="0" labelOnly="1" grandRow="1" outline="0" fieldPosition="0"/>
    </format>
    <format dxfId="17589">
      <pivotArea dataOnly="0" labelOnly="1" fieldPosition="0">
        <references count="1">
          <reference field="1" count="0"/>
        </references>
      </pivotArea>
    </format>
    <format dxfId="1758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58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586">
      <pivotArea type="all" dataOnly="0" outline="0" fieldPosition="0"/>
    </format>
    <format dxfId="17585">
      <pivotArea outline="0" collapsedLevelsAreSubtotals="1" fieldPosition="0"/>
    </format>
    <format dxfId="17584">
      <pivotArea dataOnly="0" labelOnly="1" fieldPosition="0">
        <references count="1">
          <reference field="0" count="0"/>
        </references>
      </pivotArea>
    </format>
    <format dxfId="17583">
      <pivotArea dataOnly="0" labelOnly="1" grandRow="1" outline="0" fieldPosition="0"/>
    </format>
    <format dxfId="17582">
      <pivotArea dataOnly="0" labelOnly="1" fieldPosition="0">
        <references count="1">
          <reference field="1" count="0"/>
        </references>
      </pivotArea>
    </format>
    <format dxfId="1758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58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579">
      <pivotArea type="all" dataOnly="0" outline="0" fieldPosition="0"/>
    </format>
    <format dxfId="17578">
      <pivotArea outline="0" collapsedLevelsAreSubtotals="1" fieldPosition="0"/>
    </format>
    <format dxfId="17577">
      <pivotArea dataOnly="0" labelOnly="1" fieldPosition="0">
        <references count="1">
          <reference field="0" count="0"/>
        </references>
      </pivotArea>
    </format>
    <format dxfId="17576">
      <pivotArea dataOnly="0" labelOnly="1" grandRow="1" outline="0" fieldPosition="0"/>
    </format>
    <format dxfId="17575">
      <pivotArea dataOnly="0" labelOnly="1" fieldPosition="0">
        <references count="1">
          <reference field="1" count="0"/>
        </references>
      </pivotArea>
    </format>
    <format dxfId="1757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57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572">
      <pivotArea type="all" dataOnly="0" outline="0" fieldPosition="0"/>
    </format>
    <format dxfId="17571">
      <pivotArea outline="0" collapsedLevelsAreSubtotals="1" fieldPosition="0"/>
    </format>
    <format dxfId="17570">
      <pivotArea dataOnly="0" labelOnly="1" fieldPosition="0">
        <references count="1">
          <reference field="0" count="0"/>
        </references>
      </pivotArea>
    </format>
    <format dxfId="17569">
      <pivotArea dataOnly="0" labelOnly="1" grandRow="1" outline="0" fieldPosition="0"/>
    </format>
    <format dxfId="17568">
      <pivotArea dataOnly="0" labelOnly="1" fieldPosition="0">
        <references count="1">
          <reference field="1" count="0"/>
        </references>
      </pivotArea>
    </format>
    <format dxfId="1756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56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56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56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563">
      <pivotArea type="all" dataOnly="0" outline="0" fieldPosition="0"/>
    </format>
    <format dxfId="17562">
      <pivotArea outline="0" collapsedLevelsAreSubtotals="1" fieldPosition="0"/>
    </format>
    <format dxfId="17561">
      <pivotArea dataOnly="0" labelOnly="1" fieldPosition="0">
        <references count="1">
          <reference field="0" count="0"/>
        </references>
      </pivotArea>
    </format>
    <format dxfId="17560">
      <pivotArea dataOnly="0" labelOnly="1" grandRow="1" outline="0" fieldPosition="0"/>
    </format>
    <format dxfId="17559">
      <pivotArea dataOnly="0" labelOnly="1" fieldPosition="0">
        <references count="1">
          <reference field="1" count="0"/>
        </references>
      </pivotArea>
    </format>
    <format dxfId="1755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55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556">
      <pivotArea type="all" dataOnly="0" outline="0" fieldPosition="0"/>
    </format>
    <format dxfId="17555">
      <pivotArea outline="0" collapsedLevelsAreSubtotals="1" fieldPosition="0"/>
    </format>
    <format dxfId="17554">
      <pivotArea dataOnly="0" labelOnly="1" fieldPosition="0">
        <references count="1">
          <reference field="0" count="0"/>
        </references>
      </pivotArea>
    </format>
    <format dxfId="17553">
      <pivotArea dataOnly="0" labelOnly="1" grandRow="1" outline="0" fieldPosition="0"/>
    </format>
    <format dxfId="17552">
      <pivotArea dataOnly="0" labelOnly="1" fieldPosition="0">
        <references count="1">
          <reference field="1" count="0"/>
        </references>
      </pivotArea>
    </format>
    <format dxfId="1755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55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549">
      <pivotArea type="all" dataOnly="0" outline="0" fieldPosition="0"/>
    </format>
    <format dxfId="17548">
      <pivotArea outline="0" collapsedLevelsAreSubtotals="1" fieldPosition="0"/>
    </format>
    <format dxfId="17547">
      <pivotArea dataOnly="0" labelOnly="1" fieldPosition="0">
        <references count="1">
          <reference field="0" count="0"/>
        </references>
      </pivotArea>
    </format>
    <format dxfId="17546">
      <pivotArea dataOnly="0" labelOnly="1" grandRow="1" outline="0" fieldPosition="0"/>
    </format>
    <format dxfId="17545">
      <pivotArea dataOnly="0" labelOnly="1" fieldPosition="0">
        <references count="1">
          <reference field="1" count="0"/>
        </references>
      </pivotArea>
    </format>
    <format dxfId="1754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54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542">
      <pivotArea type="all" dataOnly="0" outline="0" fieldPosition="0"/>
    </format>
    <format dxfId="17541">
      <pivotArea outline="0" collapsedLevelsAreSubtotals="1" fieldPosition="0"/>
    </format>
    <format dxfId="17540">
      <pivotArea dataOnly="0" labelOnly="1" fieldPosition="0">
        <references count="1">
          <reference field="0" count="0"/>
        </references>
      </pivotArea>
    </format>
    <format dxfId="17539">
      <pivotArea dataOnly="0" labelOnly="1" grandRow="1" outline="0" fieldPosition="0"/>
    </format>
    <format dxfId="17538">
      <pivotArea dataOnly="0" labelOnly="1" fieldPosition="0">
        <references count="1">
          <reference field="1" count="0"/>
        </references>
      </pivotArea>
    </format>
    <format dxfId="1753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53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53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53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533">
      <pivotArea type="all" dataOnly="0" outline="0" fieldPosition="0"/>
    </format>
    <format dxfId="17532">
      <pivotArea outline="0" collapsedLevelsAreSubtotals="1" fieldPosition="0"/>
    </format>
    <format dxfId="17531">
      <pivotArea dataOnly="0" labelOnly="1" fieldPosition="0">
        <references count="1">
          <reference field="0" count="0"/>
        </references>
      </pivotArea>
    </format>
    <format dxfId="17530">
      <pivotArea dataOnly="0" labelOnly="1" grandRow="1" outline="0" fieldPosition="0"/>
    </format>
    <format dxfId="17529">
      <pivotArea dataOnly="0" labelOnly="1" fieldPosition="0">
        <references count="1">
          <reference field="1" count="0"/>
        </references>
      </pivotArea>
    </format>
    <format dxfId="1752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52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526">
      <pivotArea type="all" dataOnly="0" outline="0" fieldPosition="0"/>
    </format>
    <format dxfId="17525">
      <pivotArea outline="0" collapsedLevelsAreSubtotals="1" fieldPosition="0"/>
    </format>
    <format dxfId="17524">
      <pivotArea dataOnly="0" labelOnly="1" fieldPosition="0">
        <references count="1">
          <reference field="0" count="0"/>
        </references>
      </pivotArea>
    </format>
    <format dxfId="17523">
      <pivotArea dataOnly="0" labelOnly="1" grandRow="1" outline="0" fieldPosition="0"/>
    </format>
    <format dxfId="17522">
      <pivotArea dataOnly="0" labelOnly="1" fieldPosition="0">
        <references count="1">
          <reference field="1" count="0"/>
        </references>
      </pivotArea>
    </format>
    <format dxfId="1752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52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519">
      <pivotArea type="all" dataOnly="0" outline="0" fieldPosition="0"/>
    </format>
    <format dxfId="17518">
      <pivotArea outline="0" collapsedLevelsAreSubtotals="1" fieldPosition="0"/>
    </format>
    <format dxfId="17517">
      <pivotArea dataOnly="0" labelOnly="1" fieldPosition="0">
        <references count="1">
          <reference field="0" count="0"/>
        </references>
      </pivotArea>
    </format>
    <format dxfId="17516">
      <pivotArea dataOnly="0" labelOnly="1" grandRow="1" outline="0" fieldPosition="0"/>
    </format>
    <format dxfId="17515">
      <pivotArea dataOnly="0" labelOnly="1" fieldPosition="0">
        <references count="1">
          <reference field="1" count="0"/>
        </references>
      </pivotArea>
    </format>
    <format dxfId="1751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51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512">
      <pivotArea type="all" dataOnly="0" outline="0" fieldPosition="0"/>
    </format>
    <format dxfId="17511">
      <pivotArea outline="0" collapsedLevelsAreSubtotals="1" fieldPosition="0"/>
    </format>
    <format dxfId="17510">
      <pivotArea dataOnly="0" labelOnly="1" fieldPosition="0">
        <references count="1">
          <reference field="0" count="0"/>
        </references>
      </pivotArea>
    </format>
    <format dxfId="17509">
      <pivotArea dataOnly="0" labelOnly="1" grandRow="1" outline="0" fieldPosition="0"/>
    </format>
    <format dxfId="17508">
      <pivotArea dataOnly="0" labelOnly="1" fieldPosition="0">
        <references count="1">
          <reference field="1" count="0"/>
        </references>
      </pivotArea>
    </format>
    <format dxfId="1750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50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50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50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503">
      <pivotArea type="all" dataOnly="0" outline="0" fieldPosition="0"/>
    </format>
    <format dxfId="17502">
      <pivotArea outline="0" collapsedLevelsAreSubtotals="1" fieldPosition="0"/>
    </format>
    <format dxfId="17501">
      <pivotArea dataOnly="0" labelOnly="1" fieldPosition="0">
        <references count="1">
          <reference field="0" count="0"/>
        </references>
      </pivotArea>
    </format>
    <format dxfId="17500">
      <pivotArea dataOnly="0" labelOnly="1" grandRow="1" outline="0" fieldPosition="0"/>
    </format>
    <format dxfId="17499">
      <pivotArea dataOnly="0" labelOnly="1" fieldPosition="0">
        <references count="1">
          <reference field="1" count="0"/>
        </references>
      </pivotArea>
    </format>
    <format dxfId="1749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49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496">
      <pivotArea type="all" dataOnly="0" outline="0" fieldPosition="0"/>
    </format>
    <format dxfId="17495">
      <pivotArea outline="0" collapsedLevelsAreSubtotals="1" fieldPosition="0"/>
    </format>
    <format dxfId="17494">
      <pivotArea dataOnly="0" labelOnly="1" fieldPosition="0">
        <references count="1">
          <reference field="0" count="0"/>
        </references>
      </pivotArea>
    </format>
    <format dxfId="17493">
      <pivotArea dataOnly="0" labelOnly="1" grandRow="1" outline="0" fieldPosition="0"/>
    </format>
    <format dxfId="17492">
      <pivotArea dataOnly="0" labelOnly="1" fieldPosition="0">
        <references count="1">
          <reference field="1" count="0"/>
        </references>
      </pivotArea>
    </format>
    <format dxfId="1749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49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489">
      <pivotArea type="all" dataOnly="0" outline="0" fieldPosition="0"/>
    </format>
    <format dxfId="17488">
      <pivotArea outline="0" collapsedLevelsAreSubtotals="1" fieldPosition="0"/>
    </format>
    <format dxfId="17487">
      <pivotArea dataOnly="0" labelOnly="1" fieldPosition="0">
        <references count="1">
          <reference field="0" count="0"/>
        </references>
      </pivotArea>
    </format>
    <format dxfId="17486">
      <pivotArea dataOnly="0" labelOnly="1" grandRow="1" outline="0" fieldPosition="0"/>
    </format>
    <format dxfId="17485">
      <pivotArea dataOnly="0" labelOnly="1" fieldPosition="0">
        <references count="1">
          <reference field="1" count="0"/>
        </references>
      </pivotArea>
    </format>
    <format dxfId="1748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48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482">
      <pivotArea type="all" dataOnly="0" outline="0" fieldPosition="0"/>
    </format>
    <format dxfId="17481">
      <pivotArea outline="0" collapsedLevelsAreSubtotals="1" fieldPosition="0"/>
    </format>
    <format dxfId="17480">
      <pivotArea dataOnly="0" labelOnly="1" fieldPosition="0">
        <references count="1">
          <reference field="0" count="0"/>
        </references>
      </pivotArea>
    </format>
    <format dxfId="17479">
      <pivotArea dataOnly="0" labelOnly="1" grandRow="1" outline="0" fieldPosition="0"/>
    </format>
    <format dxfId="17478">
      <pivotArea dataOnly="0" labelOnly="1" fieldPosition="0">
        <references count="1">
          <reference field="1" count="0"/>
        </references>
      </pivotArea>
    </format>
    <format dxfId="1747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47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47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47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473">
      <pivotArea type="all" dataOnly="0" outline="0" fieldPosition="0"/>
    </format>
    <format dxfId="17472">
      <pivotArea outline="0" collapsedLevelsAreSubtotals="1" fieldPosition="0"/>
    </format>
    <format dxfId="17471">
      <pivotArea dataOnly="0" labelOnly="1" fieldPosition="0">
        <references count="1">
          <reference field="0" count="0"/>
        </references>
      </pivotArea>
    </format>
    <format dxfId="17470">
      <pivotArea dataOnly="0" labelOnly="1" grandRow="1" outline="0" fieldPosition="0"/>
    </format>
    <format dxfId="17469">
      <pivotArea dataOnly="0" labelOnly="1" fieldPosition="0">
        <references count="1">
          <reference field="1" count="0"/>
        </references>
      </pivotArea>
    </format>
    <format dxfId="1746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46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466">
      <pivotArea type="all" dataOnly="0" outline="0" fieldPosition="0"/>
    </format>
    <format dxfId="17465">
      <pivotArea outline="0" collapsedLevelsAreSubtotals="1" fieldPosition="0"/>
    </format>
    <format dxfId="17464">
      <pivotArea dataOnly="0" labelOnly="1" fieldPosition="0">
        <references count="1">
          <reference field="0" count="0"/>
        </references>
      </pivotArea>
    </format>
    <format dxfId="17463">
      <pivotArea dataOnly="0" labelOnly="1" grandRow="1" outline="0" fieldPosition="0"/>
    </format>
    <format dxfId="17462">
      <pivotArea dataOnly="0" labelOnly="1" fieldPosition="0">
        <references count="1">
          <reference field="1" count="0"/>
        </references>
      </pivotArea>
    </format>
    <format dxfId="1746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46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459">
      <pivotArea type="all" dataOnly="0" outline="0" fieldPosition="0"/>
    </format>
    <format dxfId="17458">
      <pivotArea outline="0" collapsedLevelsAreSubtotals="1" fieldPosition="0"/>
    </format>
    <format dxfId="17457">
      <pivotArea dataOnly="0" labelOnly="1" fieldPosition="0">
        <references count="1">
          <reference field="0" count="0"/>
        </references>
      </pivotArea>
    </format>
    <format dxfId="17456">
      <pivotArea dataOnly="0" labelOnly="1" grandRow="1" outline="0" fieldPosition="0"/>
    </format>
    <format dxfId="17455">
      <pivotArea dataOnly="0" labelOnly="1" fieldPosition="0">
        <references count="1">
          <reference field="1" count="0"/>
        </references>
      </pivotArea>
    </format>
    <format dxfId="1745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45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452">
      <pivotArea type="all" dataOnly="0" outline="0" fieldPosition="0"/>
    </format>
    <format dxfId="17451">
      <pivotArea outline="0" collapsedLevelsAreSubtotals="1" fieldPosition="0"/>
    </format>
    <format dxfId="17450">
      <pivotArea dataOnly="0" labelOnly="1" fieldPosition="0">
        <references count="1">
          <reference field="0" count="0"/>
        </references>
      </pivotArea>
    </format>
    <format dxfId="17449">
      <pivotArea dataOnly="0" labelOnly="1" grandRow="1" outline="0" fieldPosition="0"/>
    </format>
    <format dxfId="17448">
      <pivotArea dataOnly="0" labelOnly="1" fieldPosition="0">
        <references count="1">
          <reference field="1" count="0"/>
        </references>
      </pivotArea>
    </format>
    <format dxfId="1744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44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44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44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443">
      <pivotArea type="all" dataOnly="0" outline="0" fieldPosition="0"/>
    </format>
    <format dxfId="17442">
      <pivotArea outline="0" collapsedLevelsAreSubtotals="1" fieldPosition="0"/>
    </format>
    <format dxfId="17441">
      <pivotArea dataOnly="0" labelOnly="1" fieldPosition="0">
        <references count="1">
          <reference field="0" count="0"/>
        </references>
      </pivotArea>
    </format>
    <format dxfId="17440">
      <pivotArea dataOnly="0" labelOnly="1" grandRow="1" outline="0" fieldPosition="0"/>
    </format>
    <format dxfId="17439">
      <pivotArea dataOnly="0" labelOnly="1" fieldPosition="0">
        <references count="1">
          <reference field="1" count="0"/>
        </references>
      </pivotArea>
    </format>
    <format dxfId="1743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43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436">
      <pivotArea type="all" dataOnly="0" outline="0" fieldPosition="0"/>
    </format>
    <format dxfId="17435">
      <pivotArea outline="0" collapsedLevelsAreSubtotals="1" fieldPosition="0"/>
    </format>
    <format dxfId="17434">
      <pivotArea dataOnly="0" labelOnly="1" fieldPosition="0">
        <references count="1">
          <reference field="0" count="0"/>
        </references>
      </pivotArea>
    </format>
    <format dxfId="17433">
      <pivotArea dataOnly="0" labelOnly="1" grandRow="1" outline="0" fieldPosition="0"/>
    </format>
    <format dxfId="17432">
      <pivotArea dataOnly="0" labelOnly="1" fieldPosition="0">
        <references count="1">
          <reference field="1" count="0"/>
        </references>
      </pivotArea>
    </format>
    <format dxfId="1743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43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429">
      <pivotArea type="all" dataOnly="0" outline="0" fieldPosition="0"/>
    </format>
    <format dxfId="17428">
      <pivotArea outline="0" collapsedLevelsAreSubtotals="1" fieldPosition="0"/>
    </format>
    <format dxfId="17427">
      <pivotArea dataOnly="0" labelOnly="1" fieldPosition="0">
        <references count="1">
          <reference field="0" count="0"/>
        </references>
      </pivotArea>
    </format>
    <format dxfId="17426">
      <pivotArea dataOnly="0" labelOnly="1" grandRow="1" outline="0" fieldPosition="0"/>
    </format>
    <format dxfId="17425">
      <pivotArea dataOnly="0" labelOnly="1" fieldPosition="0">
        <references count="1">
          <reference field="1" count="0"/>
        </references>
      </pivotArea>
    </format>
    <format dxfId="1742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42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422">
      <pivotArea type="all" dataOnly="0" outline="0" fieldPosition="0"/>
    </format>
    <format dxfId="17421">
      <pivotArea outline="0" collapsedLevelsAreSubtotals="1" fieldPosition="0"/>
    </format>
    <format dxfId="17420">
      <pivotArea dataOnly="0" labelOnly="1" fieldPosition="0">
        <references count="1">
          <reference field="0" count="0"/>
        </references>
      </pivotArea>
    </format>
    <format dxfId="17419">
      <pivotArea dataOnly="0" labelOnly="1" grandRow="1" outline="0" fieldPosition="0"/>
    </format>
    <format dxfId="17418">
      <pivotArea dataOnly="0" labelOnly="1" fieldPosition="0">
        <references count="1">
          <reference field="1" count="0"/>
        </references>
      </pivotArea>
    </format>
    <format dxfId="1741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41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41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41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413">
      <pivotArea type="all" dataOnly="0" outline="0" fieldPosition="0"/>
    </format>
    <format dxfId="17412">
      <pivotArea outline="0" collapsedLevelsAreSubtotals="1" fieldPosition="0"/>
    </format>
    <format dxfId="17411">
      <pivotArea dataOnly="0" labelOnly="1" fieldPosition="0">
        <references count="1">
          <reference field="0" count="0"/>
        </references>
      </pivotArea>
    </format>
    <format dxfId="17410">
      <pivotArea dataOnly="0" labelOnly="1" grandRow="1" outline="0" fieldPosition="0"/>
    </format>
    <format dxfId="17409">
      <pivotArea dataOnly="0" labelOnly="1" fieldPosition="0">
        <references count="1">
          <reference field="1" count="0"/>
        </references>
      </pivotArea>
    </format>
    <format dxfId="1740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40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406">
      <pivotArea type="all" dataOnly="0" outline="0" fieldPosition="0"/>
    </format>
    <format dxfId="17405">
      <pivotArea outline="0" collapsedLevelsAreSubtotals="1" fieldPosition="0"/>
    </format>
    <format dxfId="17404">
      <pivotArea dataOnly="0" labelOnly="1" fieldPosition="0">
        <references count="1">
          <reference field="0" count="0"/>
        </references>
      </pivotArea>
    </format>
    <format dxfId="17403">
      <pivotArea dataOnly="0" labelOnly="1" grandRow="1" outline="0" fieldPosition="0"/>
    </format>
    <format dxfId="17402">
      <pivotArea dataOnly="0" labelOnly="1" fieldPosition="0">
        <references count="1">
          <reference field="1" count="0"/>
        </references>
      </pivotArea>
    </format>
    <format dxfId="1740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40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399">
      <pivotArea type="all" dataOnly="0" outline="0" fieldPosition="0"/>
    </format>
    <format dxfId="17398">
      <pivotArea outline="0" collapsedLevelsAreSubtotals="1" fieldPosition="0"/>
    </format>
    <format dxfId="17397">
      <pivotArea dataOnly="0" labelOnly="1" fieldPosition="0">
        <references count="1">
          <reference field="0" count="0"/>
        </references>
      </pivotArea>
    </format>
    <format dxfId="17396">
      <pivotArea dataOnly="0" labelOnly="1" grandRow="1" outline="0" fieldPosition="0"/>
    </format>
    <format dxfId="17395">
      <pivotArea dataOnly="0" labelOnly="1" fieldPosition="0">
        <references count="1">
          <reference field="1" count="0"/>
        </references>
      </pivotArea>
    </format>
    <format dxfId="1739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39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392">
      <pivotArea type="all" dataOnly="0" outline="0" fieldPosition="0"/>
    </format>
    <format dxfId="17391">
      <pivotArea outline="0" collapsedLevelsAreSubtotals="1" fieldPosition="0"/>
    </format>
    <format dxfId="17390">
      <pivotArea dataOnly="0" labelOnly="1" fieldPosition="0">
        <references count="1">
          <reference field="0" count="0"/>
        </references>
      </pivotArea>
    </format>
    <format dxfId="17389">
      <pivotArea dataOnly="0" labelOnly="1" grandRow="1" outline="0" fieldPosition="0"/>
    </format>
    <format dxfId="17388">
      <pivotArea dataOnly="0" labelOnly="1" fieldPosition="0">
        <references count="1">
          <reference field="1" count="0"/>
        </references>
      </pivotArea>
    </format>
    <format dxfId="1738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38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38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38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383">
      <pivotArea type="all" dataOnly="0" outline="0" fieldPosition="0"/>
    </format>
    <format dxfId="17382">
      <pivotArea outline="0" collapsedLevelsAreSubtotals="1" fieldPosition="0"/>
    </format>
    <format dxfId="17381">
      <pivotArea dataOnly="0" labelOnly="1" fieldPosition="0">
        <references count="1">
          <reference field="0" count="0"/>
        </references>
      </pivotArea>
    </format>
    <format dxfId="17380">
      <pivotArea dataOnly="0" labelOnly="1" grandRow="1" outline="0" fieldPosition="0"/>
    </format>
    <format dxfId="17379">
      <pivotArea dataOnly="0" labelOnly="1" fieldPosition="0">
        <references count="1">
          <reference field="1" count="0"/>
        </references>
      </pivotArea>
    </format>
    <format dxfId="1737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37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376">
      <pivotArea type="all" dataOnly="0" outline="0" fieldPosition="0"/>
    </format>
    <format dxfId="17375">
      <pivotArea outline="0" collapsedLevelsAreSubtotals="1" fieldPosition="0"/>
    </format>
    <format dxfId="17374">
      <pivotArea dataOnly="0" labelOnly="1" fieldPosition="0">
        <references count="1">
          <reference field="0" count="0"/>
        </references>
      </pivotArea>
    </format>
    <format dxfId="17373">
      <pivotArea dataOnly="0" labelOnly="1" grandRow="1" outline="0" fieldPosition="0"/>
    </format>
    <format dxfId="17372">
      <pivotArea dataOnly="0" labelOnly="1" fieldPosition="0">
        <references count="1">
          <reference field="1" count="0"/>
        </references>
      </pivotArea>
    </format>
    <format dxfId="1737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37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369">
      <pivotArea type="all" dataOnly="0" outline="0" fieldPosition="0"/>
    </format>
    <format dxfId="17368">
      <pivotArea outline="0" collapsedLevelsAreSubtotals="1" fieldPosition="0"/>
    </format>
    <format dxfId="17367">
      <pivotArea dataOnly="0" labelOnly="1" fieldPosition="0">
        <references count="1">
          <reference field="0" count="0"/>
        </references>
      </pivotArea>
    </format>
    <format dxfId="17366">
      <pivotArea dataOnly="0" labelOnly="1" grandRow="1" outline="0" fieldPosition="0"/>
    </format>
    <format dxfId="17365">
      <pivotArea dataOnly="0" labelOnly="1" fieldPosition="0">
        <references count="1">
          <reference field="1" count="0"/>
        </references>
      </pivotArea>
    </format>
    <format dxfId="1736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36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362">
      <pivotArea type="all" dataOnly="0" outline="0" fieldPosition="0"/>
    </format>
    <format dxfId="17361">
      <pivotArea outline="0" collapsedLevelsAreSubtotals="1" fieldPosition="0"/>
    </format>
    <format dxfId="17360">
      <pivotArea dataOnly="0" labelOnly="1" fieldPosition="0">
        <references count="1">
          <reference field="0" count="0"/>
        </references>
      </pivotArea>
    </format>
    <format dxfId="17359">
      <pivotArea dataOnly="0" labelOnly="1" grandRow="1" outline="0" fieldPosition="0"/>
    </format>
    <format dxfId="17358">
      <pivotArea dataOnly="0" labelOnly="1" fieldPosition="0">
        <references count="1">
          <reference field="1" count="0"/>
        </references>
      </pivotArea>
    </format>
    <format dxfId="1735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35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35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35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353">
      <pivotArea type="all" dataOnly="0" outline="0" fieldPosition="0"/>
    </format>
    <format dxfId="17352">
      <pivotArea outline="0" collapsedLevelsAreSubtotals="1" fieldPosition="0"/>
    </format>
    <format dxfId="17351">
      <pivotArea dataOnly="0" labelOnly="1" fieldPosition="0">
        <references count="1">
          <reference field="0" count="0"/>
        </references>
      </pivotArea>
    </format>
    <format dxfId="17350">
      <pivotArea dataOnly="0" labelOnly="1" grandRow="1" outline="0" fieldPosition="0"/>
    </format>
    <format dxfId="17349">
      <pivotArea dataOnly="0" labelOnly="1" fieldPosition="0">
        <references count="1">
          <reference field="1" count="0"/>
        </references>
      </pivotArea>
    </format>
    <format dxfId="1734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34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346">
      <pivotArea type="all" dataOnly="0" outline="0" fieldPosition="0"/>
    </format>
    <format dxfId="17345">
      <pivotArea outline="0" collapsedLevelsAreSubtotals="1" fieldPosition="0"/>
    </format>
    <format dxfId="17344">
      <pivotArea dataOnly="0" labelOnly="1" fieldPosition="0">
        <references count="1">
          <reference field="0" count="0"/>
        </references>
      </pivotArea>
    </format>
    <format dxfId="17343">
      <pivotArea dataOnly="0" labelOnly="1" grandRow="1" outline="0" fieldPosition="0"/>
    </format>
    <format dxfId="17342">
      <pivotArea dataOnly="0" labelOnly="1" fieldPosition="0">
        <references count="1">
          <reference field="1" count="0"/>
        </references>
      </pivotArea>
    </format>
    <format dxfId="1734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34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339">
      <pivotArea type="all" dataOnly="0" outline="0" fieldPosition="0"/>
    </format>
    <format dxfId="17338">
      <pivotArea outline="0" collapsedLevelsAreSubtotals="1" fieldPosition="0"/>
    </format>
    <format dxfId="17337">
      <pivotArea dataOnly="0" labelOnly="1" fieldPosition="0">
        <references count="1">
          <reference field="0" count="0"/>
        </references>
      </pivotArea>
    </format>
    <format dxfId="17336">
      <pivotArea dataOnly="0" labelOnly="1" grandRow="1" outline="0" fieldPosition="0"/>
    </format>
    <format dxfId="17335">
      <pivotArea dataOnly="0" labelOnly="1" fieldPosition="0">
        <references count="1">
          <reference field="1" count="0"/>
        </references>
      </pivotArea>
    </format>
    <format dxfId="1733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33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332">
      <pivotArea type="all" dataOnly="0" outline="0" fieldPosition="0"/>
    </format>
    <format dxfId="17331">
      <pivotArea outline="0" collapsedLevelsAreSubtotals="1" fieldPosition="0"/>
    </format>
    <format dxfId="17330">
      <pivotArea dataOnly="0" labelOnly="1" fieldPosition="0">
        <references count="1">
          <reference field="0" count="0"/>
        </references>
      </pivotArea>
    </format>
    <format dxfId="17329">
      <pivotArea dataOnly="0" labelOnly="1" grandRow="1" outline="0" fieldPosition="0"/>
    </format>
    <format dxfId="17328">
      <pivotArea dataOnly="0" labelOnly="1" fieldPosition="0">
        <references count="1">
          <reference field="1" count="0"/>
        </references>
      </pivotArea>
    </format>
    <format dxfId="1732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32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32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32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323">
      <pivotArea type="all" dataOnly="0" outline="0" fieldPosition="0"/>
    </format>
    <format dxfId="17322">
      <pivotArea outline="0" collapsedLevelsAreSubtotals="1" fieldPosition="0"/>
    </format>
    <format dxfId="17321">
      <pivotArea dataOnly="0" labelOnly="1" fieldPosition="0">
        <references count="1">
          <reference field="0" count="0"/>
        </references>
      </pivotArea>
    </format>
    <format dxfId="17320">
      <pivotArea dataOnly="0" labelOnly="1" grandRow="1" outline="0" fieldPosition="0"/>
    </format>
    <format dxfId="17319">
      <pivotArea dataOnly="0" labelOnly="1" fieldPosition="0">
        <references count="1">
          <reference field="1" count="0"/>
        </references>
      </pivotArea>
    </format>
    <format dxfId="1731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31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316">
      <pivotArea type="all" dataOnly="0" outline="0" fieldPosition="0"/>
    </format>
    <format dxfId="17315">
      <pivotArea outline="0" collapsedLevelsAreSubtotals="1" fieldPosition="0"/>
    </format>
    <format dxfId="17314">
      <pivotArea dataOnly="0" labelOnly="1" fieldPosition="0">
        <references count="1">
          <reference field="0" count="0"/>
        </references>
      </pivotArea>
    </format>
    <format dxfId="17313">
      <pivotArea dataOnly="0" labelOnly="1" grandRow="1" outline="0" fieldPosition="0"/>
    </format>
    <format dxfId="17312">
      <pivotArea dataOnly="0" labelOnly="1" fieldPosition="0">
        <references count="1">
          <reference field="1" count="0"/>
        </references>
      </pivotArea>
    </format>
    <format dxfId="1731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31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309">
      <pivotArea type="all" dataOnly="0" outline="0" fieldPosition="0"/>
    </format>
    <format dxfId="17308">
      <pivotArea outline="0" collapsedLevelsAreSubtotals="1" fieldPosition="0"/>
    </format>
    <format dxfId="17307">
      <pivotArea dataOnly="0" labelOnly="1" fieldPosition="0">
        <references count="1">
          <reference field="0" count="0"/>
        </references>
      </pivotArea>
    </format>
    <format dxfId="17306">
      <pivotArea dataOnly="0" labelOnly="1" grandRow="1" outline="0" fieldPosition="0"/>
    </format>
    <format dxfId="17305">
      <pivotArea dataOnly="0" labelOnly="1" fieldPosition="0">
        <references count="1">
          <reference field="1" count="0"/>
        </references>
      </pivotArea>
    </format>
    <format dxfId="1730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30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302">
      <pivotArea type="all" dataOnly="0" outline="0" fieldPosition="0"/>
    </format>
    <format dxfId="17301">
      <pivotArea outline="0" collapsedLevelsAreSubtotals="1" fieldPosition="0"/>
    </format>
    <format dxfId="17300">
      <pivotArea dataOnly="0" labelOnly="1" fieldPosition="0">
        <references count="1">
          <reference field="0" count="0"/>
        </references>
      </pivotArea>
    </format>
    <format dxfId="17299">
      <pivotArea dataOnly="0" labelOnly="1" grandRow="1" outline="0" fieldPosition="0"/>
    </format>
    <format dxfId="17298">
      <pivotArea dataOnly="0" labelOnly="1" fieldPosition="0">
        <references count="1">
          <reference field="1" count="0"/>
        </references>
      </pivotArea>
    </format>
    <format dxfId="1729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29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29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29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293">
      <pivotArea type="all" dataOnly="0" outline="0" fieldPosition="0"/>
    </format>
    <format dxfId="17292">
      <pivotArea outline="0" collapsedLevelsAreSubtotals="1" fieldPosition="0"/>
    </format>
    <format dxfId="17291">
      <pivotArea dataOnly="0" labelOnly="1" fieldPosition="0">
        <references count="1">
          <reference field="0" count="0"/>
        </references>
      </pivotArea>
    </format>
    <format dxfId="17290">
      <pivotArea dataOnly="0" labelOnly="1" grandRow="1" outline="0" fieldPosition="0"/>
    </format>
    <format dxfId="17289">
      <pivotArea dataOnly="0" labelOnly="1" fieldPosition="0">
        <references count="1">
          <reference field="1" count="0"/>
        </references>
      </pivotArea>
    </format>
    <format dxfId="1728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28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286">
      <pivotArea type="all" dataOnly="0" outline="0" fieldPosition="0"/>
    </format>
    <format dxfId="17285">
      <pivotArea outline="0" collapsedLevelsAreSubtotals="1" fieldPosition="0"/>
    </format>
    <format dxfId="17284">
      <pivotArea dataOnly="0" labelOnly="1" fieldPosition="0">
        <references count="1">
          <reference field="0" count="0"/>
        </references>
      </pivotArea>
    </format>
    <format dxfId="17283">
      <pivotArea dataOnly="0" labelOnly="1" grandRow="1" outline="0" fieldPosition="0"/>
    </format>
    <format dxfId="17282">
      <pivotArea dataOnly="0" labelOnly="1" fieldPosition="0">
        <references count="1">
          <reference field="1" count="0"/>
        </references>
      </pivotArea>
    </format>
    <format dxfId="1728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28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279">
      <pivotArea type="all" dataOnly="0" outline="0" fieldPosition="0"/>
    </format>
    <format dxfId="17278">
      <pivotArea outline="0" collapsedLevelsAreSubtotals="1" fieldPosition="0"/>
    </format>
    <format dxfId="17277">
      <pivotArea dataOnly="0" labelOnly="1" fieldPosition="0">
        <references count="1">
          <reference field="0" count="0"/>
        </references>
      </pivotArea>
    </format>
    <format dxfId="17276">
      <pivotArea dataOnly="0" labelOnly="1" grandRow="1" outline="0" fieldPosition="0"/>
    </format>
    <format dxfId="17275">
      <pivotArea dataOnly="0" labelOnly="1" fieldPosition="0">
        <references count="1">
          <reference field="1" count="0"/>
        </references>
      </pivotArea>
    </format>
    <format dxfId="1727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27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272">
      <pivotArea type="all" dataOnly="0" outline="0" fieldPosition="0"/>
    </format>
    <format dxfId="17271">
      <pivotArea outline="0" collapsedLevelsAreSubtotals="1" fieldPosition="0"/>
    </format>
    <format dxfId="17270">
      <pivotArea dataOnly="0" labelOnly="1" fieldPosition="0">
        <references count="1">
          <reference field="0" count="0"/>
        </references>
      </pivotArea>
    </format>
    <format dxfId="17269">
      <pivotArea dataOnly="0" labelOnly="1" grandRow="1" outline="0" fieldPosition="0"/>
    </format>
    <format dxfId="17268">
      <pivotArea dataOnly="0" labelOnly="1" fieldPosition="0">
        <references count="1">
          <reference field="1" count="0"/>
        </references>
      </pivotArea>
    </format>
    <format dxfId="1726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26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26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26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263">
      <pivotArea type="all" dataOnly="0" outline="0" fieldPosition="0"/>
    </format>
    <format dxfId="17262">
      <pivotArea outline="0" collapsedLevelsAreSubtotals="1" fieldPosition="0"/>
    </format>
    <format dxfId="17261">
      <pivotArea dataOnly="0" labelOnly="1" fieldPosition="0">
        <references count="1">
          <reference field="0" count="0"/>
        </references>
      </pivotArea>
    </format>
    <format dxfId="17260">
      <pivotArea dataOnly="0" labelOnly="1" grandRow="1" outline="0" fieldPosition="0"/>
    </format>
    <format dxfId="17259">
      <pivotArea dataOnly="0" labelOnly="1" fieldPosition="0">
        <references count="1">
          <reference field="1" count="0"/>
        </references>
      </pivotArea>
    </format>
    <format dxfId="1725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25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256">
      <pivotArea type="all" dataOnly="0" outline="0" fieldPosition="0"/>
    </format>
    <format dxfId="17255">
      <pivotArea outline="0" collapsedLevelsAreSubtotals="1" fieldPosition="0"/>
    </format>
    <format dxfId="17254">
      <pivotArea dataOnly="0" labelOnly="1" fieldPosition="0">
        <references count="1">
          <reference field="0" count="0"/>
        </references>
      </pivotArea>
    </format>
    <format dxfId="17253">
      <pivotArea dataOnly="0" labelOnly="1" grandRow="1" outline="0" fieldPosition="0"/>
    </format>
    <format dxfId="17252">
      <pivotArea dataOnly="0" labelOnly="1" fieldPosition="0">
        <references count="1">
          <reference field="1" count="0"/>
        </references>
      </pivotArea>
    </format>
    <format dxfId="1725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25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249">
      <pivotArea type="all" dataOnly="0" outline="0" fieldPosition="0"/>
    </format>
    <format dxfId="17248">
      <pivotArea outline="0" collapsedLevelsAreSubtotals="1" fieldPosition="0"/>
    </format>
    <format dxfId="17247">
      <pivotArea dataOnly="0" labelOnly="1" fieldPosition="0">
        <references count="1">
          <reference field="0" count="0"/>
        </references>
      </pivotArea>
    </format>
    <format dxfId="17246">
      <pivotArea dataOnly="0" labelOnly="1" grandRow="1" outline="0" fieldPosition="0"/>
    </format>
    <format dxfId="17245">
      <pivotArea dataOnly="0" labelOnly="1" fieldPosition="0">
        <references count="1">
          <reference field="1" count="0"/>
        </references>
      </pivotArea>
    </format>
    <format dxfId="1724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24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242">
      <pivotArea type="all" dataOnly="0" outline="0" fieldPosition="0"/>
    </format>
    <format dxfId="17241">
      <pivotArea outline="0" collapsedLevelsAreSubtotals="1" fieldPosition="0"/>
    </format>
    <format dxfId="17240">
      <pivotArea dataOnly="0" labelOnly="1" fieldPosition="0">
        <references count="1">
          <reference field="0" count="0"/>
        </references>
      </pivotArea>
    </format>
    <format dxfId="17239">
      <pivotArea dataOnly="0" labelOnly="1" grandRow="1" outline="0" fieldPosition="0"/>
    </format>
    <format dxfId="17238">
      <pivotArea dataOnly="0" labelOnly="1" fieldPosition="0">
        <references count="1">
          <reference field="1" count="0"/>
        </references>
      </pivotArea>
    </format>
    <format dxfId="1723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23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23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23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233">
      <pivotArea type="all" dataOnly="0" outline="0" fieldPosition="0"/>
    </format>
    <format dxfId="17232">
      <pivotArea outline="0" collapsedLevelsAreSubtotals="1" fieldPosition="0"/>
    </format>
    <format dxfId="17231">
      <pivotArea dataOnly="0" labelOnly="1" fieldPosition="0">
        <references count="1">
          <reference field="0" count="0"/>
        </references>
      </pivotArea>
    </format>
    <format dxfId="17230">
      <pivotArea dataOnly="0" labelOnly="1" grandRow="1" outline="0" fieldPosition="0"/>
    </format>
    <format dxfId="17229">
      <pivotArea dataOnly="0" labelOnly="1" fieldPosition="0">
        <references count="1">
          <reference field="1" count="0"/>
        </references>
      </pivotArea>
    </format>
    <format dxfId="1722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22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226">
      <pivotArea type="all" dataOnly="0" outline="0" fieldPosition="0"/>
    </format>
    <format dxfId="17225">
      <pivotArea outline="0" collapsedLevelsAreSubtotals="1" fieldPosition="0"/>
    </format>
    <format dxfId="17224">
      <pivotArea dataOnly="0" labelOnly="1" fieldPosition="0">
        <references count="1">
          <reference field="0" count="0"/>
        </references>
      </pivotArea>
    </format>
    <format dxfId="17223">
      <pivotArea dataOnly="0" labelOnly="1" grandRow="1" outline="0" fieldPosition="0"/>
    </format>
    <format dxfId="17222">
      <pivotArea dataOnly="0" labelOnly="1" fieldPosition="0">
        <references count="1">
          <reference field="1" count="0"/>
        </references>
      </pivotArea>
    </format>
    <format dxfId="1722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22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219">
      <pivotArea type="all" dataOnly="0" outline="0" fieldPosition="0"/>
    </format>
    <format dxfId="17218">
      <pivotArea outline="0" collapsedLevelsAreSubtotals="1" fieldPosition="0"/>
    </format>
    <format dxfId="17217">
      <pivotArea dataOnly="0" labelOnly="1" fieldPosition="0">
        <references count="1">
          <reference field="0" count="0"/>
        </references>
      </pivotArea>
    </format>
    <format dxfId="17216">
      <pivotArea dataOnly="0" labelOnly="1" grandRow="1" outline="0" fieldPosition="0"/>
    </format>
    <format dxfId="17215">
      <pivotArea dataOnly="0" labelOnly="1" fieldPosition="0">
        <references count="1">
          <reference field="1" count="0"/>
        </references>
      </pivotArea>
    </format>
    <format dxfId="1721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21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212">
      <pivotArea type="all" dataOnly="0" outline="0" fieldPosition="0"/>
    </format>
    <format dxfId="17211">
      <pivotArea outline="0" collapsedLevelsAreSubtotals="1" fieldPosition="0"/>
    </format>
    <format dxfId="17210">
      <pivotArea dataOnly="0" labelOnly="1" fieldPosition="0">
        <references count="1">
          <reference field="0" count="0"/>
        </references>
      </pivotArea>
    </format>
    <format dxfId="17209">
      <pivotArea dataOnly="0" labelOnly="1" grandRow="1" outline="0" fieldPosition="0"/>
    </format>
    <format dxfId="17208">
      <pivotArea dataOnly="0" labelOnly="1" fieldPosition="0">
        <references count="1">
          <reference field="1" count="0"/>
        </references>
      </pivotArea>
    </format>
    <format dxfId="1720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720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720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20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203">
      <pivotArea grandRow="1" outline="0" collapsedLevelsAreSubtotals="1" fieldPosition="0"/>
    </format>
    <format dxfId="17202">
      <pivotArea dataOnly="0" labelOnly="1" grandRow="1" outline="0" fieldPosition="0"/>
    </format>
    <format dxfId="17201">
      <pivotArea field="0" type="button" dataOnly="0" labelOnly="1" outline="0" axis="axisRow" fieldPosition="0"/>
    </format>
    <format dxfId="17200">
      <pivotArea dataOnly="0" labelOnly="1" fieldPosition="0">
        <references count="1">
          <reference field="0" count="0"/>
        </references>
      </pivotArea>
    </format>
    <format dxfId="17199">
      <pivotArea dataOnly="0" labelOnly="1" grandRow="1" outline="0" fieldPosition="0"/>
    </format>
    <format dxfId="1719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19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19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19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19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19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19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19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19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18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18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18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718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718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718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718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format>
    <format dxfId="1718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format>
    <format dxfId="1718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5"/>
          </reference>
        </references>
      </pivotArea>
    </format>
    <format dxfId="1718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5"/>
          </reference>
        </references>
      </pivotArea>
    </format>
    <format dxfId="1717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format>
    <format dxfId="1717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format>
    <format dxfId="1717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4"/>
          </reference>
        </references>
      </pivotArea>
    </format>
    <format dxfId="1717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1717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format>
    <format dxfId="1717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3"/>
          </reference>
        </references>
      </pivotArea>
    </format>
    <format dxfId="1717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format>
    <format dxfId="1717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format>
    <format dxfId="1717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2"/>
          </reference>
        </references>
      </pivotArea>
    </format>
    <format dxfId="1717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2"/>
          </reference>
        </references>
      </pivotArea>
    </format>
    <format dxfId="1716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716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716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format>
    <format dxfId="1716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format>
    <format dxfId="1716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format>
    <format dxfId="1716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format>
    <format dxfId="1716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format>
    <format dxfId="1716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format>
    <format dxfId="1716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format>
    <format dxfId="1716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format>
    <format dxfId="1715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format>
    <format dxfId="1715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format>
    <format dxfId="1715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format>
    <format dxfId="1715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format>
    <format dxfId="1715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format>
    <format dxfId="1715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format>
    <format dxfId="1715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format>
    <format dxfId="1715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0"/>
          </reference>
        </references>
      </pivotArea>
    </format>
    <format dxfId="1715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format>
    <format dxfId="1715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7"/>
          </reference>
        </references>
      </pivotArea>
    </format>
    <format dxfId="1714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format>
    <format dxfId="1714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1714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format>
    <format dxfId="1714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format>
    <format dxfId="1714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format>
    <format dxfId="1714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format>
  </formats>
  <pivotHierarchies count="1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2" level="1">
        <member name="[DONN_PRIX_VENTE_REQST].[Rang année].&amp;[1]"/>
        <member name="[DONN_PRIX_VENTE_REQST].[Rang année].&amp;[2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Nbr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Medium2 2 2 2" showRowHeaders="1" showColHeaders="1" showRowStripes="0" showColStripes="0" showLastColumn="1"/>
  <rowHierarchiesUsage count="1">
    <rowHierarchyUsage hierarchyUsage="44"/>
  </rowHierarchiesUsage>
  <colHierarchiesUsage count="2">
    <colHierarchyUsage hierarchyUsage="51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ONN_PRIX_VENTE_REQST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Hypothèques_2" cacheId="297" applyNumberFormats="0" applyBorderFormats="0" applyFontFormats="0" applyPatternFormats="0" applyAlignmentFormats="0" applyWidthHeightFormats="1" dataCaption="Valeurs" grandTotalCaption="Total" tag="db847575-3331-4dd5-b8ea-2ef3d3e4dee0" updatedVersion="8" minRefreshableVersion="3" subtotalHiddenItems="1" colGrandTotals="0" itemPrintTitles="1" createdVersion="5" indent="0" outline="1" outlineData="1" multipleFieldFilters="0" rowHeaderCaption="Régions administratives" colHeaderCaption="Trimestre">
  <location ref="A65:E84" firstHeaderRow="1" firstDataRow="3" firstDataCol="1" rowPageCount="1" colPageCount="1"/>
  <pivotFields count="5">
    <pivotField dataField="1" showAll="0"/>
    <pivotField axis="axisCol" allDrilled="1" showAll="0" dataSourceSort="1" defaultAttributeDrillState="1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Row" allDrilled="1" showAll="0" nonAutoSortDefault="1" defaultAttributeDrillState="1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2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2">
    <field x="1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3" hier="35" name="[DONN_HYPOTH_ORG_REQST].[Rang année].&amp;[1]" cap="1"/>
  </pageFields>
  <dataFields count="2">
    <dataField name="Nbre" fld="0" baseField="1" baseItem="0" numFmtId="3"/>
    <dataField name="Variation % _x000a_(▲ ou ▼)" fld="4" showDataAs="percentDiff" baseField="1" baseItem="1048828" numFmtId="169">
      <extLst>
        <ext xmlns:x14="http://schemas.microsoft.com/office/spreadsheetml/2009/9/main" uri="{E15A36E0-9728-4e99-A89B-3F7291B0FE68}">
          <x14:dataField sourceField="0" uniqueName="[__Xl2].[Measures].[Somme de Nbre réqui dernier trimestre 2]"/>
        </ext>
      </extLst>
    </dataField>
  </dataFields>
  <formats count="1025">
    <format dxfId="9433">
      <pivotArea type="all" dataOnly="0" outline="0" fieldPosition="0"/>
    </format>
    <format dxfId="9432">
      <pivotArea outline="0" collapsedLevelsAreSubtotals="1" fieldPosition="0"/>
    </format>
    <format dxfId="9431">
      <pivotArea dataOnly="0" labelOnly="1" outline="0" axis="axisValues" fieldPosition="0"/>
    </format>
    <format dxfId="9430">
      <pivotArea dataOnly="0" labelOnly="1" grandRow="1" outline="0" fieldPosition="0"/>
    </format>
    <format dxfId="9429">
      <pivotArea type="all" dataOnly="0" outline="0" fieldPosition="0"/>
    </format>
    <format dxfId="9428">
      <pivotArea field="-2" type="button" dataOnly="0" labelOnly="1" outline="0" axis="axisCol" fieldPosition="1"/>
    </format>
    <format dxfId="9427">
      <pivotArea field="-2" type="button" dataOnly="0" labelOnly="1" outline="0" axis="axisCol" fieldPosition="1"/>
    </format>
    <format dxfId="9426">
      <pivotArea field="-2" type="button" dataOnly="0" labelOnly="1" outline="0" axis="axisCol" fieldPosition="1"/>
    </format>
    <format dxfId="9425">
      <pivotArea type="topRight" dataOnly="0" labelOnly="1" outline="0" offset="B1" fieldPosition="0"/>
    </format>
    <format dxfId="9424">
      <pivotArea type="topRight" dataOnly="0" labelOnly="1" outline="0" offset="B1" fieldPosition="0"/>
    </format>
    <format dxfId="9423">
      <pivotArea type="topRight" dataOnly="0" labelOnly="1" outline="0" offset="B1" fieldPosition="0"/>
    </format>
    <format dxfId="9422">
      <pivotArea type="topRight" dataOnly="0" labelOnly="1" outline="0" offset="J1" fieldPosition="0"/>
    </format>
    <format dxfId="9421">
      <pivotArea type="topRight" dataOnly="0" labelOnly="1" outline="0" offset="J1" fieldPosition="0"/>
    </format>
    <format dxfId="9420">
      <pivotArea type="topRight" dataOnly="0" labelOnly="1" outline="0" offset="J1" fieldPosition="0"/>
    </format>
    <format dxfId="9419">
      <pivotArea field="-2" type="button" dataOnly="0" labelOnly="1" outline="0" axis="axisCol" fieldPosition="1"/>
    </format>
    <format dxfId="9418">
      <pivotArea field="-2" type="button" dataOnly="0" labelOnly="1" outline="0" axis="axisCol" fieldPosition="1"/>
    </format>
    <format dxfId="9417">
      <pivotArea field="-2" type="button" dataOnly="0" labelOnly="1" outline="0" axis="axisCol" fieldPosition="1"/>
    </format>
    <format dxfId="9416">
      <pivotArea field="-2" type="button" dataOnly="0" labelOnly="1" outline="0" axis="axisCol" fieldPosition="1"/>
    </format>
    <format dxfId="9415">
      <pivotArea field="-2" type="button" dataOnly="0" labelOnly="1" outline="0" axis="axisCol" fieldPosition="1"/>
    </format>
    <format dxfId="9414">
      <pivotArea field="-2" type="button" dataOnly="0" labelOnly="1" outline="0" axis="axisCol" fieldPosition="1"/>
    </format>
    <format dxfId="9413">
      <pivotArea type="topRight" dataOnly="0" labelOnly="1" outline="0" offset="B1" fieldPosition="0"/>
    </format>
    <format dxfId="9412">
      <pivotArea type="topRight" dataOnly="0" labelOnly="1" outline="0" offset="B1" fieldPosition="0"/>
    </format>
    <format dxfId="9411">
      <pivotArea type="topRight" dataOnly="0" labelOnly="1" outline="0" offset="J1" fieldPosition="0"/>
    </format>
    <format dxfId="9410">
      <pivotArea type="topRight" dataOnly="0" labelOnly="1" outline="0" offset="J1" fieldPosition="0"/>
    </format>
    <format dxfId="9409">
      <pivotArea type="topRight" dataOnly="0" labelOnly="1" outline="0" offset="J1" fieldPosition="0"/>
    </format>
    <format dxfId="9408">
      <pivotArea type="topRight" dataOnly="0" labelOnly="1" outline="0" offset="J1" fieldPosition="0"/>
    </format>
    <format dxfId="9407">
      <pivotArea type="topRight" dataOnly="0" labelOnly="1" outline="0" offset="J1" fieldPosition="0"/>
    </format>
    <format dxfId="9406">
      <pivotArea type="topRight" dataOnly="0" labelOnly="1" outline="0" offset="J1" fieldPosition="0"/>
    </format>
    <format dxfId="9405">
      <pivotArea type="topRight" dataOnly="0" labelOnly="1" outline="0" offset="J1" fieldPosition="0"/>
    </format>
    <format dxfId="9404">
      <pivotArea type="topRight" dataOnly="0" labelOnly="1" outline="0" offset="J1" fieldPosition="0"/>
    </format>
    <format dxfId="9403">
      <pivotArea type="topRight" dataOnly="0" labelOnly="1" outline="0" offset="J1" fieldPosition="0"/>
    </format>
    <format dxfId="9402">
      <pivotArea type="topRight" dataOnly="0" labelOnly="1" outline="0" offset="J1" fieldPosition="0"/>
    </format>
    <format dxfId="9401">
      <pivotArea type="topRight" dataOnly="0" labelOnly="1" outline="0" offset="J1" fieldPosition="0"/>
    </format>
    <format dxfId="9400">
      <pivotArea type="topRight" dataOnly="0" labelOnly="1" outline="0" offset="J1" fieldPosition="0"/>
    </format>
    <format dxfId="9399">
      <pivotArea type="all" dataOnly="0" outline="0" fieldPosition="0"/>
    </format>
    <format dxfId="9398">
      <pivotArea type="topRight" dataOnly="0" labelOnly="1" outline="0" offset="J1" fieldPosition="0"/>
    </format>
    <format dxfId="9397">
      <pivotArea type="topRight" dataOnly="0" labelOnly="1" outline="0" offset="J1" fieldPosition="0"/>
    </format>
    <format dxfId="9396">
      <pivotArea type="topRight" dataOnly="0" labelOnly="1" outline="0" offset="J1" fieldPosition="0"/>
    </format>
    <format dxfId="9395">
      <pivotArea type="topRight" dataOnly="0" labelOnly="1" outline="0" offset="J1" fieldPosition="0"/>
    </format>
    <format dxfId="9394">
      <pivotArea type="topRight" dataOnly="0" labelOnly="1" outline="0" offset="J1" fieldPosition="0"/>
    </format>
    <format dxfId="9393">
      <pivotArea type="topRight" dataOnly="0" labelOnly="1" outline="0" offset="J1" fieldPosition="0"/>
    </format>
    <format dxfId="9392">
      <pivotArea type="topRight" dataOnly="0" labelOnly="1" outline="0" offset="J1" fieldPosition="0"/>
    </format>
    <format dxfId="9391">
      <pivotArea type="topRight" dataOnly="0" labelOnly="1" outline="0" offset="J1" fieldPosition="0"/>
    </format>
    <format dxfId="9390">
      <pivotArea type="topRight" dataOnly="0" labelOnly="1" outline="0" offset="J1" fieldPosition="0"/>
    </format>
    <format dxfId="9389">
      <pivotArea type="topRight" dataOnly="0" labelOnly="1" outline="0" offset="J1" fieldPosition="0"/>
    </format>
    <format dxfId="9388">
      <pivotArea type="topRight" dataOnly="0" labelOnly="1" outline="0" offset="J1" fieldPosition="0"/>
    </format>
    <format dxfId="9387">
      <pivotArea type="topRight" dataOnly="0" labelOnly="1" outline="0" offset="J1" fieldPosition="0"/>
    </format>
    <format dxfId="9386">
      <pivotArea type="topRight" dataOnly="0" labelOnly="1" outline="0" offset="J1" fieldPosition="0"/>
    </format>
    <format dxfId="9385">
      <pivotArea type="topRight" dataOnly="0" labelOnly="1" outline="0" offset="J1" fieldPosition="0"/>
    </format>
    <format dxfId="9384">
      <pivotArea outline="0" fieldPosition="0">
        <references count="1">
          <reference field="4294967294" count="1">
            <x v="0"/>
          </reference>
        </references>
      </pivotArea>
    </format>
    <format dxfId="9383">
      <pivotArea outline="0" collapsedLevelsAreSubtotals="1" fieldPosition="0">
        <references count="1">
          <reference field="1" count="1" selected="0">
            <x v="19"/>
          </reference>
        </references>
      </pivotArea>
    </format>
    <format dxfId="9382">
      <pivotArea type="topRight" dataOnly="0" labelOnly="1" outline="0" offset="E1" fieldPosition="0"/>
    </format>
    <format dxfId="9381">
      <pivotArea dataOnly="0" labelOnly="1" fieldPosition="0">
        <references count="1">
          <reference field="1" count="1">
            <x v="19"/>
          </reference>
        </references>
      </pivotArea>
    </format>
    <format dxfId="9380">
      <pivotArea outline="0" collapsedLevelsAreSubtotals="1" fieldPosition="0">
        <references count="1">
          <reference field="1" count="1" selected="0">
            <x v="19"/>
          </reference>
        </references>
      </pivotArea>
    </format>
    <format dxfId="9379">
      <pivotArea type="topRight" dataOnly="0" labelOnly="1" outline="0" offset="E1" fieldPosition="0"/>
    </format>
    <format dxfId="9378">
      <pivotArea dataOnly="0" labelOnly="1" fieldPosition="0">
        <references count="1">
          <reference field="1" count="1">
            <x v="19"/>
          </reference>
        </references>
      </pivotArea>
    </format>
    <format dxfId="9377">
      <pivotArea outline="0" collapsedLevelsAreSubtotals="1" fieldPosition="0">
        <references count="1">
          <reference field="1" count="1" selected="0">
            <x v="19"/>
          </reference>
        </references>
      </pivotArea>
    </format>
    <format dxfId="9376">
      <pivotArea type="topRight" dataOnly="0" labelOnly="1" outline="0" offset="E1" fieldPosition="0"/>
    </format>
    <format dxfId="9375">
      <pivotArea dataOnly="0" labelOnly="1" fieldPosition="0">
        <references count="1">
          <reference field="1" count="1">
            <x v="19"/>
          </reference>
        </references>
      </pivotArea>
    </format>
    <format dxfId="937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937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937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371">
      <pivotArea type="topRight" dataOnly="0" labelOnly="1" outline="0" offset="J1" fieldPosition="0"/>
    </format>
    <format dxfId="9370">
      <pivotArea dataOnly="0" labelOnly="1" offset="IV256" fieldPosition="0">
        <references count="1">
          <reference field="1" count="1">
            <x v="19"/>
          </reference>
        </references>
      </pivotArea>
    </format>
    <format dxfId="936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36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367">
      <pivotArea type="topRight" dataOnly="0" labelOnly="1" outline="0" offset="J1" fieldPosition="0"/>
    </format>
    <format dxfId="9366">
      <pivotArea dataOnly="0" labelOnly="1" offset="IV256" fieldPosition="0">
        <references count="1">
          <reference field="1" count="1">
            <x v="19"/>
          </reference>
        </references>
      </pivotArea>
    </format>
    <format dxfId="936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36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363">
      <pivotArea type="topRight" dataOnly="0" labelOnly="1" outline="0" offset="J1" fieldPosition="0"/>
    </format>
    <format dxfId="9362">
      <pivotArea dataOnly="0" labelOnly="1" offset="IV256" fieldPosition="0">
        <references count="1">
          <reference field="1" count="1">
            <x v="19"/>
          </reference>
        </references>
      </pivotArea>
    </format>
    <format dxfId="936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360">
      <pivotArea outline="0" fieldPosition="0">
        <references count="1">
          <reference field="4294967294" count="1">
            <x v="1"/>
          </reference>
        </references>
      </pivotArea>
    </format>
    <format dxfId="935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935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935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356">
      <pivotArea type="topRight" dataOnly="0" labelOnly="1" outline="0" offset="J1" fieldPosition="0"/>
    </format>
    <format dxfId="9355">
      <pivotArea dataOnly="0" labelOnly="1" offset="IV256" fieldPosition="0">
        <references count="1">
          <reference field="1" count="1">
            <x v="19"/>
          </reference>
        </references>
      </pivotArea>
    </format>
    <format dxfId="935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35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352">
      <pivotArea type="topRight" dataOnly="0" labelOnly="1" outline="0" offset="J1" fieldPosition="0"/>
    </format>
    <format dxfId="9351">
      <pivotArea dataOnly="0" labelOnly="1" offset="IV256" fieldPosition="0">
        <references count="1">
          <reference field="1" count="1">
            <x v="19"/>
          </reference>
        </references>
      </pivotArea>
    </format>
    <format dxfId="935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34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934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934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346">
      <pivotArea type="topRight" dataOnly="0" labelOnly="1" outline="0" offset="J1" fieldPosition="0"/>
    </format>
    <format dxfId="9345">
      <pivotArea dataOnly="0" labelOnly="1" offset="IV256" fieldPosition="0">
        <references count="1">
          <reference field="1" count="1">
            <x v="19"/>
          </reference>
        </references>
      </pivotArea>
    </format>
    <format dxfId="934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34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342">
      <pivotArea type="topRight" dataOnly="0" labelOnly="1" outline="0" offset="J1" fieldPosition="0"/>
    </format>
    <format dxfId="9341">
      <pivotArea dataOnly="0" labelOnly="1" offset="IV256" fieldPosition="0">
        <references count="1">
          <reference field="1" count="1">
            <x v="19"/>
          </reference>
        </references>
      </pivotArea>
    </format>
    <format dxfId="934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33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933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933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336">
      <pivotArea type="topRight" dataOnly="0" labelOnly="1" outline="0" offset="J1" fieldPosition="0"/>
    </format>
    <format dxfId="9335">
      <pivotArea dataOnly="0" labelOnly="1" offset="IV256" fieldPosition="0">
        <references count="1">
          <reference field="1" count="1">
            <x v="19"/>
          </reference>
        </references>
      </pivotArea>
    </format>
    <format dxfId="933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33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332">
      <pivotArea type="topRight" dataOnly="0" labelOnly="1" outline="0" offset="J1" fieldPosition="0"/>
    </format>
    <format dxfId="9331">
      <pivotArea dataOnly="0" labelOnly="1" offset="IV256" fieldPosition="0">
        <references count="1">
          <reference field="1" count="1">
            <x v="19"/>
          </reference>
        </references>
      </pivotArea>
    </format>
    <format dxfId="933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32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932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932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326">
      <pivotArea type="topRight" dataOnly="0" labelOnly="1" outline="0" offset="J1" fieldPosition="0"/>
    </format>
    <format dxfId="9325">
      <pivotArea dataOnly="0" labelOnly="1" offset="IV256" fieldPosition="0">
        <references count="1">
          <reference field="1" count="1">
            <x v="19"/>
          </reference>
        </references>
      </pivotArea>
    </format>
    <format dxfId="932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32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322">
      <pivotArea type="topRight" dataOnly="0" labelOnly="1" outline="0" offset="J1" fieldPosition="0"/>
    </format>
    <format dxfId="9321">
      <pivotArea dataOnly="0" labelOnly="1" offset="IV256" fieldPosition="0">
        <references count="1">
          <reference field="1" count="1">
            <x v="19"/>
          </reference>
        </references>
      </pivotArea>
    </format>
    <format dxfId="932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31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931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931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316">
      <pivotArea type="topRight" dataOnly="0" labelOnly="1" outline="0" offset="J1" fieldPosition="0"/>
    </format>
    <format dxfId="9315">
      <pivotArea dataOnly="0" labelOnly="1" offset="IV256" fieldPosition="0">
        <references count="1">
          <reference field="1" count="1">
            <x v="19"/>
          </reference>
        </references>
      </pivotArea>
    </format>
    <format dxfId="931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31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312">
      <pivotArea type="topRight" dataOnly="0" labelOnly="1" outline="0" offset="J1" fieldPosition="0"/>
    </format>
    <format dxfId="9311">
      <pivotArea dataOnly="0" labelOnly="1" offset="IV256" fieldPosition="0">
        <references count="1">
          <reference field="1" count="1">
            <x v="19"/>
          </reference>
        </references>
      </pivotArea>
    </format>
    <format dxfId="931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30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930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930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306">
      <pivotArea type="topRight" dataOnly="0" labelOnly="1" outline="0" offset="J1" fieldPosition="0"/>
    </format>
    <format dxfId="9305">
      <pivotArea dataOnly="0" labelOnly="1" offset="IV256" fieldPosition="0">
        <references count="1">
          <reference field="1" count="1">
            <x v="19"/>
          </reference>
        </references>
      </pivotArea>
    </format>
    <format dxfId="930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30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302">
      <pivotArea type="topRight" dataOnly="0" labelOnly="1" outline="0" offset="J1" fieldPosition="0"/>
    </format>
    <format dxfId="9301">
      <pivotArea dataOnly="0" labelOnly="1" offset="IV256" fieldPosition="0">
        <references count="1">
          <reference field="1" count="1">
            <x v="19"/>
          </reference>
        </references>
      </pivotArea>
    </format>
    <format dxfId="930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29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929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929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296">
      <pivotArea type="topRight" dataOnly="0" labelOnly="1" outline="0" offset="J1" fieldPosition="0"/>
    </format>
    <format dxfId="9295">
      <pivotArea dataOnly="0" labelOnly="1" offset="IV256" fieldPosition="0">
        <references count="1">
          <reference field="1" count="1">
            <x v="19"/>
          </reference>
        </references>
      </pivotArea>
    </format>
    <format dxfId="929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29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292">
      <pivotArea type="topRight" dataOnly="0" labelOnly="1" outline="0" offset="J1" fieldPosition="0"/>
    </format>
    <format dxfId="9291">
      <pivotArea dataOnly="0" labelOnly="1" offset="IV256" fieldPosition="0">
        <references count="1">
          <reference field="1" count="1">
            <x v="19"/>
          </reference>
        </references>
      </pivotArea>
    </format>
    <format dxfId="929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28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928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928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286">
      <pivotArea type="topRight" dataOnly="0" labelOnly="1" outline="0" offset="J1" fieldPosition="0"/>
    </format>
    <format dxfId="9285">
      <pivotArea dataOnly="0" labelOnly="1" offset="IV256" fieldPosition="0">
        <references count="1">
          <reference field="1" count="1">
            <x v="19"/>
          </reference>
        </references>
      </pivotArea>
    </format>
    <format dxfId="928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28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282">
      <pivotArea type="topRight" dataOnly="0" labelOnly="1" outline="0" offset="J1" fieldPosition="0"/>
    </format>
    <format dxfId="9281">
      <pivotArea dataOnly="0" labelOnly="1" offset="IV256" fieldPosition="0">
        <references count="1">
          <reference field="1" count="1">
            <x v="19"/>
          </reference>
        </references>
      </pivotArea>
    </format>
    <format dxfId="928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27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927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927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276">
      <pivotArea type="topRight" dataOnly="0" labelOnly="1" outline="0" offset="J1" fieldPosition="0"/>
    </format>
    <format dxfId="9275">
      <pivotArea dataOnly="0" labelOnly="1" offset="IV256" fieldPosition="0">
        <references count="1">
          <reference field="1" count="1">
            <x v="19"/>
          </reference>
        </references>
      </pivotArea>
    </format>
    <format dxfId="927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27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272">
      <pivotArea type="topRight" dataOnly="0" labelOnly="1" outline="0" offset="J1" fieldPosition="0"/>
    </format>
    <format dxfId="9271">
      <pivotArea dataOnly="0" labelOnly="1" offset="IV256" fieldPosition="0">
        <references count="1">
          <reference field="1" count="1">
            <x v="19"/>
          </reference>
        </references>
      </pivotArea>
    </format>
    <format dxfId="927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26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926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926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266">
      <pivotArea type="topRight" dataOnly="0" labelOnly="1" outline="0" offset="J1" fieldPosition="0"/>
    </format>
    <format dxfId="9265">
      <pivotArea dataOnly="0" labelOnly="1" offset="IV256" fieldPosition="0">
        <references count="1">
          <reference field="1" count="1">
            <x v="19"/>
          </reference>
        </references>
      </pivotArea>
    </format>
    <format dxfId="926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26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262">
      <pivotArea type="topRight" dataOnly="0" labelOnly="1" outline="0" offset="J1" fieldPosition="0"/>
    </format>
    <format dxfId="9261">
      <pivotArea dataOnly="0" labelOnly="1" offset="IV256" fieldPosition="0">
        <references count="1">
          <reference field="1" count="1">
            <x v="19"/>
          </reference>
        </references>
      </pivotArea>
    </format>
    <format dxfId="926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25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925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925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256">
      <pivotArea type="topRight" dataOnly="0" labelOnly="1" outline="0" offset="J1" fieldPosition="0"/>
    </format>
    <format dxfId="9255">
      <pivotArea dataOnly="0" labelOnly="1" offset="IV256" fieldPosition="0">
        <references count="1">
          <reference field="1" count="1">
            <x v="19"/>
          </reference>
        </references>
      </pivotArea>
    </format>
    <format dxfId="925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25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252">
      <pivotArea type="topRight" dataOnly="0" labelOnly="1" outline="0" offset="J1" fieldPosition="0"/>
    </format>
    <format dxfId="9251">
      <pivotArea dataOnly="0" labelOnly="1" offset="IV256" fieldPosition="0">
        <references count="1">
          <reference field="1" count="1">
            <x v="19"/>
          </reference>
        </references>
      </pivotArea>
    </format>
    <format dxfId="925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24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24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924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924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245">
      <pivotArea type="topRight" dataOnly="0" labelOnly="1" outline="0" offset="J1" fieldPosition="0"/>
    </format>
    <format dxfId="9244">
      <pivotArea dataOnly="0" labelOnly="1" offset="IV256" fieldPosition="0">
        <references count="1">
          <reference field="1" count="1">
            <x v="19"/>
          </reference>
        </references>
      </pivotArea>
    </format>
    <format dxfId="924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24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241">
      <pivotArea type="topRight" dataOnly="0" labelOnly="1" outline="0" offset="J1" fieldPosition="0"/>
    </format>
    <format dxfId="9240">
      <pivotArea dataOnly="0" labelOnly="1" offset="IV256" fieldPosition="0">
        <references count="1">
          <reference field="1" count="1">
            <x v="19"/>
          </reference>
        </references>
      </pivotArea>
    </format>
    <format dxfId="923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238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23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923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923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234">
      <pivotArea type="topRight" dataOnly="0" labelOnly="1" outline="0" offset="J1" fieldPosition="0"/>
    </format>
    <format dxfId="9233">
      <pivotArea dataOnly="0" labelOnly="1" offset="IV256" fieldPosition="0">
        <references count="1">
          <reference field="1" count="1">
            <x v="19"/>
          </reference>
        </references>
      </pivotArea>
    </format>
    <format dxfId="923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23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230">
      <pivotArea type="topRight" dataOnly="0" labelOnly="1" outline="0" offset="J1" fieldPosition="0"/>
    </format>
    <format dxfId="9229">
      <pivotArea dataOnly="0" labelOnly="1" offset="IV256" fieldPosition="0">
        <references count="1">
          <reference field="1" count="1">
            <x v="19"/>
          </reference>
        </references>
      </pivotArea>
    </format>
    <format dxfId="922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227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22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922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922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223">
      <pivotArea type="topRight" dataOnly="0" labelOnly="1" outline="0" offset="J1" fieldPosition="0"/>
    </format>
    <format dxfId="9222">
      <pivotArea dataOnly="0" labelOnly="1" offset="IV256" fieldPosition="0">
        <references count="1">
          <reference field="1" count="1">
            <x v="19"/>
          </reference>
        </references>
      </pivotArea>
    </format>
    <format dxfId="922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22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219">
      <pivotArea type="topRight" dataOnly="0" labelOnly="1" outline="0" offset="J1" fieldPosition="0"/>
    </format>
    <format dxfId="9218">
      <pivotArea dataOnly="0" labelOnly="1" offset="IV256" fieldPosition="0">
        <references count="1">
          <reference field="1" count="1">
            <x v="19"/>
          </reference>
        </references>
      </pivotArea>
    </format>
    <format dxfId="921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216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21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921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921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212">
      <pivotArea type="topRight" dataOnly="0" labelOnly="1" outline="0" offset="J1" fieldPosition="0"/>
    </format>
    <format dxfId="9211">
      <pivotArea dataOnly="0" labelOnly="1" offset="IV256" fieldPosition="0">
        <references count="1">
          <reference field="1" count="1">
            <x v="19"/>
          </reference>
        </references>
      </pivotArea>
    </format>
    <format dxfId="921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20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208">
      <pivotArea type="topRight" dataOnly="0" labelOnly="1" outline="0" offset="J1" fieldPosition="0"/>
    </format>
    <format dxfId="9207">
      <pivotArea dataOnly="0" labelOnly="1" offset="IV256" fieldPosition="0">
        <references count="1">
          <reference field="1" count="1">
            <x v="19"/>
          </reference>
        </references>
      </pivotArea>
    </format>
    <format dxfId="920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205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20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920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920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201">
      <pivotArea type="topRight" dataOnly="0" labelOnly="1" outline="0" offset="J1" fieldPosition="0"/>
    </format>
    <format dxfId="9200">
      <pivotArea dataOnly="0" labelOnly="1" offset="IV256" fieldPosition="0">
        <references count="1">
          <reference field="1" count="1">
            <x v="19"/>
          </reference>
        </references>
      </pivotArea>
    </format>
    <format dxfId="919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19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197">
      <pivotArea type="topRight" dataOnly="0" labelOnly="1" outline="0" offset="J1" fieldPosition="0"/>
    </format>
    <format dxfId="9196">
      <pivotArea dataOnly="0" labelOnly="1" offset="IV256" fieldPosition="0">
        <references count="1">
          <reference field="1" count="1">
            <x v="19"/>
          </reference>
        </references>
      </pivotArea>
    </format>
    <format dxfId="919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194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19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919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919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190">
      <pivotArea type="topRight" dataOnly="0" labelOnly="1" outline="0" offset="J1" fieldPosition="0"/>
    </format>
    <format dxfId="9189">
      <pivotArea dataOnly="0" labelOnly="1" offset="IV256" fieldPosition="0">
        <references count="1">
          <reference field="1" count="1">
            <x v="19"/>
          </reference>
        </references>
      </pivotArea>
    </format>
    <format dxfId="918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18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186">
      <pivotArea type="topRight" dataOnly="0" labelOnly="1" outline="0" offset="J1" fieldPosition="0"/>
    </format>
    <format dxfId="9185">
      <pivotArea dataOnly="0" labelOnly="1" offset="IV256" fieldPosition="0">
        <references count="1">
          <reference field="1" count="1">
            <x v="19"/>
          </reference>
        </references>
      </pivotArea>
    </format>
    <format dxfId="918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18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18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918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918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179">
      <pivotArea type="topRight" dataOnly="0" labelOnly="1" outline="0" offset="J1" fieldPosition="0"/>
    </format>
    <format dxfId="9178">
      <pivotArea dataOnly="0" labelOnly="1" offset="IV256" fieldPosition="0">
        <references count="1">
          <reference field="1" count="1">
            <x v="19"/>
          </reference>
        </references>
      </pivotArea>
    </format>
    <format dxfId="917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17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175">
      <pivotArea type="topRight" dataOnly="0" labelOnly="1" outline="0" offset="J1" fieldPosition="0"/>
    </format>
    <format dxfId="9174">
      <pivotArea dataOnly="0" labelOnly="1" offset="IV256" fieldPosition="0">
        <references count="1">
          <reference field="1" count="1">
            <x v="19"/>
          </reference>
        </references>
      </pivotArea>
    </format>
    <format dxfId="917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17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17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917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916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168">
      <pivotArea type="topRight" dataOnly="0" labelOnly="1" outline="0" offset="J1" fieldPosition="0"/>
    </format>
    <format dxfId="9167">
      <pivotArea dataOnly="0" labelOnly="1" offset="IV256" fieldPosition="0">
        <references count="1">
          <reference field="1" count="1">
            <x v="19"/>
          </reference>
        </references>
      </pivotArea>
    </format>
    <format dxfId="916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16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164">
      <pivotArea type="topRight" dataOnly="0" labelOnly="1" outline="0" offset="J1" fieldPosition="0"/>
    </format>
    <format dxfId="9163">
      <pivotArea dataOnly="0" labelOnly="1" offset="IV256" fieldPosition="0">
        <references count="1">
          <reference field="1" count="1">
            <x v="19"/>
          </reference>
        </references>
      </pivotArea>
    </format>
    <format dxfId="916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161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16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915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915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157">
      <pivotArea type="topRight" dataOnly="0" labelOnly="1" outline="0" offset="J1" fieldPosition="0"/>
    </format>
    <format dxfId="9156">
      <pivotArea dataOnly="0" labelOnly="1" offset="IV256" fieldPosition="0">
        <references count="1">
          <reference field="1" count="1">
            <x v="19"/>
          </reference>
        </references>
      </pivotArea>
    </format>
    <format dxfId="915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15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153">
      <pivotArea type="topRight" dataOnly="0" labelOnly="1" outline="0" offset="J1" fieldPosition="0"/>
    </format>
    <format dxfId="9152">
      <pivotArea dataOnly="0" labelOnly="1" offset="IV256" fieldPosition="0">
        <references count="1">
          <reference field="1" count="1">
            <x v="19"/>
          </reference>
        </references>
      </pivotArea>
    </format>
    <format dxfId="915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150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14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914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914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146">
      <pivotArea type="topRight" dataOnly="0" labelOnly="1" outline="0" offset="J1" fieldPosition="0"/>
    </format>
    <format dxfId="9145">
      <pivotArea dataOnly="0" labelOnly="1" offset="IV256" fieldPosition="0">
        <references count="1">
          <reference field="1" count="1">
            <x v="19"/>
          </reference>
        </references>
      </pivotArea>
    </format>
    <format dxfId="914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14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142">
      <pivotArea type="topRight" dataOnly="0" labelOnly="1" outline="0" offset="J1" fieldPosition="0"/>
    </format>
    <format dxfId="9141">
      <pivotArea dataOnly="0" labelOnly="1" offset="IV256" fieldPosition="0">
        <references count="1">
          <reference field="1" count="1">
            <x v="19"/>
          </reference>
        </references>
      </pivotArea>
    </format>
    <format dxfId="914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13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13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913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913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135">
      <pivotArea type="topRight" dataOnly="0" labelOnly="1" outline="0" offset="J1" fieldPosition="0"/>
    </format>
    <format dxfId="9134">
      <pivotArea dataOnly="0" labelOnly="1" offset="IV256" fieldPosition="0">
        <references count="1">
          <reference field="1" count="1">
            <x v="19"/>
          </reference>
        </references>
      </pivotArea>
    </format>
    <format dxfId="913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13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131">
      <pivotArea type="topRight" dataOnly="0" labelOnly="1" outline="0" offset="J1" fieldPosition="0"/>
    </format>
    <format dxfId="9130">
      <pivotArea dataOnly="0" labelOnly="1" offset="IV256" fieldPosition="0">
        <references count="1">
          <reference field="1" count="1">
            <x v="19"/>
          </reference>
        </references>
      </pivotArea>
    </format>
    <format dxfId="912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128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12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912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912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124">
      <pivotArea type="topRight" dataOnly="0" labelOnly="1" outline="0" offset="J1" fieldPosition="0"/>
    </format>
    <format dxfId="9123">
      <pivotArea dataOnly="0" labelOnly="1" offset="IV256" fieldPosition="0">
        <references count="1">
          <reference field="1" count="1">
            <x v="19"/>
          </reference>
        </references>
      </pivotArea>
    </format>
    <format dxfId="912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12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120">
      <pivotArea type="topRight" dataOnly="0" labelOnly="1" outline="0" offset="J1" fieldPosition="0"/>
    </format>
    <format dxfId="9119">
      <pivotArea dataOnly="0" labelOnly="1" offset="IV256" fieldPosition="0">
        <references count="1">
          <reference field="1" count="1">
            <x v="19"/>
          </reference>
        </references>
      </pivotArea>
    </format>
    <format dxfId="911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117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11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911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911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113">
      <pivotArea type="topRight" dataOnly="0" labelOnly="1" outline="0" offset="J1" fieldPosition="0"/>
    </format>
    <format dxfId="9112">
      <pivotArea dataOnly="0" labelOnly="1" offset="IV256" fieldPosition="0">
        <references count="1">
          <reference field="1" count="1">
            <x v="19"/>
          </reference>
        </references>
      </pivotArea>
    </format>
    <format dxfId="911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11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109">
      <pivotArea type="topRight" dataOnly="0" labelOnly="1" outline="0" offset="J1" fieldPosition="0"/>
    </format>
    <format dxfId="9108">
      <pivotArea dataOnly="0" labelOnly="1" offset="IV256" fieldPosition="0">
        <references count="1">
          <reference field="1" count="1">
            <x v="19"/>
          </reference>
        </references>
      </pivotArea>
    </format>
    <format dxfId="910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106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10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910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910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102">
      <pivotArea type="topRight" dataOnly="0" labelOnly="1" outline="0" offset="J1" fieldPosition="0"/>
    </format>
    <format dxfId="9101">
      <pivotArea dataOnly="0" labelOnly="1" offset="IV256" fieldPosition="0">
        <references count="1">
          <reference field="1" count="1">
            <x v="19"/>
          </reference>
        </references>
      </pivotArea>
    </format>
    <format dxfId="910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09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098">
      <pivotArea type="topRight" dataOnly="0" labelOnly="1" outline="0" offset="J1" fieldPosition="0"/>
    </format>
    <format dxfId="9097">
      <pivotArea dataOnly="0" labelOnly="1" offset="IV256" fieldPosition="0">
        <references count="1">
          <reference field="1" count="1">
            <x v="19"/>
          </reference>
        </references>
      </pivotArea>
    </format>
    <format dxfId="909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9095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909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format>
    <format dxfId="909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format>
    <format dxfId="909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format>
    <format dxfId="9091">
      <pivotArea type="topRight" dataOnly="0" labelOnly="1" outline="0" offset="J1" fieldPosition="0"/>
    </format>
    <format dxfId="9090">
      <pivotArea dataOnly="0" labelOnly="1" offset="IV256" fieldPosition="0">
        <references count="1">
          <reference field="1" count="1">
            <x v="18"/>
          </reference>
        </references>
      </pivotArea>
    </format>
    <format dxfId="908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8"/>
          </reference>
        </references>
      </pivotArea>
    </format>
    <format dxfId="908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format>
    <format dxfId="9087">
      <pivotArea type="topRight" dataOnly="0" labelOnly="1" outline="0" offset="J1" fieldPosition="0"/>
    </format>
    <format dxfId="9086">
      <pivotArea dataOnly="0" labelOnly="1" offset="IV256" fieldPosition="0">
        <references count="1">
          <reference field="1" count="1">
            <x v="18"/>
          </reference>
        </references>
      </pivotArea>
    </format>
    <format dxfId="908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8"/>
          </reference>
        </references>
      </pivotArea>
    </format>
    <format dxfId="908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format>
    <format dxfId="9083">
      <pivotArea type="topRight" dataOnly="0" labelOnly="1" outline="0" offset="J1" fieldPosition="0"/>
    </format>
    <format dxfId="9082">
      <pivotArea dataOnly="0" labelOnly="1" offset="IV256" fieldPosition="0">
        <references count="1">
          <reference field="1" count="1">
            <x v="18"/>
          </reference>
        </references>
      </pivotArea>
    </format>
    <format dxfId="908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8"/>
          </reference>
        </references>
      </pivotArea>
    </format>
    <format dxfId="908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format>
    <format dxfId="9079">
      <pivotArea type="topRight" dataOnly="0" labelOnly="1" outline="0" offset="J1" fieldPosition="0"/>
    </format>
    <format dxfId="9078">
      <pivotArea dataOnly="0" labelOnly="1" offset="IV256" fieldPosition="0">
        <references count="1">
          <reference field="1" count="1">
            <x v="18"/>
          </reference>
        </references>
      </pivotArea>
    </format>
    <format dxfId="907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8"/>
          </reference>
        </references>
      </pivotArea>
    </format>
    <format dxfId="9076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format>
    <format dxfId="907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format>
    <format dxfId="907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format>
    <format dxfId="907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format>
    <format dxfId="9072">
      <pivotArea type="topRight" dataOnly="0" labelOnly="1" outline="0" offset="J1" fieldPosition="0"/>
    </format>
    <format dxfId="9071">
      <pivotArea dataOnly="0" labelOnly="1" offset="IV256" fieldPosition="0">
        <references count="1">
          <reference field="1" count="1">
            <x v="18"/>
          </reference>
        </references>
      </pivotArea>
    </format>
    <format dxfId="907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8"/>
          </reference>
        </references>
      </pivotArea>
    </format>
    <format dxfId="906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format>
    <format dxfId="9068">
      <pivotArea type="topRight" dataOnly="0" labelOnly="1" outline="0" offset="J1" fieldPosition="0"/>
    </format>
    <format dxfId="9067">
      <pivotArea dataOnly="0" labelOnly="1" offset="IV256" fieldPosition="0">
        <references count="1">
          <reference field="1" count="1">
            <x v="18"/>
          </reference>
        </references>
      </pivotArea>
    </format>
    <format dxfId="906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8"/>
          </reference>
        </references>
      </pivotArea>
    </format>
    <format dxfId="9065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format>
    <format dxfId="906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format>
    <format dxfId="906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format>
    <format dxfId="906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format>
    <format dxfId="9061">
      <pivotArea type="topRight" dataOnly="0" labelOnly="1" outline="0" offset="H1" fieldPosition="0"/>
    </format>
    <format dxfId="9060">
      <pivotArea dataOnly="0" labelOnly="1" offset="IV256" fieldPosition="0">
        <references count="1">
          <reference field="1" count="1">
            <x v="18"/>
          </reference>
        </references>
      </pivotArea>
    </format>
    <format dxfId="905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8"/>
          </reference>
        </references>
      </pivotArea>
    </format>
    <format dxfId="905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format>
    <format dxfId="9057">
      <pivotArea type="topRight" dataOnly="0" labelOnly="1" outline="0" offset="H1" fieldPosition="0"/>
    </format>
    <format dxfId="9056">
      <pivotArea dataOnly="0" labelOnly="1" offset="IV256" fieldPosition="0">
        <references count="1">
          <reference field="1" count="1">
            <x v="18"/>
          </reference>
        </references>
      </pivotArea>
    </format>
    <format dxfId="905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8"/>
          </reference>
        </references>
      </pivotArea>
    </format>
    <format dxfId="905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format>
    <format dxfId="9053">
      <pivotArea type="topRight" dataOnly="0" labelOnly="1" outline="0" offset="H1" fieldPosition="0"/>
    </format>
    <format dxfId="9052">
      <pivotArea dataOnly="0" labelOnly="1" offset="IV256" fieldPosition="0">
        <references count="1">
          <reference field="1" count="1">
            <x v="18"/>
          </reference>
        </references>
      </pivotArea>
    </format>
    <format dxfId="905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8"/>
          </reference>
        </references>
      </pivotArea>
    </format>
    <format dxfId="9050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format>
    <format dxfId="904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format>
    <format dxfId="904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format>
    <format dxfId="904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format>
    <format dxfId="9046">
      <pivotArea type="topRight" dataOnly="0" labelOnly="1" outline="0" offset="H1" fieldPosition="0"/>
    </format>
    <format dxfId="9045">
      <pivotArea dataOnly="0" labelOnly="1" offset="IV256" fieldPosition="0">
        <references count="1">
          <reference field="1" count="1">
            <x v="18"/>
          </reference>
        </references>
      </pivotArea>
    </format>
    <format dxfId="904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8"/>
          </reference>
        </references>
      </pivotArea>
    </format>
    <format dxfId="904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format>
    <format dxfId="9042">
      <pivotArea type="topRight" dataOnly="0" labelOnly="1" outline="0" offset="H1" fieldPosition="0"/>
    </format>
    <format dxfId="9041">
      <pivotArea dataOnly="0" labelOnly="1" offset="IV256" fieldPosition="0">
        <references count="1">
          <reference field="1" count="1">
            <x v="18"/>
          </reference>
        </references>
      </pivotArea>
    </format>
    <format dxfId="904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8"/>
          </reference>
        </references>
      </pivotArea>
    </format>
    <format dxfId="903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format>
    <format dxfId="903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format>
    <format dxfId="903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format>
    <format dxfId="903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format>
    <format dxfId="903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format>
    <format dxfId="903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9033">
      <pivotArea type="topRight" dataOnly="0" labelOnly="1" outline="0" offset="J1" fieldPosition="0"/>
    </format>
    <format dxfId="9032">
      <pivotArea dataOnly="0" labelOnly="1" offset="IV256" fieldPosition="0">
        <references count="1">
          <reference field="1" count="1">
            <x v="17"/>
          </reference>
        </references>
      </pivotArea>
    </format>
    <format dxfId="903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7"/>
          </reference>
        </references>
      </pivotArea>
    </format>
    <format dxfId="903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9029">
      <pivotArea type="topRight" dataOnly="0" labelOnly="1" outline="0" offset="J1" fieldPosition="0"/>
    </format>
    <format dxfId="9028">
      <pivotArea dataOnly="0" labelOnly="1" offset="IV256" fieldPosition="0">
        <references count="1">
          <reference field="1" count="1">
            <x v="17"/>
          </reference>
        </references>
      </pivotArea>
    </format>
    <format dxfId="902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7"/>
          </reference>
        </references>
      </pivotArea>
    </format>
    <format dxfId="902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9025">
      <pivotArea type="topRight" dataOnly="0" labelOnly="1" outline="0" offset="J1" fieldPosition="0"/>
    </format>
    <format dxfId="9024">
      <pivotArea dataOnly="0" labelOnly="1" offset="IV256" fieldPosition="0">
        <references count="1">
          <reference field="1" count="1">
            <x v="17"/>
          </reference>
        </references>
      </pivotArea>
    </format>
    <format dxfId="902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7"/>
          </reference>
        </references>
      </pivotArea>
    </format>
    <format dxfId="902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9021">
      <pivotArea type="topRight" dataOnly="0" labelOnly="1" outline="0" offset="J1" fieldPosition="0"/>
    </format>
    <format dxfId="9020">
      <pivotArea dataOnly="0" labelOnly="1" offset="IV256" fieldPosition="0">
        <references count="1">
          <reference field="1" count="1">
            <x v="17"/>
          </reference>
        </references>
      </pivotArea>
    </format>
    <format dxfId="901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7"/>
          </reference>
        </references>
      </pivotArea>
    </format>
    <format dxfId="9018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1"/>
          </reference>
        </references>
      </pivotArea>
    </format>
    <format dxfId="9017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901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format>
    <format dxfId="901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format>
    <format dxfId="901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format>
    <format dxfId="901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format>
    <format dxfId="901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9011">
      <pivotArea type="topRight" dataOnly="0" labelOnly="1" outline="0" offset="J1" fieldPosition="0"/>
    </format>
    <format dxfId="9010">
      <pivotArea dataOnly="0" labelOnly="1" offset="IV256" fieldPosition="0">
        <references count="1">
          <reference field="1" count="1">
            <x v="17"/>
          </reference>
        </references>
      </pivotArea>
    </format>
    <format dxfId="900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7"/>
          </reference>
        </references>
      </pivotArea>
    </format>
    <format dxfId="900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9007">
      <pivotArea type="topRight" dataOnly="0" labelOnly="1" outline="0" offset="J1" fieldPosition="0"/>
    </format>
    <format dxfId="9006">
      <pivotArea dataOnly="0" labelOnly="1" offset="IV256" fieldPosition="0">
        <references count="1">
          <reference field="1" count="1">
            <x v="17"/>
          </reference>
        </references>
      </pivotArea>
    </format>
    <format dxfId="900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7"/>
          </reference>
        </references>
      </pivotArea>
    </format>
    <format dxfId="9004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1"/>
          </reference>
        </references>
      </pivotArea>
    </format>
    <format dxfId="900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900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format>
    <format dxfId="900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format>
    <format dxfId="900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format>
    <format dxfId="899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format>
    <format dxfId="899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8997">
      <pivotArea type="topRight" dataOnly="0" labelOnly="1" outline="0" offset="J1" fieldPosition="0"/>
    </format>
    <format dxfId="8996">
      <pivotArea dataOnly="0" labelOnly="1" offset="IV256" fieldPosition="0">
        <references count="1">
          <reference field="1" count="1">
            <x v="17"/>
          </reference>
        </references>
      </pivotArea>
    </format>
    <format dxfId="899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7"/>
          </reference>
        </references>
      </pivotArea>
    </format>
    <format dxfId="899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8993">
      <pivotArea type="topRight" dataOnly="0" labelOnly="1" outline="0" offset="J1" fieldPosition="0"/>
    </format>
    <format dxfId="8992">
      <pivotArea dataOnly="0" labelOnly="1" offset="IV256" fieldPosition="0">
        <references count="1">
          <reference field="1" count="1">
            <x v="17"/>
          </reference>
        </references>
      </pivotArea>
    </format>
    <format dxfId="899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7"/>
          </reference>
        </references>
      </pivotArea>
    </format>
    <format dxfId="8990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1"/>
          </reference>
        </references>
      </pivotArea>
    </format>
    <format dxfId="898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898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format>
    <format dxfId="898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format>
    <format dxfId="898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format>
    <format dxfId="898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format>
    <format dxfId="898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8983">
      <pivotArea type="topRight" dataOnly="0" labelOnly="1" outline="0" offset="J1" fieldPosition="0"/>
    </format>
    <format dxfId="8982">
      <pivotArea dataOnly="0" labelOnly="1" offset="IV256" fieldPosition="0">
        <references count="1">
          <reference field="1" count="1">
            <x v="17"/>
          </reference>
        </references>
      </pivotArea>
    </format>
    <format dxfId="898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7"/>
          </reference>
        </references>
      </pivotArea>
    </format>
    <format dxfId="898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8979">
      <pivotArea type="topRight" dataOnly="0" labelOnly="1" outline="0" offset="J1" fieldPosition="0"/>
    </format>
    <format dxfId="8978">
      <pivotArea dataOnly="0" labelOnly="1" offset="IV256" fieldPosition="0">
        <references count="1">
          <reference field="1" count="1">
            <x v="17"/>
          </reference>
        </references>
      </pivotArea>
    </format>
    <format dxfId="897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7"/>
          </reference>
        </references>
      </pivotArea>
    </format>
    <format dxfId="8976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1"/>
          </reference>
        </references>
      </pivotArea>
    </format>
    <format dxfId="8975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897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format>
    <format dxfId="897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format>
    <format dxfId="897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format>
    <format dxfId="897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format>
    <format dxfId="897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8969">
      <pivotArea type="topRight" dataOnly="0" labelOnly="1" outline="0" offset="J1" fieldPosition="0"/>
    </format>
    <format dxfId="8968">
      <pivotArea dataOnly="0" labelOnly="1" offset="IV256" fieldPosition="0">
        <references count="1">
          <reference field="1" count="1">
            <x v="17"/>
          </reference>
        </references>
      </pivotArea>
    </format>
    <format dxfId="896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7"/>
          </reference>
        </references>
      </pivotArea>
    </format>
    <format dxfId="896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8965">
      <pivotArea type="topRight" dataOnly="0" labelOnly="1" outline="0" offset="J1" fieldPosition="0"/>
    </format>
    <format dxfId="8964">
      <pivotArea dataOnly="0" labelOnly="1" offset="IV256" fieldPosition="0">
        <references count="1">
          <reference field="1" count="1">
            <x v="17"/>
          </reference>
        </references>
      </pivotArea>
    </format>
    <format dxfId="896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7"/>
          </reference>
        </references>
      </pivotArea>
    </format>
    <format dxfId="896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1"/>
          </reference>
        </references>
      </pivotArea>
    </format>
    <format dxfId="8961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896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format>
    <format dxfId="895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format>
    <format dxfId="895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format>
    <format dxfId="895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format>
    <format dxfId="895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8955">
      <pivotArea type="topRight" dataOnly="0" labelOnly="1" outline="0" offset="J1" fieldPosition="0"/>
    </format>
    <format dxfId="8954">
      <pivotArea dataOnly="0" labelOnly="1" offset="IV256" fieldPosition="0">
        <references count="1">
          <reference field="1" count="1">
            <x v="17"/>
          </reference>
        </references>
      </pivotArea>
    </format>
    <format dxfId="895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7"/>
          </reference>
        </references>
      </pivotArea>
    </format>
    <format dxfId="895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8951">
      <pivotArea type="topRight" dataOnly="0" labelOnly="1" outline="0" offset="J1" fieldPosition="0"/>
    </format>
    <format dxfId="8950">
      <pivotArea dataOnly="0" labelOnly="1" offset="IV256" fieldPosition="0">
        <references count="1">
          <reference field="1" count="1">
            <x v="17"/>
          </reference>
        </references>
      </pivotArea>
    </format>
    <format dxfId="894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7"/>
          </reference>
        </references>
      </pivotArea>
    </format>
    <format dxfId="8948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1"/>
          </reference>
        </references>
      </pivotArea>
    </format>
    <format dxfId="8947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894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94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94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94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94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941">
      <pivotArea type="topRight" dataOnly="0" labelOnly="1" outline="0" offset="J1" fieldPosition="0"/>
    </format>
    <format dxfId="894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939">
      <pivotArea type="topRight" dataOnly="0" labelOnly="1" outline="0" offset="J1" fieldPosition="0"/>
    </format>
    <format dxfId="893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937">
      <pivotArea type="topRight" dataOnly="0" labelOnly="1" outline="0" offset="J1" fieldPosition="0"/>
    </format>
    <format dxfId="893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935">
      <pivotArea type="topRight" dataOnly="0" labelOnly="1" outline="0" offset="J1" fieldPosition="0"/>
    </format>
    <format dxfId="893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93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93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93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93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929">
      <pivotArea type="topRight" dataOnly="0" labelOnly="1" outline="0" offset="J1" fieldPosition="0"/>
    </format>
    <format dxfId="892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927">
      <pivotArea type="topRight" dataOnly="0" labelOnly="1" outline="0" offset="J1" fieldPosition="0"/>
    </format>
    <format dxfId="892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92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92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92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92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921">
      <pivotArea type="topRight" dataOnly="0" labelOnly="1" outline="0" offset="J1" fieldPosition="0"/>
    </format>
    <format dxfId="892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919">
      <pivotArea type="topRight" dataOnly="0" labelOnly="1" outline="0" offset="J1" fieldPosition="0"/>
    </format>
    <format dxfId="891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91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91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91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91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913">
      <pivotArea type="topRight" dataOnly="0" labelOnly="1" outline="0" offset="J1" fieldPosition="0"/>
    </format>
    <format dxfId="891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911">
      <pivotArea type="topRight" dataOnly="0" labelOnly="1" outline="0" offset="J1" fieldPosition="0"/>
    </format>
    <format dxfId="891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90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90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90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90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905">
      <pivotArea type="topRight" dataOnly="0" labelOnly="1" outline="0" offset="J1" fieldPosition="0"/>
    </format>
    <format dxfId="890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903">
      <pivotArea type="topRight" dataOnly="0" labelOnly="1" outline="0" offset="J1" fieldPosition="0"/>
    </format>
    <format dxfId="890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90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90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89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89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897">
      <pivotArea type="topRight" dataOnly="0" labelOnly="1" outline="0" offset="J1" fieldPosition="0"/>
    </format>
    <format dxfId="889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895">
      <pivotArea type="topRight" dataOnly="0" labelOnly="1" outline="0" offset="J1" fieldPosition="0"/>
    </format>
    <format dxfId="889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89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89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89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89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889">
      <pivotArea type="topRight" dataOnly="0" labelOnly="1" outline="0" offset="J1" fieldPosition="0"/>
    </format>
    <format dxfId="888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887">
      <pivotArea type="topRight" dataOnly="0" labelOnly="1" outline="0" offset="J1" fieldPosition="0"/>
    </format>
    <format dxfId="888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88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88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88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88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881">
      <pivotArea type="topRight" dataOnly="0" labelOnly="1" outline="0" offset="J1" fieldPosition="0"/>
    </format>
    <format dxfId="888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879">
      <pivotArea type="topRight" dataOnly="0" labelOnly="1" outline="0" offset="J1" fieldPosition="0"/>
    </format>
    <format dxfId="887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87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87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87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87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873">
      <pivotArea type="topRight" dataOnly="0" labelOnly="1" outline="0" offset="J1" fieldPosition="0"/>
    </format>
    <format dxfId="887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871">
      <pivotArea type="topRight" dataOnly="0" labelOnly="1" outline="0" offset="J1" fieldPosition="0"/>
    </format>
    <format dxfId="887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86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86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86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86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865">
      <pivotArea type="topRight" dataOnly="0" labelOnly="1" outline="0" offset="J1" fieldPosition="0"/>
    </format>
    <format dxfId="886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863">
      <pivotArea type="topRight" dataOnly="0" labelOnly="1" outline="0" offset="J1" fieldPosition="0"/>
    </format>
    <format dxfId="886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86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86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85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85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857">
      <pivotArea type="topRight" dataOnly="0" labelOnly="1" outline="0" offset="J1" fieldPosition="0"/>
    </format>
    <format dxfId="885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855">
      <pivotArea type="topRight" dataOnly="0" labelOnly="1" outline="0" offset="J1" fieldPosition="0"/>
    </format>
    <format dxfId="885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85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85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85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85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849">
      <pivotArea type="topRight" dataOnly="0" labelOnly="1" outline="0" offset="J1" fieldPosition="0"/>
    </format>
    <format dxfId="884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847">
      <pivotArea type="topRight" dataOnly="0" labelOnly="1" outline="0" offset="J1" fieldPosition="0"/>
    </format>
    <format dxfId="884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84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84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84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84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841">
      <pivotArea type="topRight" dataOnly="0" labelOnly="1" outline="0" offset="J1" fieldPosition="0"/>
    </format>
    <format dxfId="884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839">
      <pivotArea type="topRight" dataOnly="0" labelOnly="1" outline="0" offset="J1" fieldPosition="0"/>
    </format>
    <format dxfId="883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83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83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83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83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833">
      <pivotArea type="topRight" dataOnly="0" labelOnly="1" outline="0" offset="J1" fieldPosition="0"/>
    </format>
    <format dxfId="883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831">
      <pivotArea type="topRight" dataOnly="0" labelOnly="1" outline="0" offset="J1" fieldPosition="0"/>
    </format>
    <format dxfId="883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82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82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82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82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825">
      <pivotArea type="topRight" dataOnly="0" labelOnly="1" outline="0" offset="J1" fieldPosition="0"/>
    </format>
    <format dxfId="882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823">
      <pivotArea type="topRight" dataOnly="0" labelOnly="1" outline="0" offset="J1" fieldPosition="0"/>
    </format>
    <format dxfId="882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82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82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81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81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817">
      <pivotArea type="topRight" dataOnly="0" labelOnly="1" outline="0" offset="J1" fieldPosition="0"/>
    </format>
    <format dxfId="881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815">
      <pivotArea type="topRight" dataOnly="0" labelOnly="1" outline="0" offset="J1" fieldPosition="0"/>
    </format>
    <format dxfId="881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81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81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81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81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809">
      <pivotArea type="topRight" dataOnly="0" labelOnly="1" outline="0" offset="J1" fieldPosition="0"/>
    </format>
    <format dxfId="880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807">
      <pivotArea type="topRight" dataOnly="0" labelOnly="1" outline="0" offset="J1" fieldPosition="0"/>
    </format>
    <format dxfId="880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80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80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80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80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801">
      <pivotArea type="topRight" dataOnly="0" labelOnly="1" outline="0" offset="J1" fieldPosition="0"/>
    </format>
    <format dxfId="880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799">
      <pivotArea type="topRight" dataOnly="0" labelOnly="1" outline="0" offset="J1" fieldPosition="0"/>
    </format>
    <format dxfId="879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79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79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79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79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793">
      <pivotArea type="topRight" dataOnly="0" labelOnly="1" outline="0" offset="J1" fieldPosition="0"/>
    </format>
    <format dxfId="879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791">
      <pivotArea type="topRight" dataOnly="0" labelOnly="1" outline="0" offset="J1" fieldPosition="0"/>
    </format>
    <format dxfId="879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78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78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78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78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785">
      <pivotArea type="topRight" dataOnly="0" labelOnly="1" outline="0" offset="J1" fieldPosition="0"/>
    </format>
    <format dxfId="878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783">
      <pivotArea type="topRight" dataOnly="0" labelOnly="1" outline="0" offset="J1" fieldPosition="0"/>
    </format>
    <format dxfId="878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78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78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77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77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777">
      <pivotArea type="topRight" dataOnly="0" labelOnly="1" outline="0" offset="H1" fieldPosition="0"/>
    </format>
    <format dxfId="877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775">
      <pivotArea type="topRight" dataOnly="0" labelOnly="1" outline="0" offset="H1" fieldPosition="0"/>
    </format>
    <format dxfId="877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77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77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77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77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769">
      <pivotArea type="topRight" dataOnly="0" labelOnly="1" outline="0" offset="H1" fieldPosition="0"/>
    </format>
    <format dxfId="876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767">
      <pivotArea type="topRight" dataOnly="0" labelOnly="1" outline="0" offset="H1" fieldPosition="0"/>
    </format>
    <format dxfId="876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76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76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76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76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761">
      <pivotArea type="topRight" dataOnly="0" labelOnly="1" outline="0" offset="H1" fieldPosition="0"/>
    </format>
    <format dxfId="876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759">
      <pivotArea type="topRight" dataOnly="0" labelOnly="1" outline="0" offset="H1" fieldPosition="0"/>
    </format>
    <format dxfId="875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75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75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75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75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753">
      <pivotArea type="topRight" dataOnly="0" labelOnly="1" outline="0" offset="H1" fieldPosition="0"/>
    </format>
    <format dxfId="875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751">
      <pivotArea type="topRight" dataOnly="0" labelOnly="1" outline="0" offset="H1" fieldPosition="0"/>
    </format>
    <format dxfId="8750">
      <pivotArea type="all" dataOnly="0" outline="0" fieldPosition="0"/>
    </format>
    <format dxfId="8749">
      <pivotArea type="all" dataOnly="0" outline="0" fieldPosition="0"/>
    </format>
    <format dxfId="8748">
      <pivotArea type="all" dataOnly="0" outline="0" fieldPosition="0"/>
    </format>
    <format dxfId="8747">
      <pivotArea type="all" dataOnly="0" outline="0" fieldPosition="0"/>
    </format>
    <format dxfId="8746">
      <pivotArea type="all" dataOnly="0" outline="0" fieldPosition="0"/>
    </format>
    <format dxfId="8745">
      <pivotArea type="all" dataOnly="0" outline="0" fieldPosition="0"/>
    </format>
    <format dxfId="8744">
      <pivotArea type="all" dataOnly="0" outline="0" fieldPosition="0"/>
    </format>
    <format dxfId="8743">
      <pivotArea type="all" dataOnly="0" outline="0" fieldPosition="0"/>
    </format>
    <format dxfId="8742">
      <pivotArea type="all" dataOnly="0" outline="0" fieldPosition="0"/>
    </format>
    <format dxfId="8741">
      <pivotArea type="all" dataOnly="0" outline="0" fieldPosition="0"/>
    </format>
    <format dxfId="8740">
      <pivotArea type="all" dataOnly="0" outline="0" fieldPosition="0"/>
    </format>
    <format dxfId="8739">
      <pivotArea type="all" dataOnly="0" outline="0" fieldPosition="0"/>
    </format>
    <format dxfId="8738">
      <pivotArea type="all" dataOnly="0" outline="0" fieldPosition="0"/>
    </format>
    <format dxfId="8737">
      <pivotArea type="all" dataOnly="0" outline="0" fieldPosition="0"/>
    </format>
    <format dxfId="8736">
      <pivotArea type="all" dataOnly="0" outline="0" fieldPosition="0"/>
    </format>
    <format dxfId="8735">
      <pivotArea type="all" dataOnly="0" outline="0" fieldPosition="0"/>
    </format>
    <format dxfId="8734">
      <pivotArea type="all" dataOnly="0" outline="0" fieldPosition="0"/>
    </format>
    <format dxfId="8733">
      <pivotArea type="all" dataOnly="0" outline="0" fieldPosition="0"/>
    </format>
    <format dxfId="8732">
      <pivotArea type="all" dataOnly="0" outline="0" fieldPosition="0"/>
    </format>
    <format dxfId="8731">
      <pivotArea type="all" dataOnly="0" outline="0" fieldPosition="0"/>
    </format>
    <format dxfId="8730">
      <pivotArea type="all" dataOnly="0" outline="0" fieldPosition="0"/>
    </format>
    <format dxfId="8729">
      <pivotArea type="all" dataOnly="0" outline="0" fieldPosition="0"/>
    </format>
    <format dxfId="8728">
      <pivotArea type="all" dataOnly="0" outline="0" fieldPosition="0"/>
    </format>
    <format dxfId="8727">
      <pivotArea type="all" dataOnly="0" outline="0" fieldPosition="0"/>
    </format>
    <format dxfId="8726">
      <pivotArea type="all" dataOnly="0" outline="0" fieldPosition="0"/>
    </format>
    <format dxfId="8725">
      <pivotArea type="all" dataOnly="0" outline="0" fieldPosition="0"/>
    </format>
    <format dxfId="8724">
      <pivotArea type="all" dataOnly="0" outline="0" fieldPosition="0"/>
    </format>
    <format dxfId="8723">
      <pivotArea type="all" dataOnly="0" outline="0" fieldPosition="0"/>
    </format>
    <format dxfId="8722">
      <pivotArea type="all" dataOnly="0" outline="0" fieldPosition="0"/>
    </format>
    <format dxfId="8721">
      <pivotArea type="all" dataOnly="0" outline="0" fieldPosition="0"/>
    </format>
    <format dxfId="8720">
      <pivotArea type="all" dataOnly="0" outline="0" fieldPosition="0"/>
    </format>
    <format dxfId="8719">
      <pivotArea type="all" dataOnly="0" outline="0" fieldPosition="0"/>
    </format>
    <format dxfId="8718">
      <pivotArea type="all" dataOnly="0" outline="0" fieldPosition="0"/>
    </format>
    <format dxfId="8717">
      <pivotArea type="all" dataOnly="0" outline="0" fieldPosition="0"/>
    </format>
    <format dxfId="8716">
      <pivotArea type="all" dataOnly="0" outline="0" fieldPosition="0"/>
    </format>
    <format dxfId="8715">
      <pivotArea type="all" dataOnly="0" outline="0" fieldPosition="0"/>
    </format>
    <format dxfId="8714">
      <pivotArea type="all" dataOnly="0" outline="0" fieldPosition="0"/>
    </format>
    <format dxfId="8713">
      <pivotArea type="all" dataOnly="0" outline="0" fieldPosition="0"/>
    </format>
    <format dxfId="8712">
      <pivotArea type="all" dataOnly="0" outline="0" fieldPosition="0"/>
    </format>
    <format dxfId="8711">
      <pivotArea type="all" dataOnly="0" outline="0" fieldPosition="0"/>
    </format>
    <format dxfId="8710">
      <pivotArea type="all" dataOnly="0" outline="0" fieldPosition="0"/>
    </format>
    <format dxfId="8709">
      <pivotArea outline="0" collapsedLevelsAreSubtotals="1" fieldPosition="0"/>
    </format>
    <format dxfId="8708">
      <pivotArea dataOnly="0" labelOnly="1" grandRow="1" outline="0" fieldPosition="0"/>
    </format>
    <format dxfId="8707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870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870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8704">
      <pivotArea type="all" dataOnly="0" outline="0" fieldPosition="0"/>
    </format>
    <format dxfId="8703">
      <pivotArea outline="0" collapsedLevelsAreSubtotals="1" fieldPosition="0"/>
    </format>
    <format dxfId="8702">
      <pivotArea dataOnly="0" labelOnly="1" grandRow="1" outline="0" fieldPosition="0"/>
    </format>
    <format dxfId="8701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870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869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869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8697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8696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695">
      <pivotArea type="all" dataOnly="0" outline="0" fieldPosition="0"/>
    </format>
    <format dxfId="8694">
      <pivotArea outline="0" collapsedLevelsAreSubtotals="1" fieldPosition="0"/>
    </format>
    <format dxfId="8693">
      <pivotArea dataOnly="0" labelOnly="1" grandRow="1" outline="0" fieldPosition="0"/>
    </format>
    <format dxfId="8692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869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869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8689">
      <pivotArea type="all" dataOnly="0" outline="0" fieldPosition="0"/>
    </format>
    <format dxfId="8688">
      <pivotArea outline="0" collapsedLevelsAreSubtotals="1" fieldPosition="0"/>
    </format>
    <format dxfId="8687">
      <pivotArea dataOnly="0" labelOnly="1" grandRow="1" outline="0" fieldPosition="0"/>
    </format>
    <format dxfId="8686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868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868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8683">
      <pivotArea type="all" dataOnly="0" outline="0" fieldPosition="0"/>
    </format>
    <format dxfId="8682">
      <pivotArea outline="0" collapsedLevelsAreSubtotals="1" fieldPosition="0"/>
    </format>
    <format dxfId="8681">
      <pivotArea dataOnly="0" labelOnly="1" grandRow="1" outline="0" fieldPosition="0"/>
    </format>
    <format dxfId="8680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867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867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8677">
      <pivotArea type="all" dataOnly="0" outline="0" fieldPosition="0"/>
    </format>
    <format dxfId="8676">
      <pivotArea outline="0" collapsedLevelsAreSubtotals="1" fieldPosition="0"/>
    </format>
    <format dxfId="8675">
      <pivotArea dataOnly="0" labelOnly="1" grandRow="1" outline="0" fieldPosition="0"/>
    </format>
    <format dxfId="8674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867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867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867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867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866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8668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667">
      <pivotArea type="all" dataOnly="0" outline="0" fieldPosition="0"/>
    </format>
    <format dxfId="8666">
      <pivotArea outline="0" collapsedLevelsAreSubtotals="1" fieldPosition="0"/>
    </format>
    <format dxfId="8665">
      <pivotArea dataOnly="0" labelOnly="1" grandRow="1" outline="0" fieldPosition="0"/>
    </format>
    <format dxfId="8664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866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866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8661">
      <pivotArea type="all" dataOnly="0" outline="0" fieldPosition="0"/>
    </format>
    <format dxfId="8660">
      <pivotArea outline="0" collapsedLevelsAreSubtotals="1" fieldPosition="0"/>
    </format>
    <format dxfId="8659">
      <pivotArea dataOnly="0" labelOnly="1" grandRow="1" outline="0" fieldPosition="0"/>
    </format>
    <format dxfId="8658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865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865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8655">
      <pivotArea type="all" dataOnly="0" outline="0" fieldPosition="0"/>
    </format>
    <format dxfId="8654">
      <pivotArea outline="0" collapsedLevelsAreSubtotals="1" fieldPosition="0"/>
    </format>
    <format dxfId="8653">
      <pivotArea dataOnly="0" labelOnly="1" grandRow="1" outline="0" fieldPosition="0"/>
    </format>
    <format dxfId="8652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865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865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8649">
      <pivotArea type="all" dataOnly="0" outline="0" fieldPosition="0"/>
    </format>
    <format dxfId="8648">
      <pivotArea outline="0" collapsedLevelsAreSubtotals="1" fieldPosition="0"/>
    </format>
    <format dxfId="8647">
      <pivotArea dataOnly="0" labelOnly="1" grandRow="1" outline="0" fieldPosition="0"/>
    </format>
    <format dxfId="8646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864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864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864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864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8641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8640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639">
      <pivotArea type="all" dataOnly="0" outline="0" fieldPosition="0"/>
    </format>
    <format dxfId="8638">
      <pivotArea outline="0" collapsedLevelsAreSubtotals="1" fieldPosition="0"/>
    </format>
    <format dxfId="8637">
      <pivotArea dataOnly="0" labelOnly="1" grandRow="1" outline="0" fieldPosition="0"/>
    </format>
    <format dxfId="8636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863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863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8633">
      <pivotArea type="all" dataOnly="0" outline="0" fieldPosition="0"/>
    </format>
    <format dxfId="8632">
      <pivotArea outline="0" collapsedLevelsAreSubtotals="1" fieldPosition="0"/>
    </format>
    <format dxfId="8631">
      <pivotArea dataOnly="0" labelOnly="1" grandRow="1" outline="0" fieldPosition="0"/>
    </format>
    <format dxfId="8630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862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862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8627">
      <pivotArea type="all" dataOnly="0" outline="0" fieldPosition="0"/>
    </format>
    <format dxfId="8626">
      <pivotArea outline="0" collapsedLevelsAreSubtotals="1" fieldPosition="0"/>
    </format>
    <format dxfId="8625">
      <pivotArea dataOnly="0" labelOnly="1" grandRow="1" outline="0" fieldPosition="0"/>
    </format>
    <format dxfId="8624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862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862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8621">
      <pivotArea type="all" dataOnly="0" outline="0" fieldPosition="0"/>
    </format>
    <format dxfId="8620">
      <pivotArea outline="0" collapsedLevelsAreSubtotals="1" fieldPosition="0"/>
    </format>
    <format dxfId="8619">
      <pivotArea dataOnly="0" labelOnly="1" grandRow="1" outline="0" fieldPosition="0"/>
    </format>
    <format dxfId="8618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861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861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861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861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861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861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611">
      <pivotArea type="all" dataOnly="0" outline="0" fieldPosition="0"/>
    </format>
    <format dxfId="8610">
      <pivotArea outline="0" collapsedLevelsAreSubtotals="1" fieldPosition="0"/>
    </format>
    <format dxfId="8609">
      <pivotArea dataOnly="0" labelOnly="1" grandRow="1" outline="0" fieldPosition="0"/>
    </format>
    <format dxfId="8608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860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860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8605">
      <pivotArea type="all" dataOnly="0" outline="0" fieldPosition="0"/>
    </format>
    <format dxfId="8604">
      <pivotArea outline="0" collapsedLevelsAreSubtotals="1" fieldPosition="0"/>
    </format>
    <format dxfId="8603">
      <pivotArea dataOnly="0" labelOnly="1" grandRow="1" outline="0" fieldPosition="0"/>
    </format>
    <format dxfId="8602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860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860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8599">
      <pivotArea type="all" dataOnly="0" outline="0" fieldPosition="0"/>
    </format>
    <format dxfId="8598">
      <pivotArea outline="0" collapsedLevelsAreSubtotals="1" fieldPosition="0"/>
    </format>
    <format dxfId="8597">
      <pivotArea dataOnly="0" labelOnly="1" grandRow="1" outline="0" fieldPosition="0"/>
    </format>
    <format dxfId="8596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859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859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8593">
      <pivotArea type="all" dataOnly="0" outline="0" fieldPosition="0"/>
    </format>
    <format dxfId="8592">
      <pivotArea outline="0" collapsedLevelsAreSubtotals="1" fieldPosition="0"/>
    </format>
    <format dxfId="8591">
      <pivotArea dataOnly="0" labelOnly="1" grandRow="1" outline="0" fieldPosition="0"/>
    </format>
    <format dxfId="8590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858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858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858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858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8585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8584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583">
      <pivotArea type="all" dataOnly="0" outline="0" fieldPosition="0"/>
    </format>
    <format dxfId="8582">
      <pivotArea outline="0" collapsedLevelsAreSubtotals="1" fieldPosition="0"/>
    </format>
    <format dxfId="8581">
      <pivotArea dataOnly="0" labelOnly="1" grandRow="1" outline="0" fieldPosition="0"/>
    </format>
    <format dxfId="8580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857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857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8577">
      <pivotArea type="all" dataOnly="0" outline="0" fieldPosition="0"/>
    </format>
    <format dxfId="8576">
      <pivotArea outline="0" collapsedLevelsAreSubtotals="1" fieldPosition="0"/>
    </format>
    <format dxfId="8575">
      <pivotArea dataOnly="0" labelOnly="1" grandRow="1" outline="0" fieldPosition="0"/>
    </format>
    <format dxfId="8574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857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857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8571">
      <pivotArea type="all" dataOnly="0" outline="0" fieldPosition="0"/>
    </format>
    <format dxfId="8570">
      <pivotArea outline="0" collapsedLevelsAreSubtotals="1" fieldPosition="0"/>
    </format>
    <format dxfId="8569">
      <pivotArea dataOnly="0" labelOnly="1" grandRow="1" outline="0" fieldPosition="0"/>
    </format>
    <format dxfId="8568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856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856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8565">
      <pivotArea type="all" dataOnly="0" outline="0" fieldPosition="0"/>
    </format>
    <format dxfId="8564">
      <pivotArea outline="0" collapsedLevelsAreSubtotals="1" fieldPosition="0"/>
    </format>
    <format dxfId="8563">
      <pivotArea dataOnly="0" labelOnly="1" grandRow="1" outline="0" fieldPosition="0"/>
    </format>
    <format dxfId="8562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856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856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855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855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8557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8556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555">
      <pivotArea type="all" dataOnly="0" outline="0" fieldPosition="0"/>
    </format>
    <format dxfId="8554">
      <pivotArea outline="0" collapsedLevelsAreSubtotals="1" fieldPosition="0"/>
    </format>
    <format dxfId="8553">
      <pivotArea dataOnly="0" labelOnly="1" grandRow="1" outline="0" fieldPosition="0"/>
    </format>
    <format dxfId="8552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855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855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8549">
      <pivotArea type="all" dataOnly="0" outline="0" fieldPosition="0"/>
    </format>
    <format dxfId="8548">
      <pivotArea outline="0" collapsedLevelsAreSubtotals="1" fieldPosition="0"/>
    </format>
    <format dxfId="8547">
      <pivotArea dataOnly="0" labelOnly="1" grandRow="1" outline="0" fieldPosition="0"/>
    </format>
    <format dxfId="8546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854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854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8543">
      <pivotArea type="all" dataOnly="0" outline="0" fieldPosition="0"/>
    </format>
    <format dxfId="8542">
      <pivotArea outline="0" collapsedLevelsAreSubtotals="1" fieldPosition="0"/>
    </format>
    <format dxfId="8541">
      <pivotArea dataOnly="0" labelOnly="1" grandRow="1" outline="0" fieldPosition="0"/>
    </format>
    <format dxfId="8540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853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853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8537">
      <pivotArea type="all" dataOnly="0" outline="0" fieldPosition="0"/>
    </format>
    <format dxfId="8536">
      <pivotArea outline="0" collapsedLevelsAreSubtotals="1" fieldPosition="0"/>
    </format>
    <format dxfId="8535">
      <pivotArea dataOnly="0" labelOnly="1" grandRow="1" outline="0" fieldPosition="0"/>
    </format>
    <format dxfId="8534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853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853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853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853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852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8528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527">
      <pivotArea type="all" dataOnly="0" outline="0" fieldPosition="0"/>
    </format>
    <format dxfId="8526">
      <pivotArea outline="0" collapsedLevelsAreSubtotals="1" fieldPosition="0"/>
    </format>
    <format dxfId="8525">
      <pivotArea dataOnly="0" labelOnly="1" grandRow="1" outline="0" fieldPosition="0"/>
    </format>
    <format dxfId="8524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852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852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8521">
      <pivotArea type="all" dataOnly="0" outline="0" fieldPosition="0"/>
    </format>
    <format dxfId="8520">
      <pivotArea outline="0" collapsedLevelsAreSubtotals="1" fieldPosition="0"/>
    </format>
    <format dxfId="8519">
      <pivotArea dataOnly="0" labelOnly="1" grandRow="1" outline="0" fieldPosition="0"/>
    </format>
    <format dxfId="8518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851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851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8515">
      <pivotArea type="all" dataOnly="0" outline="0" fieldPosition="0"/>
    </format>
    <format dxfId="8514">
      <pivotArea outline="0" collapsedLevelsAreSubtotals="1" fieldPosition="0"/>
    </format>
    <format dxfId="8513">
      <pivotArea dataOnly="0" labelOnly="1" grandRow="1" outline="0" fieldPosition="0"/>
    </format>
    <format dxfId="8512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851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851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8509">
      <pivotArea type="all" dataOnly="0" outline="0" fieldPosition="0"/>
    </format>
    <format dxfId="8508">
      <pivotArea outline="0" collapsedLevelsAreSubtotals="1" fieldPosition="0"/>
    </format>
    <format dxfId="8507">
      <pivotArea dataOnly="0" labelOnly="1" grandRow="1" outline="0" fieldPosition="0"/>
    </format>
    <format dxfId="8506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850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850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850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850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8501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8500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49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49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49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849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849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849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49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49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49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49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489">
      <pivotArea type="all" dataOnly="0" outline="0" fieldPosition="0"/>
    </format>
    <format dxfId="8488">
      <pivotArea outline="0" collapsedLevelsAreSubtotals="1" fieldPosition="0"/>
    </format>
    <format dxfId="8487">
      <pivotArea dataOnly="0" labelOnly="1" grandRow="1" outline="0" fieldPosition="0"/>
    </format>
    <format dxfId="8486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848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848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8483">
      <pivotArea type="all" dataOnly="0" outline="0" fieldPosition="0"/>
    </format>
    <format dxfId="8482">
      <pivotArea outline="0" collapsedLevelsAreSubtotals="1" fieldPosition="0"/>
    </format>
    <format dxfId="8481">
      <pivotArea dataOnly="0" labelOnly="1" grandRow="1" outline="0" fieldPosition="0"/>
    </format>
    <format dxfId="8480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847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847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8477">
      <pivotArea type="all" dataOnly="0" outline="0" fieldPosition="0"/>
    </format>
    <format dxfId="8476">
      <pivotArea outline="0" collapsedLevelsAreSubtotals="1" fieldPosition="0"/>
    </format>
    <format dxfId="8475">
      <pivotArea dataOnly="0" labelOnly="1" grandRow="1" outline="0" fieldPosition="0"/>
    </format>
    <format dxfId="8474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847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847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8471">
      <pivotArea type="all" dataOnly="0" outline="0" fieldPosition="0"/>
    </format>
    <format dxfId="8470">
      <pivotArea outline="0" collapsedLevelsAreSubtotals="1" fieldPosition="0"/>
    </format>
    <format dxfId="8469">
      <pivotArea dataOnly="0" labelOnly="1" grandRow="1" outline="0" fieldPosition="0"/>
    </format>
    <format dxfId="8468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846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846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8465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8464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463">
      <pivotArea grandRow="1" outline="0" collapsedLevelsAreSubtotals="1" fieldPosition="0"/>
    </format>
    <format dxfId="8462">
      <pivotArea dataOnly="0" labelOnly="1" grandRow="1" outline="0" fieldPosition="0"/>
    </format>
    <format dxfId="846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46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845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45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457">
      <pivotArea type="all" dataOnly="0" outline="0" fieldPosition="0"/>
    </format>
    <format dxfId="8456">
      <pivotArea outline="0" collapsedLevelsAreSubtotals="1" fieldPosition="0"/>
    </format>
    <format dxfId="8455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845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845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8452">
      <pivotArea type="all" dataOnly="0" outline="0" fieldPosition="0"/>
    </format>
    <format dxfId="8451">
      <pivotArea outline="0" collapsedLevelsAreSubtotals="1" fieldPosition="0"/>
    </format>
    <format dxfId="8450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844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844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844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844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844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844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44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44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5"/>
          </reference>
        </references>
      </pivotArea>
    </format>
    <format dxfId="844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5"/>
          </reference>
        </references>
      </pivotArea>
    </format>
    <format dxfId="844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format>
    <format dxfId="843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4"/>
          </reference>
        </references>
      </pivotArea>
    </format>
    <format dxfId="843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843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3"/>
          </reference>
        </references>
      </pivotArea>
    </format>
    <format dxfId="843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43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843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2"/>
          </reference>
        </references>
      </pivotArea>
    </format>
    <format dxfId="843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2"/>
          </reference>
        </references>
      </pivotArea>
    </format>
    <format dxfId="843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format>
    <format dxfId="843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format>
    <format dxfId="843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format>
    <format dxfId="842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format>
    <format dxfId="842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format>
    <format dxfId="842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format>
    <format dxfId="842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format>
    <format dxfId="842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format>
    <format dxfId="842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format>
    <format dxfId="842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format>
    <format dxfId="842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format>
    <format dxfId="842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format>
    <format dxfId="842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format>
    <format dxfId="841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format>
    <format dxfId="841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format>
    <format dxfId="841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0"/>
          </reference>
        </references>
      </pivotArea>
    </format>
    <format dxfId="841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format>
    <format dxfId="841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7"/>
          </reference>
        </references>
      </pivotArea>
    </format>
    <format dxfId="841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format>
    <format dxfId="841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841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format>
    <format dxfId="841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format>
    <format dxfId="841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format>
    <format dxfId="840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format>
  </formats>
  <pivotHierarchies count="1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2" level="1">
        <member name="[DONN_HYPOTH_ORG_REQST].[Rang année].&amp;[1]"/>
        <member name="[DONN_HYPOTH_ORG_REQST].[Rang année].&amp;[2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Variation % _x000a_(▲ ou ▼)"/>
    <pivotHierarchy dragToData="1"/>
    <pivotHierarchy dragToData="1"/>
    <pivotHierarchy dragToData="1" caption="Nbr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Medium2 2 2 2 2" showRowHeaders="1" showColHeaders="1" showRowStripes="0" showColStripes="0" showLastColumn="1"/>
  <rowHierarchiesUsage count="1">
    <rowHierarchyUsage hierarchyUsage="96"/>
  </rowHierarchiesUsage>
  <colHierarchiesUsage count="2">
    <colHierarchyUsage hierarchyUsage="27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ONN_HYPOTH_ORG_REQST]"/>
        <x15:activeTabTopLevelEntity name="[T_REGN_ADMIN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Difficultés financières_2" cacheId="296" applyNumberFormats="0" applyBorderFormats="0" applyFontFormats="0" applyPatternFormats="0" applyAlignmentFormats="0" applyWidthHeightFormats="1" dataCaption="Valeurs" grandTotalCaption="Total" tag="7f6c6aba-8b12-41c7-a734-1c2c1225259b" updatedVersion="8" minRefreshableVersion="3" showDrill="0" subtotalHiddenItems="1" colGrandTotals="0" itemPrintTitles="1" createdVersion="5" indent="0" outline="1" outlineData="1" multipleFieldFilters="0" rowHeaderCaption="Régions administratives" colHeaderCaption="Trimestre">
  <location ref="A94:E113" firstHeaderRow="1" firstDataRow="3" firstDataCol="1" rowPageCount="1" colPageCount="1"/>
  <pivotFields count="6">
    <pivotField name="Catégorie" allDrilled="1" showAll="0" dataSourceSort="1" defaultAttributeDrillState="1">
      <items count="1">
        <item t="default"/>
      </items>
    </pivotField>
    <pivotField dataField="1" showAll="0"/>
    <pivotField axis="axisCol" allDrilled="1" showAll="0" dataSourceSort="1" defaultAttributeDrillState="1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Row" allDrilled="1" showAll="0" nonAutoSortDefault="1" defaultAttributeDrillState="1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3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2">
    <field x="2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4" hier="18" name="[DONN_DIFF_FIN_REQST].[Rang année].&amp;[1]" cap="1"/>
  </pageFields>
  <dataFields count="2">
    <dataField name="Nbre " fld="1" baseField="1" baseItem="0" numFmtId="3"/>
    <dataField name="Variation % _x000a_(▲ ou ▼)" fld="5" showDataAs="percentDiff" baseField="2" baseItem="1048828" numFmtId="168">
      <extLst>
        <ext xmlns:x14="http://schemas.microsoft.com/office/spreadsheetml/2009/9/main" uri="{E15A36E0-9728-4e99-A89B-3F7291B0FE68}">
          <x14:dataField sourceField="1" uniqueName="[__Xl2].[Measures].[Somme de Nbre réqui dernier trimestre 3]"/>
        </ext>
      </extLst>
    </dataField>
  </dataFields>
  <formats count="1381">
    <format dxfId="10814">
      <pivotArea dataOnly="0" labelOnly="1" outline="0" axis="axisValues" fieldPosition="0"/>
    </format>
    <format dxfId="10813">
      <pivotArea dataOnly="0" labelOnly="1" grandRow="1" outline="0" fieldPosition="0"/>
    </format>
    <format dxfId="10812">
      <pivotArea dataOnly="0" labelOnly="1" grandRow="1" outline="0" fieldPosition="0"/>
    </format>
    <format dxfId="10811">
      <pivotArea dataOnly="0" labelOnly="1" grandRow="1" outline="0" fieldPosition="0"/>
    </format>
    <format dxfId="10810">
      <pivotArea type="topRight" dataOnly="0" labelOnly="1" outline="0" offset="J1" fieldPosition="0"/>
    </format>
    <format dxfId="10809">
      <pivotArea type="topRight" dataOnly="0" labelOnly="1" outline="0" offset="J1" fieldPosition="0"/>
    </format>
    <format dxfId="10808">
      <pivotArea type="topRight" dataOnly="0" labelOnly="1" outline="0" offset="J1" fieldPosition="0"/>
    </format>
    <format dxfId="10807">
      <pivotArea dataOnly="0" labelOnly="1" grandRow="1" outline="0" fieldPosition="0"/>
    </format>
    <format dxfId="10806">
      <pivotArea dataOnly="0" labelOnly="1" grandRow="1" outline="0" fieldPosition="0"/>
    </format>
    <format dxfId="10805">
      <pivotArea dataOnly="0" labelOnly="1" grandRow="1" outline="0" fieldPosition="0"/>
    </format>
    <format dxfId="10804">
      <pivotArea dataOnly="0" labelOnly="1" grandRow="1" outline="0" fieldPosition="0"/>
    </format>
    <format dxfId="10803">
      <pivotArea dataOnly="0" labelOnly="1" grandRow="1" outline="0" fieldPosition="0"/>
    </format>
    <format dxfId="10802">
      <pivotArea dataOnly="0" labelOnly="1" grandRow="1" outline="0" fieldPosition="0"/>
    </format>
    <format dxfId="10801">
      <pivotArea dataOnly="0" labelOnly="1" grandRow="1" outline="0" fieldPosition="0"/>
    </format>
    <format dxfId="10800">
      <pivotArea field="-2" type="button" dataOnly="0" labelOnly="1" outline="0" axis="axisCol" fieldPosition="1"/>
    </format>
    <format dxfId="10799">
      <pivotArea field="-2" type="button" dataOnly="0" labelOnly="1" outline="0" axis="axisCol" fieldPosition="1"/>
    </format>
    <format dxfId="10798">
      <pivotArea field="-2" type="button" dataOnly="0" labelOnly="1" outline="0" axis="axisCol" fieldPosition="1"/>
    </format>
    <format dxfId="10797">
      <pivotArea field="-2" type="button" dataOnly="0" labelOnly="1" outline="0" axis="axisCol" fieldPosition="1"/>
    </format>
    <format dxfId="10796">
      <pivotArea dataOnly="0" labelOnly="1" grandRow="1" outline="0" fieldPosition="0"/>
    </format>
    <format dxfId="10795">
      <pivotArea dataOnly="0" labelOnly="1" grandRow="1" outline="0" fieldPosition="0"/>
    </format>
    <format dxfId="10794">
      <pivotArea dataOnly="0" labelOnly="1" grandRow="1" outline="0" fieldPosition="0"/>
    </format>
    <format dxfId="10793">
      <pivotArea type="topRight" dataOnly="0" labelOnly="1" outline="0" offset="J1" fieldPosition="0"/>
    </format>
    <format dxfId="10792">
      <pivotArea type="topRight" dataOnly="0" labelOnly="1" outline="0" offset="J1" fieldPosition="0"/>
    </format>
    <format dxfId="10791">
      <pivotArea type="topRight" dataOnly="0" labelOnly="1" outline="0" offset="J1" fieldPosition="0"/>
    </format>
    <format dxfId="10790">
      <pivotArea dataOnly="0" labelOnly="1" grandRow="1" outline="0" fieldPosition="0"/>
    </format>
    <format dxfId="10789">
      <pivotArea dataOnly="0" labelOnly="1" grandRow="1" outline="0" fieldPosition="0"/>
    </format>
    <format dxfId="10788">
      <pivotArea dataOnly="0" labelOnly="1" grandRow="1" outline="0" fieldPosition="0"/>
    </format>
    <format dxfId="10787">
      <pivotArea dataOnly="0" labelOnly="1" grandRow="1" outline="0" fieldPosition="0"/>
    </format>
    <format dxfId="10786">
      <pivotArea dataOnly="0" labelOnly="1" grandRow="1" outline="0" fieldPosition="0"/>
    </format>
    <format dxfId="10785">
      <pivotArea dataOnly="0" labelOnly="1" grandRow="1" outline="0" fieldPosition="0"/>
    </format>
    <format dxfId="10784">
      <pivotArea field="-2" type="button" dataOnly="0" labelOnly="1" outline="0" axis="axisCol" fieldPosition="1"/>
    </format>
    <format dxfId="10783">
      <pivotArea field="-2" type="button" dataOnly="0" labelOnly="1" outline="0" axis="axisCol" fieldPosition="1"/>
    </format>
    <format dxfId="10782">
      <pivotArea field="-2" type="button" dataOnly="0" labelOnly="1" outline="0" axis="axisCol" fieldPosition="1"/>
    </format>
    <format dxfId="10781">
      <pivotArea field="-2" type="button" dataOnly="0" labelOnly="1" outline="0" axis="axisCol" fieldPosition="1"/>
    </format>
    <format dxfId="10780">
      <pivotArea dataOnly="0" labelOnly="1" grandRow="1" outline="0" fieldPosition="0"/>
    </format>
    <format dxfId="10779">
      <pivotArea dataOnly="0" labelOnly="1" grandRow="1" outline="0" fieldPosition="0"/>
    </format>
    <format dxfId="10778">
      <pivotArea dataOnly="0" labelOnly="1" grandRow="1" outline="0" fieldPosition="0"/>
    </format>
    <format dxfId="10777">
      <pivotArea type="topRight" dataOnly="0" labelOnly="1" outline="0" offset="B1" fieldPosition="0"/>
    </format>
    <format dxfId="10776">
      <pivotArea type="topRight" dataOnly="0" labelOnly="1" outline="0" offset="B1" fieldPosition="0"/>
    </format>
    <format dxfId="10775">
      <pivotArea type="topRight" dataOnly="0" labelOnly="1" outline="0" offset="B1" fieldPosition="0"/>
    </format>
    <format dxfId="10774">
      <pivotArea type="topRight" dataOnly="0" labelOnly="1" outline="0" offset="B1" fieldPosition="0"/>
    </format>
    <format dxfId="10773">
      <pivotArea type="topRight" dataOnly="0" labelOnly="1" outline="0" offset="J1" fieldPosition="0"/>
    </format>
    <format dxfId="10772">
      <pivotArea type="topRight" dataOnly="0" labelOnly="1" outline="0" offset="J1" fieldPosition="0"/>
    </format>
    <format dxfId="10771">
      <pivotArea dataOnly="0" labelOnly="1" grandRow="1" outline="0" fieldPosition="0"/>
    </format>
    <format dxfId="10770">
      <pivotArea dataOnly="0" labelOnly="1" grandRow="1" outline="0" fieldPosition="0"/>
    </format>
    <format dxfId="10769">
      <pivotArea dataOnly="0" labelOnly="1" grandRow="1" outline="0" fieldPosition="0"/>
    </format>
    <format dxfId="10768">
      <pivotArea dataOnly="0" labelOnly="1" grandRow="1" outline="0" fieldPosition="0"/>
    </format>
    <format dxfId="10767">
      <pivotArea field="-2" type="button" dataOnly="0" labelOnly="1" outline="0" axis="axisCol" fieldPosition="1"/>
    </format>
    <format dxfId="10766">
      <pivotArea field="-2" type="button" dataOnly="0" labelOnly="1" outline="0" axis="axisCol" fieldPosition="1"/>
    </format>
    <format dxfId="10765">
      <pivotArea field="-2" type="button" dataOnly="0" labelOnly="1" outline="0" axis="axisCol" fieldPosition="1"/>
    </format>
    <format dxfId="10764">
      <pivotArea field="-2" type="button" dataOnly="0" labelOnly="1" outline="0" axis="axisCol" fieldPosition="1"/>
    </format>
    <format dxfId="10763">
      <pivotArea dataOnly="0" labelOnly="1" grandRow="1" outline="0" fieldPosition="0"/>
    </format>
    <format dxfId="10762">
      <pivotArea dataOnly="0" labelOnly="1" grandRow="1" outline="0" fieldPosition="0"/>
    </format>
    <format dxfId="10761">
      <pivotArea dataOnly="0" labelOnly="1" grandRow="1" outline="0" fieldPosition="0"/>
    </format>
    <format dxfId="10760">
      <pivotArea type="topRight" dataOnly="0" labelOnly="1" outline="0" offset="J1" fieldPosition="0"/>
    </format>
    <format dxfId="10759">
      <pivotArea type="topRight" dataOnly="0" labelOnly="1" outline="0" offset="J1" fieldPosition="0"/>
    </format>
    <format dxfId="10758">
      <pivotArea dataOnly="0" labelOnly="1" grandRow="1" outline="0" fieldPosition="0"/>
    </format>
    <format dxfId="10757">
      <pivotArea dataOnly="0" labelOnly="1" grandRow="1" outline="0" fieldPosition="0"/>
    </format>
    <format dxfId="10756">
      <pivotArea dataOnly="0" labelOnly="1" grandRow="1" outline="0" fieldPosition="0"/>
    </format>
    <format dxfId="10755">
      <pivotArea dataOnly="0" labelOnly="1" grandRow="1" outline="0" fieldPosition="0"/>
    </format>
    <format dxfId="10754">
      <pivotArea dataOnly="0" labelOnly="1" grandRow="1" outline="0" fieldPosition="0"/>
    </format>
    <format dxfId="10753">
      <pivotArea type="topRight" dataOnly="0" labelOnly="1" outline="0" offset="J1" fieldPosition="0"/>
    </format>
    <format dxfId="10752">
      <pivotArea type="topRight" dataOnly="0" labelOnly="1" outline="0" offset="J1" fieldPosition="0"/>
    </format>
    <format dxfId="10751">
      <pivotArea dataOnly="0" labelOnly="1" grandRow="1" outline="0" fieldPosition="0"/>
    </format>
    <format dxfId="10750">
      <pivotArea dataOnly="0" labelOnly="1" grandRow="1" outline="0" fieldPosition="0"/>
    </format>
    <format dxfId="10749">
      <pivotArea dataOnly="0" labelOnly="1" grandRow="1" outline="0" fieldPosition="0"/>
    </format>
    <format dxfId="10748">
      <pivotArea dataOnly="0" labelOnly="1" grandRow="1" outline="0" fieldPosition="0"/>
    </format>
    <format dxfId="10747">
      <pivotArea type="topRight" dataOnly="0" labelOnly="1" outline="0" offset="J1" fieldPosition="0"/>
    </format>
    <format dxfId="10746">
      <pivotArea type="topRight" dataOnly="0" labelOnly="1" outline="0" offset="J1" fieldPosition="0"/>
    </format>
    <format dxfId="10745">
      <pivotArea dataOnly="0" labelOnly="1" grandRow="1" outline="0" fieldPosition="0"/>
    </format>
    <format dxfId="10744">
      <pivotArea dataOnly="0" labelOnly="1" grandRow="1" outline="0" fieldPosition="0"/>
    </format>
    <format dxfId="10743">
      <pivotArea dataOnly="0" labelOnly="1" grandRow="1" outline="0" fieldPosition="0"/>
    </format>
    <format dxfId="10742">
      <pivotArea dataOnly="0" labelOnly="1" grandRow="1" outline="0" fieldPosition="0"/>
    </format>
    <format dxfId="10741">
      <pivotArea dataOnly="0" labelOnly="1" grandRow="1" outline="0" fieldPosition="0"/>
    </format>
    <format dxfId="10740">
      <pivotArea type="topRight" dataOnly="0" labelOnly="1" outline="0" offset="J1" fieldPosition="0"/>
    </format>
    <format dxfId="10739">
      <pivotArea type="topRight" dataOnly="0" labelOnly="1" outline="0" offset="J1" fieldPosition="0"/>
    </format>
    <format dxfId="10738">
      <pivotArea dataOnly="0" labelOnly="1" grandRow="1" outline="0" fieldPosition="0"/>
    </format>
    <format dxfId="10737">
      <pivotArea dataOnly="0" labelOnly="1" grandRow="1" outline="0" fieldPosition="0"/>
    </format>
    <format dxfId="10736">
      <pivotArea dataOnly="0" labelOnly="1" grandRow="1" outline="0" fieldPosition="0"/>
    </format>
    <format dxfId="10735">
      <pivotArea dataOnly="0" labelOnly="1" grandRow="1" outline="0" fieldPosition="0"/>
    </format>
    <format dxfId="10734">
      <pivotArea field="-2" type="button" dataOnly="0" labelOnly="1" outline="0" axis="axisCol" fieldPosition="1"/>
    </format>
    <format dxfId="10733">
      <pivotArea field="-2" type="button" dataOnly="0" labelOnly="1" outline="0" axis="axisCol" fieldPosition="1"/>
    </format>
    <format dxfId="10732">
      <pivotArea dataOnly="0" labelOnly="1" grandRow="1" outline="0" fieldPosition="0"/>
    </format>
    <format dxfId="10731">
      <pivotArea dataOnly="0" labelOnly="1" grandRow="1" outline="0" fieldPosition="0"/>
    </format>
    <format dxfId="10730">
      <pivotArea dataOnly="0" labelOnly="1" grandRow="1" outline="0" fieldPosition="0"/>
    </format>
    <format dxfId="10729">
      <pivotArea dataOnly="0" labelOnly="1" grandRow="1" outline="0" fieldPosition="0"/>
    </format>
    <format dxfId="10728">
      <pivotArea type="topRight" dataOnly="0" labelOnly="1" outline="0" offset="J1" fieldPosition="0"/>
    </format>
    <format dxfId="10727">
      <pivotArea type="topRight" dataOnly="0" labelOnly="1" outline="0" offset="J1" fieldPosition="0"/>
    </format>
    <format dxfId="10726">
      <pivotArea dataOnly="0" labelOnly="1" grandRow="1" outline="0" fieldPosition="0"/>
    </format>
    <format dxfId="10725">
      <pivotArea dataOnly="0" labelOnly="1" grandRow="1" outline="0" fieldPosition="0"/>
    </format>
    <format dxfId="10724">
      <pivotArea dataOnly="0" labelOnly="1" grandRow="1" outline="0" fieldPosition="0"/>
    </format>
    <format dxfId="10723">
      <pivotArea dataOnly="0" labelOnly="1" grandRow="1" outline="0" fieldPosition="0"/>
    </format>
    <format dxfId="10722">
      <pivotArea type="topRight" dataOnly="0" labelOnly="1" outline="0" offset="J1" fieldPosition="0"/>
    </format>
    <format dxfId="10721">
      <pivotArea type="topRight" dataOnly="0" labelOnly="1" outline="0" offset="J1" fieldPosition="0"/>
    </format>
    <format dxfId="10720">
      <pivotArea dataOnly="0" labelOnly="1" grandRow="1" outline="0" fieldPosition="0"/>
    </format>
    <format dxfId="10719">
      <pivotArea dataOnly="0" labelOnly="1" grandRow="1" outline="0" fieldPosition="0"/>
    </format>
    <format dxfId="10718">
      <pivotArea dataOnly="0" labelOnly="1" grandRow="1" outline="0" fieldPosition="0"/>
    </format>
    <format dxfId="10717">
      <pivotArea dataOnly="0" labelOnly="1" grandRow="1" outline="0" fieldPosition="0"/>
    </format>
    <format dxfId="10716">
      <pivotArea type="topRight" dataOnly="0" labelOnly="1" outline="0" offset="J1" fieldPosition="0"/>
    </format>
    <format dxfId="10715">
      <pivotArea type="topRight" dataOnly="0" labelOnly="1" outline="0" offset="J1" fieldPosition="0"/>
    </format>
    <format dxfId="10714">
      <pivotArea dataOnly="0" labelOnly="1" grandRow="1" outline="0" fieldPosition="0"/>
    </format>
    <format dxfId="10713">
      <pivotArea dataOnly="0" labelOnly="1" grandRow="1" outline="0" fieldPosition="0"/>
    </format>
    <format dxfId="10712">
      <pivotArea dataOnly="0" labelOnly="1" grandRow="1" outline="0" fieldPosition="0"/>
    </format>
    <format dxfId="10711">
      <pivotArea dataOnly="0" labelOnly="1" grandRow="1" outline="0" fieldPosition="0"/>
    </format>
    <format dxfId="10710">
      <pivotArea type="topRight" dataOnly="0" labelOnly="1" outline="0" offset="J1" fieldPosition="0"/>
    </format>
    <format dxfId="10709">
      <pivotArea type="topRight" dataOnly="0" labelOnly="1" outline="0" offset="J1" fieldPosition="0"/>
    </format>
    <format dxfId="10708">
      <pivotArea dataOnly="0" labelOnly="1" grandRow="1" outline="0" fieldPosition="0"/>
    </format>
    <format dxfId="10707">
      <pivotArea dataOnly="0" labelOnly="1" grandRow="1" outline="0" fieldPosition="0"/>
    </format>
    <format dxfId="10706">
      <pivotArea dataOnly="0" labelOnly="1" grandRow="1" outline="0" fieldPosition="0"/>
    </format>
    <format dxfId="10705">
      <pivotArea dataOnly="0" labelOnly="1" grandRow="1" outline="0" fieldPosition="0"/>
    </format>
    <format dxfId="10704">
      <pivotArea type="topRight" dataOnly="0" labelOnly="1" outline="0" offset="J1" fieldPosition="0"/>
    </format>
    <format dxfId="10703">
      <pivotArea type="topRight" dataOnly="0" labelOnly="1" outline="0" offset="J1" fieldPosition="0"/>
    </format>
    <format dxfId="10702">
      <pivotArea dataOnly="0" labelOnly="1" grandRow="1" outline="0" fieldPosition="0"/>
    </format>
    <format dxfId="10701">
      <pivotArea dataOnly="0" labelOnly="1" grandRow="1" outline="0" fieldPosition="0"/>
    </format>
    <format dxfId="10700">
      <pivotArea dataOnly="0" labelOnly="1" grandRow="1" outline="0" fieldPosition="0"/>
    </format>
    <format dxfId="10699">
      <pivotArea dataOnly="0" labelOnly="1" grandRow="1" outline="0" fieldPosition="0"/>
    </format>
    <format dxfId="10698">
      <pivotArea type="topRight" dataOnly="0" labelOnly="1" outline="0" offset="J1" fieldPosition="0"/>
    </format>
    <format dxfId="10697">
      <pivotArea type="topRight" dataOnly="0" labelOnly="1" outline="0" offset="J1" fieldPosition="0"/>
    </format>
    <format dxfId="10696">
      <pivotArea dataOnly="0" labelOnly="1" grandRow="1" outline="0" fieldPosition="0"/>
    </format>
    <format dxfId="10695">
      <pivotArea dataOnly="0" labelOnly="1" grandRow="1" outline="0" fieldPosition="0"/>
    </format>
    <format dxfId="10694">
      <pivotArea dataOnly="0" labelOnly="1" grandRow="1" outline="0" fieldPosition="0"/>
    </format>
    <format dxfId="10693">
      <pivotArea dataOnly="0" labelOnly="1" grandRow="1" outline="0" fieldPosition="0"/>
    </format>
    <format dxfId="10692">
      <pivotArea dataOnly="0" labelOnly="1" grandRow="1" outline="0" fieldPosition="0"/>
    </format>
    <format dxfId="10691">
      <pivotArea dataOnly="0" labelOnly="1" grandRow="1" outline="0" fieldPosition="0"/>
    </format>
    <format dxfId="10690">
      <pivotArea type="topRight" dataOnly="0" labelOnly="1" outline="0" offset="J1" fieldPosition="0"/>
    </format>
    <format dxfId="10689">
      <pivotArea type="topRight" dataOnly="0" labelOnly="1" outline="0" offset="J1" fieldPosition="0"/>
    </format>
    <format dxfId="10688">
      <pivotArea type="topRight" dataOnly="0" labelOnly="1" outline="0" offset="J1" fieldPosition="0"/>
    </format>
    <format dxfId="10687">
      <pivotArea type="topRight" dataOnly="0" labelOnly="1" outline="0" offset="J1" fieldPosition="0"/>
    </format>
    <format dxfId="10686">
      <pivotArea dataOnly="0" labelOnly="1" grandRow="1" outline="0" fieldPosition="0"/>
    </format>
    <format dxfId="10685">
      <pivotArea dataOnly="0" labelOnly="1" grandRow="1" outline="0" fieldPosition="0"/>
    </format>
    <format dxfId="10684">
      <pivotArea type="topRight" dataOnly="0" labelOnly="1" outline="0" offset="J1" fieldPosition="0"/>
    </format>
    <format dxfId="10683">
      <pivotArea type="topRight" dataOnly="0" labelOnly="1" outline="0" offset="J1" fieldPosition="0"/>
    </format>
    <format dxfId="10682">
      <pivotArea dataOnly="0" labelOnly="1" grandRow="1" outline="0" fieldPosition="0"/>
    </format>
    <format dxfId="10681">
      <pivotArea dataOnly="0" labelOnly="1" grandRow="1" outline="0" fieldPosition="0"/>
    </format>
    <format dxfId="10680">
      <pivotArea dataOnly="0" labelOnly="1" grandRow="1" outline="0" fieldPosition="0"/>
    </format>
    <format dxfId="10679">
      <pivotArea dataOnly="0" labelOnly="1" grandRow="1" outline="0" fieldPosition="0"/>
    </format>
    <format dxfId="10678">
      <pivotArea dataOnly="0" labelOnly="1" grandRow="1" outline="0" fieldPosition="0"/>
    </format>
    <format dxfId="10677">
      <pivotArea dataOnly="0" labelOnly="1" grandRow="1" outline="0" fieldPosition="0"/>
    </format>
    <format dxfId="10676">
      <pivotArea type="topRight" dataOnly="0" labelOnly="1" outline="0" offset="J1" fieldPosition="0"/>
    </format>
    <format dxfId="10675">
      <pivotArea type="topRight" dataOnly="0" labelOnly="1" outline="0" offset="J1" fieldPosition="0"/>
    </format>
    <format dxfId="10674">
      <pivotArea type="topRight" dataOnly="0" labelOnly="1" outline="0" offset="J1" fieldPosition="0"/>
    </format>
    <format dxfId="10673">
      <pivotArea type="topRight" dataOnly="0" labelOnly="1" outline="0" offset="J1" fieldPosition="0"/>
    </format>
    <format dxfId="10672">
      <pivotArea dataOnly="0" labelOnly="1" grandRow="1" outline="0" fieldPosition="0"/>
    </format>
    <format dxfId="10671">
      <pivotArea dataOnly="0" labelOnly="1" grandRow="1" outline="0" fieldPosition="0"/>
    </format>
    <format dxfId="10670">
      <pivotArea type="topRight" dataOnly="0" labelOnly="1" outline="0" offset="J1" fieldPosition="0"/>
    </format>
    <format dxfId="10669">
      <pivotArea type="topRight" dataOnly="0" labelOnly="1" outline="0" offset="J1" fieldPosition="0"/>
    </format>
    <format dxfId="10668">
      <pivotArea dataOnly="0" labelOnly="1" grandRow="1" outline="0" fieldPosition="0"/>
    </format>
    <format dxfId="10667">
      <pivotArea dataOnly="0" labelOnly="1" grandRow="1" outline="0" fieldPosition="0"/>
    </format>
    <format dxfId="10666">
      <pivotArea dataOnly="0" labelOnly="1" grandRow="1" outline="0" fieldPosition="0"/>
    </format>
    <format dxfId="10665">
      <pivotArea dataOnly="0" labelOnly="1" grandRow="1" outline="0" fieldPosition="0"/>
    </format>
    <format dxfId="10664">
      <pivotArea type="topRight" dataOnly="0" labelOnly="1" outline="0" offset="J1" fieldPosition="0"/>
    </format>
    <format dxfId="10663">
      <pivotArea type="topRight" dataOnly="0" labelOnly="1" outline="0" offset="J1" fieldPosition="0"/>
    </format>
    <format dxfId="10662">
      <pivotArea dataOnly="0" labelOnly="1" grandRow="1" outline="0" fieldPosition="0"/>
    </format>
    <format dxfId="10661">
      <pivotArea dataOnly="0" labelOnly="1" grandRow="1" outline="0" fieldPosition="0"/>
    </format>
    <format dxfId="10660">
      <pivotArea dataOnly="0" labelOnly="1" grandRow="1" outline="0" fieldPosition="0"/>
    </format>
    <format dxfId="10659">
      <pivotArea dataOnly="0" labelOnly="1" grandRow="1" outline="0" fieldPosition="0"/>
    </format>
    <format dxfId="10658">
      <pivotArea field="-2" type="button" dataOnly="0" labelOnly="1" outline="0" axis="axisCol" fieldPosition="1"/>
    </format>
    <format dxfId="10657">
      <pivotArea field="-2" type="button" dataOnly="0" labelOnly="1" outline="0" axis="axisCol" fieldPosition="1"/>
    </format>
    <format dxfId="10656">
      <pivotArea dataOnly="0" labelOnly="1" grandRow="1" outline="0" fieldPosition="0"/>
    </format>
    <format dxfId="10655">
      <pivotArea dataOnly="0" labelOnly="1" grandRow="1" outline="0" fieldPosition="0"/>
    </format>
    <format dxfId="10654">
      <pivotArea dataOnly="0" labelOnly="1" grandRow="1" outline="0" fieldPosition="0"/>
    </format>
    <format dxfId="10653">
      <pivotArea dataOnly="0" labelOnly="1" grandRow="1" outline="0" fieldPosition="0"/>
    </format>
    <format dxfId="10652">
      <pivotArea type="topRight" dataOnly="0" labelOnly="1" outline="0" offset="J1" fieldPosition="0"/>
    </format>
    <format dxfId="10651">
      <pivotArea type="topRight" dataOnly="0" labelOnly="1" outline="0" offset="J1" fieldPosition="0"/>
    </format>
    <format dxfId="10650">
      <pivotArea dataOnly="0" labelOnly="1" grandRow="1" outline="0" fieldPosition="0"/>
    </format>
    <format dxfId="10649">
      <pivotArea dataOnly="0" labelOnly="1" grandRow="1" outline="0" fieldPosition="0"/>
    </format>
    <format dxfId="10648">
      <pivotArea field="0" type="button" dataOnly="0" labelOnly="1" outline="0"/>
    </format>
    <format dxfId="10647">
      <pivotArea field="0" type="button" dataOnly="0" labelOnly="1" outline="0"/>
    </format>
    <format dxfId="10646">
      <pivotArea field="0" type="button" dataOnly="0" labelOnly="1" outline="0"/>
    </format>
    <format dxfId="10645">
      <pivotArea field="0" type="button" dataOnly="0" labelOnly="1" outline="0"/>
    </format>
    <format dxfId="10644">
      <pivotArea field="-2" type="button" dataOnly="0" labelOnly="1" outline="0" axis="axisCol" fieldPosition="1"/>
    </format>
    <format dxfId="10643">
      <pivotArea field="-2" type="button" dataOnly="0" labelOnly="1" outline="0" axis="axisCol" fieldPosition="1"/>
    </format>
    <format dxfId="10642">
      <pivotArea field="-2" type="button" dataOnly="0" labelOnly="1" outline="0" axis="axisCol" fieldPosition="1"/>
    </format>
    <format dxfId="10641">
      <pivotArea field="-2" type="button" dataOnly="0" labelOnly="1" outline="0" axis="axisCol" fieldPosition="1"/>
    </format>
    <format dxfId="10640">
      <pivotArea field="-2" type="button" dataOnly="0" labelOnly="1" outline="0" axis="axisCol" fieldPosition="1"/>
    </format>
    <format dxfId="10639">
      <pivotArea field="0" type="button" dataOnly="0" labelOnly="1" outline="0"/>
    </format>
    <format dxfId="10638">
      <pivotArea field="0" type="button" dataOnly="0" labelOnly="1" outline="0"/>
    </format>
    <format dxfId="10637">
      <pivotArea field="0" type="button" dataOnly="0" labelOnly="1" outline="0"/>
    </format>
    <format dxfId="10636">
      <pivotArea field="0" type="button" dataOnly="0" labelOnly="1" outline="0"/>
    </format>
    <format dxfId="10635">
      <pivotArea type="topRight" dataOnly="0" labelOnly="1" outline="0" offset="J1" fieldPosition="0"/>
    </format>
    <format dxfId="10634">
      <pivotArea type="topRight" dataOnly="0" labelOnly="1" outline="0" offset="J1" fieldPosition="0"/>
    </format>
    <format dxfId="10633">
      <pivotArea type="topRight" dataOnly="0" labelOnly="1" outline="0" offset="J1" fieldPosition="0"/>
    </format>
    <format dxfId="10632">
      <pivotArea type="topRight" dataOnly="0" labelOnly="1" outline="0" offset="J1" fieldPosition="0"/>
    </format>
    <format dxfId="10631">
      <pivotArea type="topRight" dataOnly="0" labelOnly="1" outline="0" offset="J1" fieldPosition="0"/>
    </format>
    <format dxfId="10630">
      <pivotArea field="0" type="button" dataOnly="0" labelOnly="1" outline="0"/>
    </format>
    <format dxfId="10629">
      <pivotArea field="0" type="button" dataOnly="0" labelOnly="1" outline="0"/>
    </format>
    <format dxfId="10628">
      <pivotArea field="0" type="button" dataOnly="0" labelOnly="1" outline="0"/>
    </format>
    <format dxfId="10627">
      <pivotArea field="0" type="button" dataOnly="0" labelOnly="1" outline="0"/>
    </format>
    <format dxfId="10626">
      <pivotArea field="-2" type="button" dataOnly="0" labelOnly="1" outline="0" axis="axisCol" fieldPosition="1"/>
    </format>
    <format dxfId="10625">
      <pivotArea field="-2" type="button" dataOnly="0" labelOnly="1" outline="0" axis="axisCol" fieldPosition="1"/>
    </format>
    <format dxfId="10624">
      <pivotArea field="-2" type="button" dataOnly="0" labelOnly="1" outline="0" axis="axisCol" fieldPosition="1"/>
    </format>
    <format dxfId="10623">
      <pivotArea field="-2" type="button" dataOnly="0" labelOnly="1" outline="0" axis="axisCol" fieldPosition="1"/>
    </format>
    <format dxfId="10622">
      <pivotArea field="-2" type="button" dataOnly="0" labelOnly="1" outline="0" axis="axisCol" fieldPosition="1"/>
    </format>
    <format dxfId="10621">
      <pivotArea field="0" type="button" dataOnly="0" labelOnly="1" outline="0"/>
    </format>
    <format dxfId="10620">
      <pivotArea field="0" type="button" dataOnly="0" labelOnly="1" outline="0"/>
    </format>
    <format dxfId="10619">
      <pivotArea field="0" type="button" dataOnly="0" labelOnly="1" outline="0"/>
    </format>
    <format dxfId="10618">
      <pivotArea field="0" type="button" dataOnly="0" labelOnly="1" outline="0"/>
    </format>
    <format dxfId="10617">
      <pivotArea type="topRight" dataOnly="0" labelOnly="1" outline="0" offset="J1" fieldPosition="0"/>
    </format>
    <format dxfId="10616">
      <pivotArea type="topRight" dataOnly="0" labelOnly="1" outline="0" offset="J1" fieldPosition="0"/>
    </format>
    <format dxfId="10615">
      <pivotArea type="topRight" dataOnly="0" labelOnly="1" outline="0" offset="J1" fieldPosition="0"/>
    </format>
    <format dxfId="10614">
      <pivotArea type="topRight" dataOnly="0" labelOnly="1" outline="0" offset="J1" fieldPosition="0"/>
    </format>
    <format dxfId="10613">
      <pivotArea type="topRight" dataOnly="0" labelOnly="1" outline="0" offset="J1" fieldPosition="0"/>
    </format>
    <format dxfId="10612">
      <pivotArea field="0" type="button" dataOnly="0" labelOnly="1" outline="0"/>
    </format>
    <format dxfId="10611">
      <pivotArea field="0" type="button" dataOnly="0" labelOnly="1" outline="0"/>
    </format>
    <format dxfId="10610">
      <pivotArea field="0" type="button" dataOnly="0" labelOnly="1" outline="0"/>
    </format>
    <format dxfId="10609">
      <pivotArea field="0" type="button" dataOnly="0" labelOnly="1" outline="0"/>
    </format>
    <format dxfId="10608">
      <pivotArea field="-2" type="button" dataOnly="0" labelOnly="1" outline="0" axis="axisCol" fieldPosition="1"/>
    </format>
    <format dxfId="10607">
      <pivotArea field="-2" type="button" dataOnly="0" labelOnly="1" outline="0" axis="axisCol" fieldPosition="1"/>
    </format>
    <format dxfId="10606">
      <pivotArea field="-2" type="button" dataOnly="0" labelOnly="1" outline="0" axis="axisCol" fieldPosition="1"/>
    </format>
    <format dxfId="10605">
      <pivotArea field="-2" type="button" dataOnly="0" labelOnly="1" outline="0" axis="axisCol" fieldPosition="1"/>
    </format>
    <format dxfId="10604">
      <pivotArea field="-2" type="button" dataOnly="0" labelOnly="1" outline="0" axis="axisCol" fieldPosition="1"/>
    </format>
    <format dxfId="10603">
      <pivotArea type="all" dataOnly="0" outline="0" fieldPosition="0"/>
    </format>
    <format dxfId="10602">
      <pivotArea outline="0" collapsedLevelsAreSubtotals="1" fieldPosition="0"/>
    </format>
    <format dxfId="10601">
      <pivotArea dataOnly="0" labelOnly="1" grandRow="1" outline="0" fieldPosition="0"/>
    </format>
    <format dxfId="10600">
      <pivotArea dataOnly="0" labelOnly="1" grandRow="1" outline="0" fieldPosition="0"/>
    </format>
    <format dxfId="10599">
      <pivotArea dataOnly="0" labelOnly="1" grandRow="1" outline="0" fieldPosition="0"/>
    </format>
    <format dxfId="10598">
      <pivotArea dataOnly="0" labelOnly="1" grandRow="1" outline="0" fieldPosition="0"/>
    </format>
    <format dxfId="10597">
      <pivotArea dataOnly="0" labelOnly="1" grandRow="1" outline="0" fieldPosition="0"/>
    </format>
    <format dxfId="10596">
      <pivotArea dataOnly="0" labelOnly="1" grandRow="1" outline="0" fieldPosition="0"/>
    </format>
    <format dxfId="10595">
      <pivotArea field="-2" type="button" dataOnly="0" labelOnly="1" outline="0" axis="axisCol" fieldPosition="1"/>
    </format>
    <format dxfId="10594">
      <pivotArea field="-2" type="button" dataOnly="0" labelOnly="1" outline="0" axis="axisCol" fieldPosition="1"/>
    </format>
    <format dxfId="10593">
      <pivotArea dataOnly="0" labelOnly="1" grandRow="1" outline="0" fieldPosition="0"/>
    </format>
    <format dxfId="10592">
      <pivotArea dataOnly="0" labelOnly="1" grandRow="1" outline="0" fieldPosition="0"/>
    </format>
    <format dxfId="10591">
      <pivotArea dataOnly="0" labelOnly="1" grandRow="1" outline="0" fieldPosition="0"/>
    </format>
    <format dxfId="10590">
      <pivotArea dataOnly="0" labelOnly="1" grandRow="1" outline="0" fieldPosition="0"/>
    </format>
    <format dxfId="10589">
      <pivotArea dataOnly="0" labelOnly="1" grandRow="1" outline="0" fieldPosition="0"/>
    </format>
    <format dxfId="10588">
      <pivotArea dataOnly="0" labelOnly="1" grandRow="1" outline="0" fieldPosition="0"/>
    </format>
    <format dxfId="10587">
      <pivotArea type="topRight" dataOnly="0" labelOnly="1" outline="0" offset="J1" fieldPosition="0"/>
    </format>
    <format dxfId="10586">
      <pivotArea type="topRight" dataOnly="0" labelOnly="1" outline="0" offset="J1" fieldPosition="0"/>
    </format>
    <format dxfId="10585">
      <pivotArea dataOnly="0" labelOnly="1" grandRow="1" outline="0" fieldPosition="0"/>
    </format>
    <format dxfId="10584">
      <pivotArea dataOnly="0" labelOnly="1" grandRow="1" outline="0" fieldPosition="0"/>
    </format>
    <format dxfId="10583">
      <pivotArea dataOnly="0" labelOnly="1" grandRow="1" outline="0" fieldPosition="0"/>
    </format>
    <format dxfId="10582">
      <pivotArea dataOnly="0" labelOnly="1" grandRow="1" outline="0" fieldPosition="0"/>
    </format>
    <format dxfId="10581">
      <pivotArea dataOnly="0" labelOnly="1" grandRow="1" outline="0" fieldPosition="0"/>
    </format>
    <format dxfId="10580">
      <pivotArea dataOnly="0" labelOnly="1" grandRow="1" outline="0" fieldPosition="0"/>
    </format>
    <format dxfId="10579">
      <pivotArea field="-2" type="button" dataOnly="0" labelOnly="1" outline="0" axis="axisCol" fieldPosition="1"/>
    </format>
    <format dxfId="10578">
      <pivotArea field="-2" type="button" dataOnly="0" labelOnly="1" outline="0" axis="axisCol" fieldPosition="1"/>
    </format>
    <format dxfId="10577">
      <pivotArea dataOnly="0" labelOnly="1" grandRow="1" outline="0" fieldPosition="0"/>
    </format>
    <format dxfId="10576">
      <pivotArea dataOnly="0" labelOnly="1" grandRow="1" outline="0" fieldPosition="0"/>
    </format>
    <format dxfId="10575">
      <pivotArea dataOnly="0" labelOnly="1" grandRow="1" outline="0" fieldPosition="0"/>
    </format>
    <format dxfId="10574">
      <pivotArea dataOnly="0" labelOnly="1" grandRow="1" outline="0" fieldPosition="0"/>
    </format>
    <format dxfId="10573">
      <pivotArea dataOnly="0" labelOnly="1" grandRow="1" outline="0" fieldPosition="0"/>
    </format>
    <format dxfId="10572">
      <pivotArea dataOnly="0" labelOnly="1" grandRow="1" outline="0" fieldPosition="0"/>
    </format>
    <format dxfId="10571">
      <pivotArea type="topRight" dataOnly="0" labelOnly="1" outline="0" offset="J1" fieldPosition="0"/>
    </format>
    <format dxfId="10570">
      <pivotArea type="topRight" dataOnly="0" labelOnly="1" outline="0" offset="J1" fieldPosition="0"/>
    </format>
    <format dxfId="10569">
      <pivotArea dataOnly="0" labelOnly="1" grandRow="1" outline="0" fieldPosition="0"/>
    </format>
    <format dxfId="10568">
      <pivotArea dataOnly="0" labelOnly="1" grandRow="1" outline="0" fieldPosition="0"/>
    </format>
    <format dxfId="10567">
      <pivotArea dataOnly="0" labelOnly="1" grandRow="1" outline="0" fieldPosition="0"/>
    </format>
    <format dxfId="10566">
      <pivotArea dataOnly="0" labelOnly="1" grandRow="1" outline="0" fieldPosition="0"/>
    </format>
    <format dxfId="10565">
      <pivotArea dataOnly="0" labelOnly="1" grandRow="1" outline="0" fieldPosition="0"/>
    </format>
    <format dxfId="10564">
      <pivotArea dataOnly="0" labelOnly="1" grandRow="1" outline="0" fieldPosition="0"/>
    </format>
    <format dxfId="10563">
      <pivotArea dataOnly="0" labelOnly="1" grandRow="1" outline="0" fieldPosition="0"/>
    </format>
    <format dxfId="10562">
      <pivotArea dataOnly="0" labelOnly="1" grandRow="1" outline="0" fieldPosition="0"/>
    </format>
    <format dxfId="10561">
      <pivotArea dataOnly="0" labelOnly="1" grandRow="1" outline="0" fieldPosition="0"/>
    </format>
    <format dxfId="10560">
      <pivotArea dataOnly="0" labelOnly="1" grandRow="1" outline="0" fieldPosition="0"/>
    </format>
    <format dxfId="10559">
      <pivotArea dataOnly="0" labelOnly="1" grandRow="1" outline="0" fieldPosition="0"/>
    </format>
    <format dxfId="10558">
      <pivotArea dataOnly="0" labelOnly="1" grandRow="1" outline="0" fieldPosition="0"/>
    </format>
    <format dxfId="10557">
      <pivotArea dataOnly="0" labelOnly="1" grandRow="1" outline="0" fieldPosition="0"/>
    </format>
    <format dxfId="10556">
      <pivotArea dataOnly="0" labelOnly="1" grandRow="1" outline="0" fieldPosition="0"/>
    </format>
    <format dxfId="10555">
      <pivotArea dataOnly="0" labelOnly="1" grandRow="1" outline="0" fieldPosition="0"/>
    </format>
    <format dxfId="10554">
      <pivotArea dataOnly="0" labelOnly="1" grandRow="1" outline="0" fieldPosition="0"/>
    </format>
    <format dxfId="10553">
      <pivotArea dataOnly="0" labelOnly="1" grandRow="1" outline="0" fieldPosition="0"/>
    </format>
    <format dxfId="10552">
      <pivotArea dataOnly="0" labelOnly="1" grandRow="1" outline="0" fieldPosition="0"/>
    </format>
    <format dxfId="10551">
      <pivotArea dataOnly="0" labelOnly="1" grandRow="1" outline="0" fieldPosition="0"/>
    </format>
    <format dxfId="10550">
      <pivotArea dataOnly="0" labelOnly="1" grandRow="1" outline="0" fieldPosition="0"/>
    </format>
    <format dxfId="10549">
      <pivotArea dataOnly="0" labelOnly="1" grandRow="1" outline="0" fieldPosition="0"/>
    </format>
    <format dxfId="10548">
      <pivotArea dataOnly="0" labelOnly="1" grandRow="1" outline="0" fieldPosition="0"/>
    </format>
    <format dxfId="10547">
      <pivotArea outline="0" fieldPosition="0">
        <references count="1">
          <reference field="4294967294" count="1">
            <x v="0"/>
          </reference>
        </references>
      </pivotArea>
    </format>
    <format dxfId="10546">
      <pivotArea dataOnly="0" labelOnly="1" grandRow="1" outline="0" fieldPosition="0"/>
    </format>
    <format dxfId="10545">
      <pivotArea dataOnly="0" labelOnly="1" grandRow="1" outline="0" fieldPosition="0"/>
    </format>
    <format dxfId="10544">
      <pivotArea dataOnly="0" labelOnly="1" grandRow="1" outline="0" fieldPosition="0"/>
    </format>
    <format dxfId="10543">
      <pivotArea dataOnly="0" labelOnly="1" grandRow="1" outline="0" fieldPosition="0"/>
    </format>
    <format dxfId="10542">
      <pivotArea dataOnly="0" labelOnly="1" grandRow="1" outline="0" fieldPosition="0"/>
    </format>
    <format dxfId="10541">
      <pivotArea dataOnly="0" labelOnly="1" grandRow="1" outline="0" fieldPosition="0"/>
    </format>
    <format dxfId="10540">
      <pivotArea dataOnly="0" labelOnly="1" grandRow="1" outline="0" fieldPosition="0"/>
    </format>
    <format dxfId="10539">
      <pivotArea dataOnly="0" labelOnly="1" grandRow="1" outline="0" fieldPosition="0"/>
    </format>
    <format dxfId="10538">
      <pivotArea dataOnly="0" labelOnly="1" grandRow="1" outline="0" fieldPosition="0"/>
    </format>
    <format dxfId="10537">
      <pivotArea dataOnly="0" labelOnly="1" grandRow="1" outline="0" fieldPosition="0"/>
    </format>
    <format dxfId="10536">
      <pivotArea dataOnly="0" labelOnly="1" grandRow="1" outline="0" fieldPosition="0"/>
    </format>
    <format dxfId="10535">
      <pivotArea dataOnly="0" labelOnly="1" grandRow="1" outline="0" fieldPosition="0"/>
    </format>
    <format dxfId="10534">
      <pivotArea dataOnly="0" labelOnly="1" grandRow="1" outline="0" fieldPosition="0"/>
    </format>
    <format dxfId="10533">
      <pivotArea dataOnly="0" labelOnly="1" grandRow="1" outline="0" fieldPosition="0"/>
    </format>
    <format dxfId="10532">
      <pivotArea dataOnly="0" labelOnly="1" grandRow="1" outline="0" fieldPosition="0"/>
    </format>
    <format dxfId="10531">
      <pivotArea dataOnly="0" labelOnly="1" grandRow="1" outline="0" fieldPosition="0"/>
    </format>
    <format dxfId="10530">
      <pivotArea dataOnly="0" labelOnly="1" grandRow="1" outline="0" fieldPosition="0"/>
    </format>
    <format dxfId="10529">
      <pivotArea dataOnly="0" labelOnly="1" grandRow="1" outline="0" fieldPosition="0"/>
    </format>
    <format dxfId="10528">
      <pivotArea outline="0" collapsedLevelsAreSubtotals="1" fieldPosition="0">
        <references count="1">
          <reference field="2" count="1" selected="0">
            <x v="19"/>
          </reference>
        </references>
      </pivotArea>
    </format>
    <format dxfId="10527">
      <pivotArea dataOnly="0" labelOnly="1" fieldPosition="0">
        <references count="1">
          <reference field="2" count="1">
            <x v="19"/>
          </reference>
        </references>
      </pivotArea>
    </format>
    <format dxfId="10526">
      <pivotArea outline="0" collapsedLevelsAreSubtotals="1" fieldPosition="0">
        <references count="1">
          <reference field="2" count="1" selected="0">
            <x v="19"/>
          </reference>
        </references>
      </pivotArea>
    </format>
    <format dxfId="10525">
      <pivotArea dataOnly="0" labelOnly="1" fieldPosition="0">
        <references count="1">
          <reference field="2" count="1">
            <x v="19"/>
          </reference>
        </references>
      </pivotArea>
    </format>
    <format dxfId="10524">
      <pivotArea outline="0" collapsedLevelsAreSubtotals="1" fieldPosition="0">
        <references count="1">
          <reference field="2" count="1" selected="0">
            <x v="19"/>
          </reference>
        </references>
      </pivotArea>
    </format>
    <format dxfId="10523">
      <pivotArea dataOnly="0" labelOnly="1" fieldPosition="0">
        <references count="1">
          <reference field="2" count="1">
            <x v="19"/>
          </reference>
        </references>
      </pivotArea>
    </format>
    <format dxfId="10522">
      <pivotArea dataOnly="0" labelOnly="1" grandRow="1" outline="0" fieldPosition="0"/>
    </format>
    <format dxfId="10521">
      <pivotArea dataOnly="0" labelOnly="1" grandRow="1" outline="0" fieldPosition="0"/>
    </format>
    <format dxfId="10520">
      <pivotArea dataOnly="0" labelOnly="1" grandRow="1" outline="0" fieldPosition="0"/>
    </format>
    <format dxfId="10519">
      <pivotArea dataOnly="0" labelOnly="1" grandRow="1" outline="0" fieldPosition="0"/>
    </format>
    <format dxfId="10518">
      <pivotArea dataOnly="0" labelOnly="1" grandRow="1" outline="0" fieldPosition="0"/>
    </format>
    <format dxfId="10517">
      <pivotArea dataOnly="0" labelOnly="1" grandRow="1" outline="0" fieldPosition="0"/>
    </format>
    <format dxfId="1051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51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514">
      <pivotArea type="topRight" dataOnly="0" labelOnly="1" outline="0" offset="J1" fieldPosition="0"/>
    </format>
    <format dxfId="10513">
      <pivotArea dataOnly="0" labelOnly="1" offset="IV256" fieldPosition="0">
        <references count="1">
          <reference field="2" count="1">
            <x v="19"/>
          </reference>
        </references>
      </pivotArea>
    </format>
    <format dxfId="10512">
      <pivotArea type="topRight" dataOnly="0" labelOnly="1" outline="0" offset="J1" fieldPosition="0"/>
    </format>
    <format dxfId="10511">
      <pivotArea dataOnly="0" labelOnly="1" offset="IV256" fieldPosition="0">
        <references count="1">
          <reference field="2" count="1">
            <x v="19"/>
          </reference>
        </references>
      </pivotArea>
    </format>
    <format dxfId="10510">
      <pivotArea type="topRight" dataOnly="0" labelOnly="1" outline="0" offset="J1" fieldPosition="0"/>
    </format>
    <format dxfId="10509">
      <pivotArea dataOnly="0" labelOnly="1" offset="IV256" fieldPosition="0">
        <references count="1">
          <reference field="2" count="1">
            <x v="19"/>
          </reference>
        </references>
      </pivotArea>
    </format>
    <format dxfId="10508">
      <pivotArea dataOnly="0" labelOnly="1" grandRow="1" outline="0" fieldPosition="0"/>
    </format>
    <format dxfId="10507">
      <pivotArea dataOnly="0" labelOnly="1" grandRow="1" outline="0" fieldPosition="0"/>
    </format>
    <format dxfId="10506">
      <pivotArea type="all" dataOnly="0" outline="0" fieldPosition="0"/>
    </format>
    <format dxfId="10505">
      <pivotArea outline="0" collapsedLevelsAreSubtotals="1" fieldPosition="0"/>
    </format>
    <format dxfId="10504">
      <pivotArea dataOnly="0" labelOnly="1" grandRow="1" outline="0" fieldPosition="0"/>
    </format>
    <format dxfId="10503">
      <pivotArea dataOnly="0" labelOnly="1" fieldPosition="0">
        <references count="1">
          <reference field="2" count="0"/>
        </references>
      </pivotArea>
    </format>
    <format dxfId="10502">
      <pivotArea dataOnly="0" labelOnly="1" outline="0" fieldPosition="0">
        <references count="2">
          <reference field="4294967294" count="1">
            <x v="0"/>
          </reference>
          <reference field="2" count="1" selected="0">
            <x v="19"/>
          </reference>
        </references>
      </pivotArea>
    </format>
    <format dxfId="10501">
      <pivotArea outline="0" collapsedLevelsAreSubtotals="1" fieldPosition="0">
        <references count="1">
          <reference field="2" count="1" selected="0">
            <x v="19"/>
          </reference>
        </references>
      </pivotArea>
    </format>
    <format dxfId="10500">
      <pivotArea dataOnly="0" labelOnly="1" fieldPosition="0">
        <references count="1">
          <reference field="2" count="1">
            <x v="19"/>
          </reference>
        </references>
      </pivotArea>
    </format>
    <format dxfId="10499">
      <pivotArea outline="0" collapsedLevelsAreSubtotals="1" fieldPosition="0">
        <references count="1">
          <reference field="2" count="1" selected="0">
            <x v="19"/>
          </reference>
        </references>
      </pivotArea>
    </format>
    <format dxfId="10498">
      <pivotArea dataOnly="0" labelOnly="1" fieldPosition="0">
        <references count="1">
          <reference field="2" count="1">
            <x v="19"/>
          </reference>
        </references>
      </pivotArea>
    </format>
    <format dxfId="10497">
      <pivotArea outline="0" collapsedLevelsAreSubtotals="1" fieldPosition="0">
        <references count="1">
          <reference field="2" count="1" selected="0">
            <x v="19"/>
          </reference>
        </references>
      </pivotArea>
    </format>
    <format dxfId="10496">
      <pivotArea dataOnly="0" labelOnly="1" fieldPosition="0">
        <references count="1">
          <reference field="2" count="1">
            <x v="19"/>
          </reference>
        </references>
      </pivotArea>
    </format>
    <format dxfId="1049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49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49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492">
      <pivotArea type="topRight" dataOnly="0" labelOnly="1" outline="0" offset="J1" fieldPosition="0"/>
    </format>
    <format dxfId="10491">
      <pivotArea dataOnly="0" labelOnly="1" offset="IV256" fieldPosition="0">
        <references count="1">
          <reference field="2" count="1">
            <x v="19"/>
          </reference>
        </references>
      </pivotArea>
    </format>
    <format dxfId="10490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48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488">
      <pivotArea type="topRight" dataOnly="0" labelOnly="1" outline="0" offset="J1" fieldPosition="0"/>
    </format>
    <format dxfId="10487">
      <pivotArea dataOnly="0" labelOnly="1" offset="IV256" fieldPosition="0">
        <references count="1">
          <reference field="2" count="1">
            <x v="19"/>
          </reference>
        </references>
      </pivotArea>
    </format>
    <format dxfId="10486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48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484">
      <pivotArea type="topRight" dataOnly="0" labelOnly="1" outline="0" offset="J1" fieldPosition="0"/>
    </format>
    <format dxfId="10483">
      <pivotArea dataOnly="0" labelOnly="1" offset="IV256" fieldPosition="0">
        <references count="1">
          <reference field="2" count="1">
            <x v="19"/>
          </reference>
        </references>
      </pivotArea>
    </format>
    <format dxfId="10482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481">
      <pivotArea outline="0" fieldPosition="0">
        <references count="1">
          <reference field="4294967294" count="1">
            <x v="1"/>
          </reference>
        </references>
      </pivotArea>
    </format>
    <format dxfId="1048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47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47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477">
      <pivotArea type="topRight" dataOnly="0" labelOnly="1" outline="0" offset="J1" fieldPosition="0"/>
    </format>
    <format dxfId="10476">
      <pivotArea dataOnly="0" labelOnly="1" offset="IV256" fieldPosition="0">
        <references count="1">
          <reference field="2" count="1">
            <x v="19"/>
          </reference>
        </references>
      </pivotArea>
    </format>
    <format dxfId="10475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47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473">
      <pivotArea type="topRight" dataOnly="0" labelOnly="1" outline="0" offset="J1" fieldPosition="0"/>
    </format>
    <format dxfId="10472">
      <pivotArea dataOnly="0" labelOnly="1" offset="IV256" fieldPosition="0">
        <references count="1">
          <reference field="2" count="1">
            <x v="19"/>
          </reference>
        </references>
      </pivotArea>
    </format>
    <format dxfId="10471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470">
      <pivotArea type="topRight" dataOnly="0" labelOnly="1" outline="0" offset="D1:E1" fieldPosition="0"/>
    </format>
    <format dxfId="1046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46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46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466">
      <pivotArea type="topRight" dataOnly="0" labelOnly="1" outline="0" offset="J1" fieldPosition="0"/>
    </format>
    <format dxfId="10465">
      <pivotArea dataOnly="0" labelOnly="1" offset="IV256" fieldPosition="0">
        <references count="1">
          <reference field="2" count="1">
            <x v="19"/>
          </reference>
        </references>
      </pivotArea>
    </format>
    <format dxfId="10464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46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462">
      <pivotArea type="topRight" dataOnly="0" labelOnly="1" outline="0" offset="J1" fieldPosition="0"/>
    </format>
    <format dxfId="10461">
      <pivotArea dataOnly="0" labelOnly="1" offset="IV256" fieldPosition="0">
        <references count="1">
          <reference field="2" count="1">
            <x v="19"/>
          </reference>
        </references>
      </pivotArea>
    </format>
    <format dxfId="10460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45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458">
      <pivotArea field="-2" type="button" dataOnly="0" labelOnly="1" outline="0" axis="axisCol" fieldPosition="1"/>
    </format>
    <format dxfId="10457">
      <pivotArea dataOnly="0" labelOnly="1" offset="IV256" fieldPosition="0">
        <references count="1">
          <reference field="2" count="1">
            <x v="19"/>
          </reference>
        </references>
      </pivotArea>
    </format>
    <format dxfId="10456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45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454">
      <pivotArea field="-2" type="button" dataOnly="0" labelOnly="1" outline="0" axis="axisCol" fieldPosition="1"/>
    </format>
    <format dxfId="10453">
      <pivotArea dataOnly="0" labelOnly="1" offset="IV256" fieldPosition="0">
        <references count="1">
          <reference field="2" count="1">
            <x v="19"/>
          </reference>
        </references>
      </pivotArea>
    </format>
    <format dxfId="10452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45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45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44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448">
      <pivotArea type="topRight" dataOnly="0" labelOnly="1" outline="0" offset="J1" fieldPosition="0"/>
    </format>
    <format dxfId="10447">
      <pivotArea dataOnly="0" labelOnly="1" offset="IV256" fieldPosition="0">
        <references count="1">
          <reference field="2" count="1">
            <x v="19"/>
          </reference>
        </references>
      </pivotArea>
    </format>
    <format dxfId="10446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44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444">
      <pivotArea type="topRight" dataOnly="0" labelOnly="1" outline="0" offset="J1" fieldPosition="0"/>
    </format>
    <format dxfId="10443">
      <pivotArea dataOnly="0" labelOnly="1" offset="IV256" fieldPosition="0">
        <references count="1">
          <reference field="2" count="1">
            <x v="19"/>
          </reference>
        </references>
      </pivotArea>
    </format>
    <format dxfId="10442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44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44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43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438">
      <pivotArea type="topRight" dataOnly="0" labelOnly="1" outline="0" offset="J1" fieldPosition="0"/>
    </format>
    <format dxfId="10437">
      <pivotArea dataOnly="0" labelOnly="1" offset="IV256" fieldPosition="0">
        <references count="1">
          <reference field="2" count="1">
            <x v="19"/>
          </reference>
        </references>
      </pivotArea>
    </format>
    <format dxfId="10436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43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434">
      <pivotArea type="topRight" dataOnly="0" labelOnly="1" outline="0" offset="J1" fieldPosition="0"/>
    </format>
    <format dxfId="10433">
      <pivotArea dataOnly="0" labelOnly="1" offset="IV256" fieldPosition="0">
        <references count="1">
          <reference field="2" count="1">
            <x v="19"/>
          </reference>
        </references>
      </pivotArea>
    </format>
    <format dxfId="10432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43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43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42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428">
      <pivotArea type="topRight" dataOnly="0" labelOnly="1" outline="0" offset="J1" fieldPosition="0"/>
    </format>
    <format dxfId="10427">
      <pivotArea dataOnly="0" labelOnly="1" offset="IV256" fieldPosition="0">
        <references count="1">
          <reference field="2" count="1">
            <x v="19"/>
          </reference>
        </references>
      </pivotArea>
    </format>
    <format dxfId="10426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42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424">
      <pivotArea type="topRight" dataOnly="0" labelOnly="1" outline="0" offset="J1" fieldPosition="0"/>
    </format>
    <format dxfId="10423">
      <pivotArea dataOnly="0" labelOnly="1" offset="IV256" fieldPosition="0">
        <references count="1">
          <reference field="2" count="1">
            <x v="19"/>
          </reference>
        </references>
      </pivotArea>
    </format>
    <format dxfId="10422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42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42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41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418">
      <pivotArea type="topRight" dataOnly="0" labelOnly="1" outline="0" offset="J1" fieldPosition="0"/>
    </format>
    <format dxfId="10417">
      <pivotArea dataOnly="0" labelOnly="1" offset="IV256" fieldPosition="0">
        <references count="1">
          <reference field="2" count="1">
            <x v="19"/>
          </reference>
        </references>
      </pivotArea>
    </format>
    <format dxfId="10416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41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414">
      <pivotArea type="topRight" dataOnly="0" labelOnly="1" outline="0" offset="J1" fieldPosition="0"/>
    </format>
    <format dxfId="10413">
      <pivotArea dataOnly="0" labelOnly="1" offset="IV256" fieldPosition="0">
        <references count="1">
          <reference field="2" count="1">
            <x v="19"/>
          </reference>
        </references>
      </pivotArea>
    </format>
    <format dxfId="10412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41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41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40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408">
      <pivotArea type="topRight" dataOnly="0" labelOnly="1" outline="0" offset="J1" fieldPosition="0"/>
    </format>
    <format dxfId="10407">
      <pivotArea dataOnly="0" labelOnly="1" offset="IV256" fieldPosition="0">
        <references count="1">
          <reference field="2" count="1">
            <x v="19"/>
          </reference>
        </references>
      </pivotArea>
    </format>
    <format dxfId="10406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40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404">
      <pivotArea type="topRight" dataOnly="0" labelOnly="1" outline="0" offset="J1" fieldPosition="0"/>
    </format>
    <format dxfId="10403">
      <pivotArea dataOnly="0" labelOnly="1" offset="IV256" fieldPosition="0">
        <references count="1">
          <reference field="2" count="1">
            <x v="19"/>
          </reference>
        </references>
      </pivotArea>
    </format>
    <format dxfId="10402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40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40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39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398">
      <pivotArea type="topRight" dataOnly="0" labelOnly="1" outline="0" offset="J1" fieldPosition="0"/>
    </format>
    <format dxfId="10397">
      <pivotArea dataOnly="0" labelOnly="1" offset="IV256" fieldPosition="0">
        <references count="1">
          <reference field="2" count="1">
            <x v="19"/>
          </reference>
        </references>
      </pivotArea>
    </format>
    <format dxfId="10396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39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394">
      <pivotArea type="topRight" dataOnly="0" labelOnly="1" outline="0" offset="J1" fieldPosition="0"/>
    </format>
    <format dxfId="10393">
      <pivotArea dataOnly="0" labelOnly="1" offset="IV256" fieldPosition="0">
        <references count="1">
          <reference field="2" count="1">
            <x v="19"/>
          </reference>
        </references>
      </pivotArea>
    </format>
    <format dxfId="10392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39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39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38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388">
      <pivotArea type="topRight" dataOnly="0" labelOnly="1" outline="0" offset="J1" fieldPosition="0"/>
    </format>
    <format dxfId="10387">
      <pivotArea dataOnly="0" labelOnly="1" offset="IV256" fieldPosition="0">
        <references count="1">
          <reference field="2" count="1">
            <x v="19"/>
          </reference>
        </references>
      </pivotArea>
    </format>
    <format dxfId="10386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38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384">
      <pivotArea type="topRight" dataOnly="0" labelOnly="1" outline="0" offset="J1" fieldPosition="0"/>
    </format>
    <format dxfId="10383">
      <pivotArea dataOnly="0" labelOnly="1" offset="IV256" fieldPosition="0">
        <references count="1">
          <reference field="2" count="1">
            <x v="19"/>
          </reference>
        </references>
      </pivotArea>
    </format>
    <format dxfId="10382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38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38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37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378">
      <pivotArea type="topRight" dataOnly="0" labelOnly="1" outline="0" offset="J1" fieldPosition="0"/>
    </format>
    <format dxfId="10377">
      <pivotArea dataOnly="0" labelOnly="1" offset="IV256" fieldPosition="0">
        <references count="1">
          <reference field="2" count="1">
            <x v="19"/>
          </reference>
        </references>
      </pivotArea>
    </format>
    <format dxfId="10376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37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374">
      <pivotArea type="topRight" dataOnly="0" labelOnly="1" outline="0" offset="J1" fieldPosition="0"/>
    </format>
    <format dxfId="10373">
      <pivotArea dataOnly="0" labelOnly="1" offset="IV256" fieldPosition="0">
        <references count="1">
          <reference field="2" count="1">
            <x v="19"/>
          </reference>
        </references>
      </pivotArea>
    </format>
    <format dxfId="10372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37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37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36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368">
      <pivotArea type="topRight" dataOnly="0" labelOnly="1" outline="0" offset="J1" fieldPosition="0"/>
    </format>
    <format dxfId="10367">
      <pivotArea dataOnly="0" labelOnly="1" offset="IV256" fieldPosition="0">
        <references count="1">
          <reference field="2" count="1">
            <x v="19"/>
          </reference>
        </references>
      </pivotArea>
    </format>
    <format dxfId="10366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36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364">
      <pivotArea type="topRight" dataOnly="0" labelOnly="1" outline="0" offset="J1" fieldPosition="0"/>
    </format>
    <format dxfId="10363">
      <pivotArea dataOnly="0" labelOnly="1" offset="IV256" fieldPosition="0">
        <references count="1">
          <reference field="2" count="1">
            <x v="19"/>
          </reference>
        </references>
      </pivotArea>
    </format>
    <format dxfId="10362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36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36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35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358">
      <pivotArea type="topRight" dataOnly="0" labelOnly="1" outline="0" offset="J1" fieldPosition="0"/>
    </format>
    <format dxfId="10357">
      <pivotArea dataOnly="0" labelOnly="1" offset="IV256" fieldPosition="0">
        <references count="1">
          <reference field="2" count="1">
            <x v="19"/>
          </reference>
        </references>
      </pivotArea>
    </format>
    <format dxfId="10356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35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354">
      <pivotArea type="topRight" dataOnly="0" labelOnly="1" outline="0" offset="J1" fieldPosition="0"/>
    </format>
    <format dxfId="10353">
      <pivotArea dataOnly="0" labelOnly="1" offset="IV256" fieldPosition="0">
        <references count="1">
          <reference field="2" count="1">
            <x v="19"/>
          </reference>
        </references>
      </pivotArea>
    </format>
    <format dxfId="10352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35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35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34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348">
      <pivotArea type="topRight" dataOnly="0" labelOnly="1" outline="0" offset="J1" fieldPosition="0"/>
    </format>
    <format dxfId="10347">
      <pivotArea dataOnly="0" labelOnly="1" offset="IV256" fieldPosition="0">
        <references count="1">
          <reference field="2" count="1">
            <x v="19"/>
          </reference>
        </references>
      </pivotArea>
    </format>
    <format dxfId="10346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34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344">
      <pivotArea type="topRight" dataOnly="0" labelOnly="1" outline="0" offset="J1" fieldPosition="0"/>
    </format>
    <format dxfId="10343">
      <pivotArea dataOnly="0" labelOnly="1" offset="IV256" fieldPosition="0">
        <references count="1">
          <reference field="2" count="1">
            <x v="19"/>
          </reference>
        </references>
      </pivotArea>
    </format>
    <format dxfId="10342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34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34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33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338">
      <pivotArea type="topRight" dataOnly="0" labelOnly="1" outline="0" offset="J1" fieldPosition="0"/>
    </format>
    <format dxfId="10337">
      <pivotArea dataOnly="0" labelOnly="1" offset="IV256" fieldPosition="0">
        <references count="1">
          <reference field="2" count="1">
            <x v="19"/>
          </reference>
        </references>
      </pivotArea>
    </format>
    <format dxfId="10336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33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334">
      <pivotArea type="topRight" dataOnly="0" labelOnly="1" outline="0" offset="J1" fieldPosition="0"/>
    </format>
    <format dxfId="10333">
      <pivotArea dataOnly="0" labelOnly="1" offset="IV256" fieldPosition="0">
        <references count="1">
          <reference field="2" count="1">
            <x v="19"/>
          </reference>
        </references>
      </pivotArea>
    </format>
    <format dxfId="10332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33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33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32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328">
      <pivotArea type="topRight" dataOnly="0" labelOnly="1" outline="0" offset="J1" fieldPosition="0"/>
    </format>
    <format dxfId="10327">
      <pivotArea dataOnly="0" labelOnly="1" offset="IV256" fieldPosition="0">
        <references count="1">
          <reference field="2" count="1">
            <x v="19"/>
          </reference>
        </references>
      </pivotArea>
    </format>
    <format dxfId="10326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32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324">
      <pivotArea type="topRight" dataOnly="0" labelOnly="1" outline="0" offset="J1" fieldPosition="0"/>
    </format>
    <format dxfId="10323">
      <pivotArea dataOnly="0" labelOnly="1" offset="IV256" fieldPosition="0">
        <references count="1">
          <reference field="2" count="1">
            <x v="19"/>
          </reference>
        </references>
      </pivotArea>
    </format>
    <format dxfId="10322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32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32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31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318">
      <pivotArea type="topRight" dataOnly="0" labelOnly="1" outline="0" offset="J1" fieldPosition="0"/>
    </format>
    <format dxfId="10317">
      <pivotArea dataOnly="0" labelOnly="1" offset="IV256" fieldPosition="0">
        <references count="1">
          <reference field="2" count="1">
            <x v="19"/>
          </reference>
        </references>
      </pivotArea>
    </format>
    <format dxfId="10316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31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314">
      <pivotArea type="topRight" dataOnly="0" labelOnly="1" outline="0" offset="J1" fieldPosition="0"/>
    </format>
    <format dxfId="10313">
      <pivotArea dataOnly="0" labelOnly="1" offset="IV256" fieldPosition="0">
        <references count="1">
          <reference field="2" count="1">
            <x v="19"/>
          </reference>
        </references>
      </pivotArea>
    </format>
    <format dxfId="10312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31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31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30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308">
      <pivotArea type="topRight" dataOnly="0" labelOnly="1" outline="0" offset="J1" fieldPosition="0"/>
    </format>
    <format dxfId="10307">
      <pivotArea dataOnly="0" labelOnly="1" offset="IV256" fieldPosition="0">
        <references count="1">
          <reference field="2" count="1">
            <x v="19"/>
          </reference>
        </references>
      </pivotArea>
    </format>
    <format dxfId="10306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30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304">
      <pivotArea type="topRight" dataOnly="0" labelOnly="1" outline="0" offset="J1" fieldPosition="0"/>
    </format>
    <format dxfId="10303">
      <pivotArea dataOnly="0" labelOnly="1" offset="IV256" fieldPosition="0">
        <references count="1">
          <reference field="2" count="1">
            <x v="19"/>
          </reference>
        </references>
      </pivotArea>
    </format>
    <format dxfId="10302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30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30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29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298">
      <pivotArea type="topRight" dataOnly="0" labelOnly="1" outline="0" offset="J1" fieldPosition="0"/>
    </format>
    <format dxfId="10297">
      <pivotArea dataOnly="0" labelOnly="1" offset="IV256" fieldPosition="0">
        <references count="1">
          <reference field="2" count="1">
            <x v="19"/>
          </reference>
        </references>
      </pivotArea>
    </format>
    <format dxfId="10296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29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294">
      <pivotArea type="topRight" dataOnly="0" labelOnly="1" outline="0" offset="J1" fieldPosition="0"/>
    </format>
    <format dxfId="10293">
      <pivotArea dataOnly="0" labelOnly="1" offset="IV256" fieldPosition="0">
        <references count="1">
          <reference field="2" count="1">
            <x v="19"/>
          </reference>
        </references>
      </pivotArea>
    </format>
    <format dxfId="10292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29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290">
      <pivotArea field="-2" type="button" dataOnly="0" labelOnly="1" outline="0" axis="axisCol" fieldPosition="1"/>
    </format>
    <format dxfId="10289">
      <pivotArea dataOnly="0" labelOnly="1" offset="IV256" fieldPosition="0">
        <references count="1">
          <reference field="2" count="1">
            <x v="19"/>
          </reference>
        </references>
      </pivotArea>
    </format>
    <format dxfId="10288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28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286">
      <pivotArea field="-2" type="button" dataOnly="0" labelOnly="1" outline="0" axis="axisCol" fieldPosition="1"/>
    </format>
    <format dxfId="10285">
      <pivotArea dataOnly="0" labelOnly="1" offset="IV256" fieldPosition="0">
        <references count="1">
          <reference field="2" count="1">
            <x v="19"/>
          </reference>
        </references>
      </pivotArea>
    </format>
    <format dxfId="10284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28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28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28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280">
      <pivotArea type="topRight" dataOnly="0" labelOnly="1" outline="0" offset="J1" fieldPosition="0"/>
    </format>
    <format dxfId="10279">
      <pivotArea dataOnly="0" labelOnly="1" offset="IV256" fieldPosition="0">
        <references count="1">
          <reference field="2" count="1">
            <x v="19"/>
          </reference>
        </references>
      </pivotArea>
    </format>
    <format dxfId="10278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27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276">
      <pivotArea type="topRight" dataOnly="0" labelOnly="1" outline="0" offset="J1" fieldPosition="0"/>
    </format>
    <format dxfId="10275">
      <pivotArea dataOnly="0" labelOnly="1" offset="IV256" fieldPosition="0">
        <references count="1">
          <reference field="2" count="1">
            <x v="19"/>
          </reference>
        </references>
      </pivotArea>
    </format>
    <format dxfId="10274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273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27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27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27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269">
      <pivotArea type="topRight" dataOnly="0" labelOnly="1" outline="0" offset="J1" fieldPosition="0"/>
    </format>
    <format dxfId="10268">
      <pivotArea dataOnly="0" labelOnly="1" offset="IV256" fieldPosition="0">
        <references count="1">
          <reference field="2" count="1">
            <x v="19"/>
          </reference>
        </references>
      </pivotArea>
    </format>
    <format dxfId="10267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26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265">
      <pivotArea type="topRight" dataOnly="0" labelOnly="1" outline="0" offset="J1" fieldPosition="0"/>
    </format>
    <format dxfId="10264">
      <pivotArea dataOnly="0" labelOnly="1" offset="IV256" fieldPosition="0">
        <references count="1">
          <reference field="2" count="1">
            <x v="19"/>
          </reference>
        </references>
      </pivotArea>
    </format>
    <format dxfId="10263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262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26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26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25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258">
      <pivotArea type="topRight" dataOnly="0" labelOnly="1" outline="0" offset="J1" fieldPosition="0"/>
    </format>
    <format dxfId="10257">
      <pivotArea dataOnly="0" labelOnly="1" offset="IV256" fieldPosition="0">
        <references count="1">
          <reference field="2" count="1">
            <x v="19"/>
          </reference>
        </references>
      </pivotArea>
    </format>
    <format dxfId="10256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25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254">
      <pivotArea type="topRight" dataOnly="0" labelOnly="1" outline="0" offset="J1" fieldPosition="0"/>
    </format>
    <format dxfId="10253">
      <pivotArea dataOnly="0" labelOnly="1" offset="IV256" fieldPosition="0">
        <references count="1">
          <reference field="2" count="1">
            <x v="19"/>
          </reference>
        </references>
      </pivotArea>
    </format>
    <format dxfId="10252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251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25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24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24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247">
      <pivotArea type="topRight" dataOnly="0" labelOnly="1" outline="0" offset="J1" fieldPosition="0"/>
    </format>
    <format dxfId="10246">
      <pivotArea dataOnly="0" labelOnly="1" offset="IV256" fieldPosition="0">
        <references count="1">
          <reference field="2" count="1">
            <x v="19"/>
          </reference>
        </references>
      </pivotArea>
    </format>
    <format dxfId="10245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24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243">
      <pivotArea type="topRight" dataOnly="0" labelOnly="1" outline="0" offset="J1" fieldPosition="0"/>
    </format>
    <format dxfId="10242">
      <pivotArea dataOnly="0" labelOnly="1" offset="IV256" fieldPosition="0">
        <references count="1">
          <reference field="2" count="1">
            <x v="19"/>
          </reference>
        </references>
      </pivotArea>
    </format>
    <format dxfId="10241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240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23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23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23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236">
      <pivotArea type="topRight" dataOnly="0" labelOnly="1" outline="0" offset="J1" fieldPosition="0"/>
    </format>
    <format dxfId="10235">
      <pivotArea dataOnly="0" labelOnly="1" offset="IV256" fieldPosition="0">
        <references count="1">
          <reference field="2" count="1">
            <x v="19"/>
          </reference>
        </references>
      </pivotArea>
    </format>
    <format dxfId="10234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23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232">
      <pivotArea type="topRight" dataOnly="0" labelOnly="1" outline="0" offset="J1" fieldPosition="0"/>
    </format>
    <format dxfId="10231">
      <pivotArea dataOnly="0" labelOnly="1" offset="IV256" fieldPosition="0">
        <references count="1">
          <reference field="2" count="1">
            <x v="19"/>
          </reference>
        </references>
      </pivotArea>
    </format>
    <format dxfId="10230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229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22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22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22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225">
      <pivotArea type="topRight" dataOnly="0" labelOnly="1" outline="0" offset="J1" fieldPosition="0"/>
    </format>
    <format dxfId="10224">
      <pivotArea dataOnly="0" labelOnly="1" offset="IV256" fieldPosition="0">
        <references count="1">
          <reference field="2" count="1">
            <x v="19"/>
          </reference>
        </references>
      </pivotArea>
    </format>
    <format dxfId="10223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22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221">
      <pivotArea type="topRight" dataOnly="0" labelOnly="1" outline="0" offset="J1" fieldPosition="0"/>
    </format>
    <format dxfId="10220">
      <pivotArea dataOnly="0" labelOnly="1" offset="IV256" fieldPosition="0">
        <references count="1">
          <reference field="2" count="1">
            <x v="19"/>
          </reference>
        </references>
      </pivotArea>
    </format>
    <format dxfId="10219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218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21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21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21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214">
      <pivotArea type="topRight" dataOnly="0" labelOnly="1" outline="0" offset="J1" fieldPosition="0"/>
    </format>
    <format dxfId="10213">
      <pivotArea dataOnly="0" labelOnly="1" offset="IV256" fieldPosition="0">
        <references count="1">
          <reference field="2" count="1">
            <x v="19"/>
          </reference>
        </references>
      </pivotArea>
    </format>
    <format dxfId="10212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21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210">
      <pivotArea type="topRight" dataOnly="0" labelOnly="1" outline="0" offset="J1" fieldPosition="0"/>
    </format>
    <format dxfId="10209">
      <pivotArea dataOnly="0" labelOnly="1" offset="IV256" fieldPosition="0">
        <references count="1">
          <reference field="2" count="1">
            <x v="19"/>
          </reference>
        </references>
      </pivotArea>
    </format>
    <format dxfId="10208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207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20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20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20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203">
      <pivotArea type="topRight" dataOnly="0" labelOnly="1" outline="0" offset="J1" fieldPosition="0"/>
    </format>
    <format dxfId="10202">
      <pivotArea dataOnly="0" labelOnly="1" offset="IV256" fieldPosition="0">
        <references count="1">
          <reference field="2" count="1">
            <x v="19"/>
          </reference>
        </references>
      </pivotArea>
    </format>
    <format dxfId="10201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20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199">
      <pivotArea type="topRight" dataOnly="0" labelOnly="1" outline="0" offset="J1" fieldPosition="0"/>
    </format>
    <format dxfId="10198">
      <pivotArea dataOnly="0" labelOnly="1" offset="IV256" fieldPosition="0">
        <references count="1">
          <reference field="2" count="1">
            <x v="19"/>
          </reference>
        </references>
      </pivotArea>
    </format>
    <format dxfId="10197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196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19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19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19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192">
      <pivotArea type="topRight" dataOnly="0" labelOnly="1" outline="0" offset="J1" fieldPosition="0"/>
    </format>
    <format dxfId="10191">
      <pivotArea dataOnly="0" labelOnly="1" offset="IV256" fieldPosition="0">
        <references count="1">
          <reference field="2" count="1">
            <x v="19"/>
          </reference>
        </references>
      </pivotArea>
    </format>
    <format dxfId="10190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18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188">
      <pivotArea type="topRight" dataOnly="0" labelOnly="1" outline="0" offset="J1" fieldPosition="0"/>
    </format>
    <format dxfId="10187">
      <pivotArea dataOnly="0" labelOnly="1" offset="IV256" fieldPosition="0">
        <references count="1">
          <reference field="2" count="1">
            <x v="19"/>
          </reference>
        </references>
      </pivotArea>
    </format>
    <format dxfId="10186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185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18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18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18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181">
      <pivotArea type="topRight" dataOnly="0" labelOnly="1" outline="0" offset="J1" fieldPosition="0"/>
    </format>
    <format dxfId="10180">
      <pivotArea dataOnly="0" labelOnly="1" offset="IV256" fieldPosition="0">
        <references count="1">
          <reference field="2" count="1">
            <x v="19"/>
          </reference>
        </references>
      </pivotArea>
    </format>
    <format dxfId="10179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17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177">
      <pivotArea type="topRight" dataOnly="0" labelOnly="1" outline="0" offset="J1" fieldPosition="0"/>
    </format>
    <format dxfId="10176">
      <pivotArea dataOnly="0" labelOnly="1" offset="IV256" fieldPosition="0">
        <references count="1">
          <reference field="2" count="1">
            <x v="19"/>
          </reference>
        </references>
      </pivotArea>
    </format>
    <format dxfId="10175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174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17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17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17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170">
      <pivotArea type="topRight" dataOnly="0" labelOnly="1" outline="0" offset="J1" fieldPosition="0"/>
    </format>
    <format dxfId="10169">
      <pivotArea dataOnly="0" labelOnly="1" offset="IV256" fieldPosition="0">
        <references count="1">
          <reference field="2" count="1">
            <x v="19"/>
          </reference>
        </references>
      </pivotArea>
    </format>
    <format dxfId="10168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16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166">
      <pivotArea type="topRight" dataOnly="0" labelOnly="1" outline="0" offset="J1" fieldPosition="0"/>
    </format>
    <format dxfId="10165">
      <pivotArea dataOnly="0" labelOnly="1" offset="IV256" fieldPosition="0">
        <references count="1">
          <reference field="2" count="1">
            <x v="19"/>
          </reference>
        </references>
      </pivotArea>
    </format>
    <format dxfId="10164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163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16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16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16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159">
      <pivotArea type="topRight" dataOnly="0" labelOnly="1" outline="0" offset="J1" fieldPosition="0"/>
    </format>
    <format dxfId="10158">
      <pivotArea dataOnly="0" labelOnly="1" offset="IV256" fieldPosition="0">
        <references count="1">
          <reference field="2" count="1">
            <x v="19"/>
          </reference>
        </references>
      </pivotArea>
    </format>
    <format dxfId="10157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15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155">
      <pivotArea type="topRight" dataOnly="0" labelOnly="1" outline="0" offset="J1" fieldPosition="0"/>
    </format>
    <format dxfId="10154">
      <pivotArea dataOnly="0" labelOnly="1" offset="IV256" fieldPosition="0">
        <references count="1">
          <reference field="2" count="1">
            <x v="19"/>
          </reference>
        </references>
      </pivotArea>
    </format>
    <format dxfId="10153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152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15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15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14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148">
      <pivotArea type="topRight" dataOnly="0" labelOnly="1" outline="0" offset="J1" fieldPosition="0"/>
    </format>
    <format dxfId="10147">
      <pivotArea dataOnly="0" labelOnly="1" offset="IV256" fieldPosition="0">
        <references count="1">
          <reference field="2" count="1">
            <x v="19"/>
          </reference>
        </references>
      </pivotArea>
    </format>
    <format dxfId="10146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14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144">
      <pivotArea type="topRight" dataOnly="0" labelOnly="1" outline="0" offset="J1" fieldPosition="0"/>
    </format>
    <format dxfId="10143">
      <pivotArea dataOnly="0" labelOnly="1" offset="IV256" fieldPosition="0">
        <references count="1">
          <reference field="2" count="1">
            <x v="19"/>
          </reference>
        </references>
      </pivotArea>
    </format>
    <format dxfId="10142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141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14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13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13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137">
      <pivotArea type="topRight" dataOnly="0" labelOnly="1" outline="0" offset="J1" fieldPosition="0"/>
    </format>
    <format dxfId="10136">
      <pivotArea dataOnly="0" labelOnly="1" offset="IV256" fieldPosition="0">
        <references count="1">
          <reference field="2" count="1">
            <x v="19"/>
          </reference>
        </references>
      </pivotArea>
    </format>
    <format dxfId="10135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13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133">
      <pivotArea type="topRight" dataOnly="0" labelOnly="1" outline="0" offset="J1" fieldPosition="0"/>
    </format>
    <format dxfId="10132">
      <pivotArea dataOnly="0" labelOnly="1" offset="IV256" fieldPosition="0">
        <references count="1">
          <reference field="2" count="1">
            <x v="19"/>
          </reference>
        </references>
      </pivotArea>
    </format>
    <format dxfId="10131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130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12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12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12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126">
      <pivotArea type="topRight" dataOnly="0" labelOnly="1" outline="0" offset="J1" fieldPosition="0"/>
    </format>
    <format dxfId="10125">
      <pivotArea dataOnly="0" labelOnly="1" offset="IV256" fieldPosition="0">
        <references count="1">
          <reference field="2" count="1">
            <x v="19"/>
          </reference>
        </references>
      </pivotArea>
    </format>
    <format dxfId="10124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12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122">
      <pivotArea type="topRight" dataOnly="0" labelOnly="1" outline="0" offset="J1" fieldPosition="0"/>
    </format>
    <format dxfId="10121">
      <pivotArea dataOnly="0" labelOnly="1" offset="IV256" fieldPosition="0">
        <references count="1">
          <reference field="2" count="1">
            <x v="19"/>
          </reference>
        </references>
      </pivotArea>
    </format>
    <format dxfId="10120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119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11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11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011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115">
      <pivotArea type="topRight" dataOnly="0" labelOnly="1" outline="0" offset="J1" fieldPosition="0"/>
    </format>
    <format dxfId="10114">
      <pivotArea dataOnly="0" labelOnly="1" offset="IV256" fieldPosition="0">
        <references count="1">
          <reference field="2" count="1">
            <x v="19"/>
          </reference>
        </references>
      </pivotArea>
    </format>
    <format dxfId="10113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11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111">
      <pivotArea type="topRight" dataOnly="0" labelOnly="1" outline="0" offset="J1" fieldPosition="0"/>
    </format>
    <format dxfId="10110">
      <pivotArea dataOnly="0" labelOnly="1" offset="IV256" fieldPosition="0">
        <references count="1">
          <reference field="2" count="1">
            <x v="19"/>
          </reference>
        </references>
      </pivotArea>
    </format>
    <format dxfId="10109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9"/>
          </reference>
        </references>
      </pivotArea>
    </format>
    <format dxfId="10108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010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format>
    <format dxfId="1010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format>
    <format dxfId="1010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8"/>
          </reference>
        </references>
      </pivotArea>
    </format>
    <format dxfId="10104">
      <pivotArea type="topRight" dataOnly="0" labelOnly="1" outline="0" offset="J1" fieldPosition="0"/>
    </format>
    <format dxfId="10103">
      <pivotArea dataOnly="0" labelOnly="1" offset="IV256" fieldPosition="0">
        <references count="1">
          <reference field="2" count="1">
            <x v="18"/>
          </reference>
        </references>
      </pivotArea>
    </format>
    <format dxfId="10102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8"/>
          </reference>
        </references>
      </pivotArea>
    </format>
    <format dxfId="1010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8"/>
          </reference>
        </references>
      </pivotArea>
    </format>
    <format dxfId="10100">
      <pivotArea type="topRight" dataOnly="0" labelOnly="1" outline="0" offset="J1" fieldPosition="0"/>
    </format>
    <format dxfId="10099">
      <pivotArea dataOnly="0" labelOnly="1" offset="IV256" fieldPosition="0">
        <references count="1">
          <reference field="2" count="1">
            <x v="18"/>
          </reference>
        </references>
      </pivotArea>
    </format>
    <format dxfId="10098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8"/>
          </reference>
        </references>
      </pivotArea>
    </format>
    <format dxfId="1009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8"/>
          </reference>
        </references>
      </pivotArea>
    </format>
    <format dxfId="10096">
      <pivotArea type="topRight" dataOnly="0" labelOnly="1" outline="0" offset="J1" fieldPosition="0"/>
    </format>
    <format dxfId="10095">
      <pivotArea dataOnly="0" labelOnly="1" offset="IV256" fieldPosition="0">
        <references count="1">
          <reference field="2" count="1">
            <x v="18"/>
          </reference>
        </references>
      </pivotArea>
    </format>
    <format dxfId="10094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8"/>
          </reference>
        </references>
      </pivotArea>
    </format>
    <format dxfId="1009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8"/>
          </reference>
        </references>
      </pivotArea>
    </format>
    <format dxfId="10092">
      <pivotArea type="topRight" dataOnly="0" labelOnly="1" outline="0" offset="J1" fieldPosition="0"/>
    </format>
    <format dxfId="10091">
      <pivotArea dataOnly="0" labelOnly="1" offset="IV256" fieldPosition="0">
        <references count="1">
          <reference field="2" count="1">
            <x v="18"/>
          </reference>
        </references>
      </pivotArea>
    </format>
    <format dxfId="10090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8"/>
          </reference>
        </references>
      </pivotArea>
    </format>
    <format dxfId="10089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8"/>
          </reference>
        </references>
      </pivotArea>
    </format>
    <format dxfId="1008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format>
    <format dxfId="1008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format>
    <format dxfId="1008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8"/>
          </reference>
        </references>
      </pivotArea>
    </format>
    <format dxfId="10085">
      <pivotArea type="topRight" dataOnly="0" labelOnly="1" outline="0" offset="J1" fieldPosition="0"/>
    </format>
    <format dxfId="10084">
      <pivotArea dataOnly="0" labelOnly="1" offset="IV256" fieldPosition="0">
        <references count="1">
          <reference field="2" count="1">
            <x v="18"/>
          </reference>
        </references>
      </pivotArea>
    </format>
    <format dxfId="10083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8"/>
          </reference>
        </references>
      </pivotArea>
    </format>
    <format dxfId="1008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8"/>
          </reference>
        </references>
      </pivotArea>
    </format>
    <format dxfId="10081">
      <pivotArea type="topRight" dataOnly="0" labelOnly="1" outline="0" offset="J1" fieldPosition="0"/>
    </format>
    <format dxfId="10080">
      <pivotArea dataOnly="0" labelOnly="1" offset="IV256" fieldPosition="0">
        <references count="1">
          <reference field="2" count="1">
            <x v="18"/>
          </reference>
        </references>
      </pivotArea>
    </format>
    <format dxfId="10079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8"/>
          </reference>
        </references>
      </pivotArea>
    </format>
    <format dxfId="10078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8"/>
          </reference>
        </references>
      </pivotArea>
    </format>
    <format dxfId="1007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format>
    <format dxfId="1007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format>
    <format dxfId="1007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8"/>
          </reference>
        </references>
      </pivotArea>
    </format>
    <format dxfId="10074">
      <pivotArea type="topRight" dataOnly="0" labelOnly="1" outline="0" offset="H1" fieldPosition="0"/>
    </format>
    <format dxfId="10073">
      <pivotArea dataOnly="0" labelOnly="1" offset="IV256" fieldPosition="0">
        <references count="1">
          <reference field="2" count="1">
            <x v="18"/>
          </reference>
        </references>
      </pivotArea>
    </format>
    <format dxfId="10072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8"/>
          </reference>
        </references>
      </pivotArea>
    </format>
    <format dxfId="1007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8"/>
          </reference>
        </references>
      </pivotArea>
    </format>
    <format dxfId="10070">
      <pivotArea type="topRight" dataOnly="0" labelOnly="1" outline="0" offset="H1" fieldPosition="0"/>
    </format>
    <format dxfId="10069">
      <pivotArea dataOnly="0" labelOnly="1" offset="IV256" fieldPosition="0">
        <references count="1">
          <reference field="2" count="1">
            <x v="18"/>
          </reference>
        </references>
      </pivotArea>
    </format>
    <format dxfId="10068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8"/>
          </reference>
        </references>
      </pivotArea>
    </format>
    <format dxfId="1006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8"/>
          </reference>
        </references>
      </pivotArea>
    </format>
    <format dxfId="10066">
      <pivotArea type="topRight" dataOnly="0" labelOnly="1" outline="0" offset="H1" fieldPosition="0"/>
    </format>
    <format dxfId="10065">
      <pivotArea dataOnly="0" labelOnly="1" offset="IV256" fieldPosition="0">
        <references count="1">
          <reference field="2" count="1">
            <x v="18"/>
          </reference>
        </references>
      </pivotArea>
    </format>
    <format dxfId="10064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8"/>
          </reference>
        </references>
      </pivotArea>
    </format>
    <format dxfId="10063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8"/>
          </reference>
        </references>
      </pivotArea>
    </format>
    <format dxfId="1006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format>
    <format dxfId="1006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format>
    <format dxfId="1006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8"/>
          </reference>
        </references>
      </pivotArea>
    </format>
    <format dxfId="10059">
      <pivotArea type="topRight" dataOnly="0" labelOnly="1" outline="0" offset="H1" fieldPosition="0"/>
    </format>
    <format dxfId="10058">
      <pivotArea dataOnly="0" labelOnly="1" offset="IV256" fieldPosition="0">
        <references count="1">
          <reference field="2" count="1">
            <x v="18"/>
          </reference>
        </references>
      </pivotArea>
    </format>
    <format dxfId="10057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8"/>
          </reference>
        </references>
      </pivotArea>
    </format>
    <format dxfId="1005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8"/>
          </reference>
        </references>
      </pivotArea>
    </format>
    <format dxfId="10055">
      <pivotArea type="topRight" dataOnly="0" labelOnly="1" outline="0" offset="H1" fieldPosition="0"/>
    </format>
    <format dxfId="10054">
      <pivotArea dataOnly="0" labelOnly="1" offset="IV256" fieldPosition="0">
        <references count="1">
          <reference field="2" count="1">
            <x v="18"/>
          </reference>
        </references>
      </pivotArea>
    </format>
    <format dxfId="10053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8"/>
          </reference>
        </references>
      </pivotArea>
    </format>
    <format dxfId="10052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8"/>
          </reference>
        </references>
      </pivotArea>
    </format>
    <format dxfId="1005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format>
    <format dxfId="1005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format>
    <format dxfId="1004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format>
    <format dxfId="1004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format>
    <format dxfId="1004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7"/>
          </reference>
        </references>
      </pivotArea>
    </format>
    <format dxfId="10046">
      <pivotArea type="topRight" dataOnly="0" labelOnly="1" outline="0" offset="J1" fieldPosition="0"/>
    </format>
    <format dxfId="10045">
      <pivotArea dataOnly="0" labelOnly="1" offset="IV256" fieldPosition="0">
        <references count="1">
          <reference field="2" count="1">
            <x v="17"/>
          </reference>
        </references>
      </pivotArea>
    </format>
    <format dxfId="10044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7"/>
          </reference>
        </references>
      </pivotArea>
    </format>
    <format dxfId="1004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7"/>
          </reference>
        </references>
      </pivotArea>
    </format>
    <format dxfId="10042">
      <pivotArea type="topRight" dataOnly="0" labelOnly="1" outline="0" offset="J1" fieldPosition="0"/>
    </format>
    <format dxfId="10041">
      <pivotArea dataOnly="0" labelOnly="1" offset="IV256" fieldPosition="0">
        <references count="1">
          <reference field="2" count="1">
            <x v="17"/>
          </reference>
        </references>
      </pivotArea>
    </format>
    <format dxfId="10040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7"/>
          </reference>
        </references>
      </pivotArea>
    </format>
    <format dxfId="1003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7"/>
          </reference>
        </references>
      </pivotArea>
    </format>
    <format dxfId="10038">
      <pivotArea type="topRight" dataOnly="0" labelOnly="1" outline="0" offset="J1" fieldPosition="0"/>
    </format>
    <format dxfId="10037">
      <pivotArea dataOnly="0" labelOnly="1" offset="IV256" fieldPosition="0">
        <references count="1">
          <reference field="2" count="1">
            <x v="17"/>
          </reference>
        </references>
      </pivotArea>
    </format>
    <format dxfId="10036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7"/>
          </reference>
        </references>
      </pivotArea>
    </format>
    <format dxfId="1003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7"/>
          </reference>
        </references>
      </pivotArea>
    </format>
    <format dxfId="10034">
      <pivotArea type="topRight" dataOnly="0" labelOnly="1" outline="0" offset="J1" fieldPosition="0"/>
    </format>
    <format dxfId="10033">
      <pivotArea dataOnly="0" labelOnly="1" offset="IV256" fieldPosition="0">
        <references count="1">
          <reference field="2" count="1">
            <x v="17"/>
          </reference>
        </references>
      </pivotArea>
    </format>
    <format dxfId="10032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7"/>
          </reference>
        </references>
      </pivotArea>
    </format>
    <format dxfId="10031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21"/>
          </reference>
        </references>
      </pivotArea>
    </format>
    <format dxfId="10030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7"/>
          </reference>
        </references>
      </pivotArea>
    </format>
    <format dxfId="1002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format>
    <format dxfId="1002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format>
    <format dxfId="1002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format>
    <format dxfId="1002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format>
    <format dxfId="1002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7"/>
          </reference>
        </references>
      </pivotArea>
    </format>
    <format dxfId="10024">
      <pivotArea type="topRight" dataOnly="0" labelOnly="1" outline="0" offset="J1" fieldPosition="0"/>
    </format>
    <format dxfId="10023">
      <pivotArea dataOnly="0" labelOnly="1" offset="IV256" fieldPosition="0">
        <references count="1">
          <reference field="2" count="1">
            <x v="17"/>
          </reference>
        </references>
      </pivotArea>
    </format>
    <format dxfId="10022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7"/>
          </reference>
        </references>
      </pivotArea>
    </format>
    <format dxfId="1002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7"/>
          </reference>
        </references>
      </pivotArea>
    </format>
    <format dxfId="10020">
      <pivotArea type="topRight" dataOnly="0" labelOnly="1" outline="0" offset="J1" fieldPosition="0"/>
    </format>
    <format dxfId="10019">
      <pivotArea dataOnly="0" labelOnly="1" offset="IV256" fieldPosition="0">
        <references count="1">
          <reference field="2" count="1">
            <x v="17"/>
          </reference>
        </references>
      </pivotArea>
    </format>
    <format dxfId="10018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7"/>
          </reference>
        </references>
      </pivotArea>
    </format>
    <format dxfId="10017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21"/>
          </reference>
        </references>
      </pivotArea>
    </format>
    <format dxfId="10016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7"/>
          </reference>
        </references>
      </pivotArea>
    </format>
    <format dxfId="1001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format>
    <format dxfId="1001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format>
    <format dxfId="1001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format>
    <format dxfId="1001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format>
    <format dxfId="1001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7"/>
          </reference>
        </references>
      </pivotArea>
    </format>
    <format dxfId="10010">
      <pivotArea type="topRight" dataOnly="0" labelOnly="1" outline="0" offset="J1" fieldPosition="0"/>
    </format>
    <format dxfId="10009">
      <pivotArea dataOnly="0" labelOnly="1" offset="IV256" fieldPosition="0">
        <references count="1">
          <reference field="2" count="1">
            <x v="17"/>
          </reference>
        </references>
      </pivotArea>
    </format>
    <format dxfId="10008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7"/>
          </reference>
        </references>
      </pivotArea>
    </format>
    <format dxfId="1000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7"/>
          </reference>
        </references>
      </pivotArea>
    </format>
    <format dxfId="10006">
      <pivotArea type="topRight" dataOnly="0" labelOnly="1" outline="0" offset="J1" fieldPosition="0"/>
    </format>
    <format dxfId="10005">
      <pivotArea dataOnly="0" labelOnly="1" offset="IV256" fieldPosition="0">
        <references count="1">
          <reference field="2" count="1">
            <x v="17"/>
          </reference>
        </references>
      </pivotArea>
    </format>
    <format dxfId="10004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7"/>
          </reference>
        </references>
      </pivotArea>
    </format>
    <format dxfId="10003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21"/>
          </reference>
        </references>
      </pivotArea>
    </format>
    <format dxfId="10002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7"/>
          </reference>
        </references>
      </pivotArea>
    </format>
    <format dxfId="1000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format>
    <format dxfId="1000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format>
    <format dxfId="999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format>
    <format dxfId="999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format>
    <format dxfId="999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7"/>
          </reference>
        </references>
      </pivotArea>
    </format>
    <format dxfId="9996">
      <pivotArea type="topRight" dataOnly="0" labelOnly="1" outline="0" offset="J1" fieldPosition="0"/>
    </format>
    <format dxfId="9995">
      <pivotArea dataOnly="0" labelOnly="1" offset="IV256" fieldPosition="0">
        <references count="1">
          <reference field="2" count="1">
            <x v="17"/>
          </reference>
        </references>
      </pivotArea>
    </format>
    <format dxfId="9994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7"/>
          </reference>
        </references>
      </pivotArea>
    </format>
    <format dxfId="999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7"/>
          </reference>
        </references>
      </pivotArea>
    </format>
    <format dxfId="9992">
      <pivotArea type="topRight" dataOnly="0" labelOnly="1" outline="0" offset="J1" fieldPosition="0"/>
    </format>
    <format dxfId="9991">
      <pivotArea dataOnly="0" labelOnly="1" offset="IV256" fieldPosition="0">
        <references count="1">
          <reference field="2" count="1">
            <x v="17"/>
          </reference>
        </references>
      </pivotArea>
    </format>
    <format dxfId="9990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7"/>
          </reference>
        </references>
      </pivotArea>
    </format>
    <format dxfId="9989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21"/>
          </reference>
        </references>
      </pivotArea>
    </format>
    <format dxfId="9988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7"/>
          </reference>
        </references>
      </pivotArea>
    </format>
    <format dxfId="998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format>
    <format dxfId="998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format>
    <format dxfId="998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format>
    <format dxfId="998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format>
    <format dxfId="998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7"/>
          </reference>
        </references>
      </pivotArea>
    </format>
    <format dxfId="9982">
      <pivotArea type="topRight" dataOnly="0" labelOnly="1" outline="0" offset="J1" fieldPosition="0"/>
    </format>
    <format dxfId="9981">
      <pivotArea dataOnly="0" labelOnly="1" offset="IV256" fieldPosition="0">
        <references count="1">
          <reference field="2" count="1">
            <x v="17"/>
          </reference>
        </references>
      </pivotArea>
    </format>
    <format dxfId="9980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7"/>
          </reference>
        </references>
      </pivotArea>
    </format>
    <format dxfId="997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7"/>
          </reference>
        </references>
      </pivotArea>
    </format>
    <format dxfId="9978">
      <pivotArea type="topRight" dataOnly="0" labelOnly="1" outline="0" offset="J1" fieldPosition="0"/>
    </format>
    <format dxfId="9977">
      <pivotArea dataOnly="0" labelOnly="1" offset="IV256" fieldPosition="0">
        <references count="1">
          <reference field="2" count="1">
            <x v="17"/>
          </reference>
        </references>
      </pivotArea>
    </format>
    <format dxfId="9976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7"/>
          </reference>
        </references>
      </pivotArea>
    </format>
    <format dxfId="9975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21"/>
          </reference>
        </references>
      </pivotArea>
    </format>
    <format dxfId="9974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7"/>
          </reference>
        </references>
      </pivotArea>
    </format>
    <format dxfId="997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format>
    <format dxfId="997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format>
    <format dxfId="997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format>
    <format dxfId="997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format>
    <format dxfId="996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7"/>
          </reference>
        </references>
      </pivotArea>
    </format>
    <format dxfId="9968">
      <pivotArea type="topRight" dataOnly="0" labelOnly="1" outline="0" offset="J1" fieldPosition="0"/>
    </format>
    <format dxfId="9967">
      <pivotArea dataOnly="0" labelOnly="1" offset="IV256" fieldPosition="0">
        <references count="1">
          <reference field="2" count="1">
            <x v="17"/>
          </reference>
        </references>
      </pivotArea>
    </format>
    <format dxfId="9966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7"/>
          </reference>
        </references>
      </pivotArea>
    </format>
    <format dxfId="996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7"/>
          </reference>
        </references>
      </pivotArea>
    </format>
    <format dxfId="9964">
      <pivotArea type="topRight" dataOnly="0" labelOnly="1" outline="0" offset="J1" fieldPosition="0"/>
    </format>
    <format dxfId="9963">
      <pivotArea dataOnly="0" labelOnly="1" offset="IV256" fieldPosition="0">
        <references count="1">
          <reference field="2" count="1">
            <x v="17"/>
          </reference>
        </references>
      </pivotArea>
    </format>
    <format dxfId="9962">
      <pivotArea dataOnly="0" labelOnly="1" outline="0" fieldPosition="0">
        <references count="2">
          <reference field="4294967294" count="1">
            <x v="1"/>
          </reference>
          <reference field="2" count="1" selected="0">
            <x v="17"/>
          </reference>
        </references>
      </pivotArea>
    </format>
    <format dxfId="9961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21"/>
          </reference>
        </references>
      </pivotArea>
    </format>
    <format dxfId="9960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7"/>
          </reference>
        </references>
      </pivotArea>
    </format>
    <format dxfId="995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995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995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95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95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954">
      <pivotArea type="topRight" dataOnly="0" labelOnly="1" outline="0" offset="J1" fieldPosition="0"/>
    </format>
    <format dxfId="995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952">
      <pivotArea type="topRight" dataOnly="0" labelOnly="1" outline="0" offset="J1" fieldPosition="0"/>
    </format>
    <format dxfId="995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950">
      <pivotArea type="topRight" dataOnly="0" labelOnly="1" outline="0" offset="J1" fieldPosition="0"/>
    </format>
    <format dxfId="994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948">
      <pivotArea type="topRight" dataOnly="0" labelOnly="1" outline="0" offset="J1" fieldPosition="0"/>
    </format>
    <format dxfId="994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994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994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94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94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942">
      <pivotArea type="topRight" dataOnly="0" labelOnly="1" outline="0" offset="J1" fieldPosition="0"/>
    </format>
    <format dxfId="994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940">
      <pivotArea type="topRight" dataOnly="0" labelOnly="1" outline="0" offset="J1" fieldPosition="0"/>
    </format>
    <format dxfId="993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993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993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93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93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934">
      <pivotArea type="topRight" dataOnly="0" labelOnly="1" outline="0" offset="J1" fieldPosition="0"/>
    </format>
    <format dxfId="993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932">
      <pivotArea type="topRight" dataOnly="0" labelOnly="1" outline="0" offset="J1" fieldPosition="0"/>
    </format>
    <format dxfId="993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993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992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92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92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926">
      <pivotArea type="topRight" dataOnly="0" labelOnly="1" outline="0" offset="J1" fieldPosition="0"/>
    </format>
    <format dxfId="992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924">
      <pivotArea type="topRight" dataOnly="0" labelOnly="1" outline="0" offset="J1" fieldPosition="0"/>
    </format>
    <format dxfId="992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992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992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92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91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918">
      <pivotArea type="topRight" dataOnly="0" labelOnly="1" outline="0" offset="J1" fieldPosition="0"/>
    </format>
    <format dxfId="991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916">
      <pivotArea type="topRight" dataOnly="0" labelOnly="1" outline="0" offset="J1" fieldPosition="0"/>
    </format>
    <format dxfId="991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991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991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91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91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910">
      <pivotArea type="topRight" dataOnly="0" labelOnly="1" outline="0" offset="J1" fieldPosition="0"/>
    </format>
    <format dxfId="990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908">
      <pivotArea type="topRight" dataOnly="0" labelOnly="1" outline="0" offset="J1" fieldPosition="0"/>
    </format>
    <format dxfId="990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990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990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90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90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902">
      <pivotArea type="topRight" dataOnly="0" labelOnly="1" outline="0" offset="J1" fieldPosition="0"/>
    </format>
    <format dxfId="990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900">
      <pivotArea type="topRight" dataOnly="0" labelOnly="1" outline="0" offset="J1" fieldPosition="0"/>
    </format>
    <format dxfId="989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989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989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89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89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894">
      <pivotArea type="topRight" dataOnly="0" labelOnly="1" outline="0" offset="J1" fieldPosition="0"/>
    </format>
    <format dxfId="989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892">
      <pivotArea type="topRight" dataOnly="0" labelOnly="1" outline="0" offset="J1" fieldPosition="0"/>
    </format>
    <format dxfId="989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989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988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88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88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886">
      <pivotArea type="topRight" dataOnly="0" labelOnly="1" outline="0" offset="J1" fieldPosition="0"/>
    </format>
    <format dxfId="988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884">
      <pivotArea type="topRight" dataOnly="0" labelOnly="1" outline="0" offset="J1" fieldPosition="0"/>
    </format>
    <format dxfId="988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988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988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88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87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878">
      <pivotArea type="topRight" dataOnly="0" labelOnly="1" outline="0" offset="J1" fieldPosition="0"/>
    </format>
    <format dxfId="987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876">
      <pivotArea type="topRight" dataOnly="0" labelOnly="1" outline="0" offset="J1" fieldPosition="0"/>
    </format>
    <format dxfId="987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987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987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87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87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870">
      <pivotArea type="topRight" dataOnly="0" labelOnly="1" outline="0" offset="J1" fieldPosition="0"/>
    </format>
    <format dxfId="986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868">
      <pivotArea type="topRight" dataOnly="0" labelOnly="1" outline="0" offset="J1" fieldPosition="0"/>
    </format>
    <format dxfId="986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986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986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86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86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862">
      <pivotArea type="topRight" dataOnly="0" labelOnly="1" outline="0" offset="J1" fieldPosition="0"/>
    </format>
    <format dxfId="986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860">
      <pivotArea type="topRight" dataOnly="0" labelOnly="1" outline="0" offset="J1" fieldPosition="0"/>
    </format>
    <format dxfId="985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985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985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85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85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854">
      <pivotArea type="topRight" dataOnly="0" labelOnly="1" outline="0" offset="J1" fieldPosition="0"/>
    </format>
    <format dxfId="985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852">
      <pivotArea type="topRight" dataOnly="0" labelOnly="1" outline="0" offset="J1" fieldPosition="0"/>
    </format>
    <format dxfId="985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985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984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84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84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846">
      <pivotArea type="topRight" dataOnly="0" labelOnly="1" outline="0" offset="J1" fieldPosition="0"/>
    </format>
    <format dxfId="984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844">
      <pivotArea type="topRight" dataOnly="0" labelOnly="1" outline="0" offset="J1" fieldPosition="0"/>
    </format>
    <format dxfId="984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984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984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84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83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838">
      <pivotArea type="topRight" dataOnly="0" labelOnly="1" outline="0" offset="J1" fieldPosition="0"/>
    </format>
    <format dxfId="983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836">
      <pivotArea type="topRight" dataOnly="0" labelOnly="1" outline="0" offset="J1" fieldPosition="0"/>
    </format>
    <format dxfId="983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983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983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83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83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830">
      <pivotArea type="topRight" dataOnly="0" labelOnly="1" outline="0" offset="J1" fieldPosition="0"/>
    </format>
    <format dxfId="982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828">
      <pivotArea type="topRight" dataOnly="0" labelOnly="1" outline="0" offset="J1" fieldPosition="0"/>
    </format>
    <format dxfId="982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982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982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82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82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822">
      <pivotArea type="topRight" dataOnly="0" labelOnly="1" outline="0" offset="J1" fieldPosition="0"/>
    </format>
    <format dxfId="982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820">
      <pivotArea type="topRight" dataOnly="0" labelOnly="1" outline="0" offset="J1" fieldPosition="0"/>
    </format>
    <format dxfId="981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981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981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81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81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814">
      <pivotArea type="topRight" dataOnly="0" labelOnly="1" outline="0" offset="J1" fieldPosition="0"/>
    </format>
    <format dxfId="981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812">
      <pivotArea type="topRight" dataOnly="0" labelOnly="1" outline="0" offset="J1" fieldPosition="0"/>
    </format>
    <format dxfId="981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981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980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80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80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806">
      <pivotArea type="topRight" dataOnly="0" labelOnly="1" outline="0" offset="J1" fieldPosition="0"/>
    </format>
    <format dxfId="980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804">
      <pivotArea type="topRight" dataOnly="0" labelOnly="1" outline="0" offset="J1" fieldPosition="0"/>
    </format>
    <format dxfId="980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980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980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80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79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798">
      <pivotArea type="topRight" dataOnly="0" labelOnly="1" outline="0" offset="J1" fieldPosition="0"/>
    </format>
    <format dxfId="979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796">
      <pivotArea type="topRight" dataOnly="0" labelOnly="1" outline="0" offset="J1" fieldPosition="0"/>
    </format>
    <format dxfId="979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979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979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79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79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790">
      <pivotArea type="topRight" dataOnly="0" labelOnly="1" outline="0" offset="H1" fieldPosition="0"/>
    </format>
    <format dxfId="978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788">
      <pivotArea type="topRight" dataOnly="0" labelOnly="1" outline="0" offset="H1" fieldPosition="0"/>
    </format>
    <format dxfId="978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978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978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78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78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782">
      <pivotArea type="topRight" dataOnly="0" labelOnly="1" outline="0" offset="H1" fieldPosition="0"/>
    </format>
    <format dxfId="978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780">
      <pivotArea type="topRight" dataOnly="0" labelOnly="1" outline="0" offset="H1" fieldPosition="0"/>
    </format>
    <format dxfId="977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977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977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77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77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774">
      <pivotArea type="topRight" dataOnly="0" labelOnly="1" outline="0" offset="H1" fieldPosition="0"/>
    </format>
    <format dxfId="977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772">
      <pivotArea type="topRight" dataOnly="0" labelOnly="1" outline="0" offset="H1" fieldPosition="0"/>
    </format>
    <format dxfId="977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977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976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76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76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766">
      <pivotArea type="topRight" dataOnly="0" labelOnly="1" outline="0" offset="H1" fieldPosition="0"/>
    </format>
    <format dxfId="976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764">
      <pivotArea type="topRight" dataOnly="0" labelOnly="1" outline="0" offset="H1" fieldPosition="0"/>
    </format>
    <format dxfId="9763">
      <pivotArea type="all" dataOnly="0" outline="0" fieldPosition="0"/>
    </format>
    <format dxfId="9762">
      <pivotArea type="all" dataOnly="0" outline="0" fieldPosition="0"/>
    </format>
    <format dxfId="9761">
      <pivotArea type="all" dataOnly="0" outline="0" fieldPosition="0"/>
    </format>
    <format dxfId="9760">
      <pivotArea type="all" dataOnly="0" outline="0" fieldPosition="0"/>
    </format>
    <format dxfId="9759">
      <pivotArea type="all" dataOnly="0" outline="0" fieldPosition="0"/>
    </format>
    <format dxfId="9758">
      <pivotArea type="all" dataOnly="0" outline="0" fieldPosition="0"/>
    </format>
    <format dxfId="9757">
      <pivotArea type="all" dataOnly="0" outline="0" fieldPosition="0"/>
    </format>
    <format dxfId="9756">
      <pivotArea type="all" dataOnly="0" outline="0" fieldPosition="0"/>
    </format>
    <format dxfId="9755">
      <pivotArea type="all" dataOnly="0" outline="0" fieldPosition="0"/>
    </format>
    <format dxfId="9754">
      <pivotArea type="all" dataOnly="0" outline="0" fieldPosition="0"/>
    </format>
    <format dxfId="9753">
      <pivotArea type="all" dataOnly="0" outline="0" fieldPosition="0"/>
    </format>
    <format dxfId="9752">
      <pivotArea type="all" dataOnly="0" outline="0" fieldPosition="0"/>
    </format>
    <format dxfId="9751">
      <pivotArea type="all" dataOnly="0" outline="0" fieldPosition="0"/>
    </format>
    <format dxfId="9750">
      <pivotArea type="all" dataOnly="0" outline="0" fieldPosition="0"/>
    </format>
    <format dxfId="9749">
      <pivotArea type="all" dataOnly="0" outline="0" fieldPosition="0"/>
    </format>
    <format dxfId="9748">
      <pivotArea type="all" dataOnly="0" outline="0" fieldPosition="0"/>
    </format>
    <format dxfId="9747">
      <pivotArea type="all" dataOnly="0" outline="0" fieldPosition="0"/>
    </format>
    <format dxfId="9746">
      <pivotArea type="all" dataOnly="0" outline="0" fieldPosition="0"/>
    </format>
    <format dxfId="9745">
      <pivotArea type="all" dataOnly="0" outline="0" fieldPosition="0"/>
    </format>
    <format dxfId="9744">
      <pivotArea type="all" dataOnly="0" outline="0" fieldPosition="0"/>
    </format>
    <format dxfId="9743">
      <pivotArea type="all" dataOnly="0" outline="0" fieldPosition="0"/>
    </format>
    <format dxfId="9742">
      <pivotArea type="all" dataOnly="0" outline="0" fieldPosition="0"/>
    </format>
    <format dxfId="9741">
      <pivotArea type="all" dataOnly="0" outline="0" fieldPosition="0"/>
    </format>
    <format dxfId="9740">
      <pivotArea type="all" dataOnly="0" outline="0" fieldPosition="0"/>
    </format>
    <format dxfId="9739">
      <pivotArea type="all" dataOnly="0" outline="0" fieldPosition="0"/>
    </format>
    <format dxfId="9738">
      <pivotArea type="all" dataOnly="0" outline="0" fieldPosition="0"/>
    </format>
    <format dxfId="9737">
      <pivotArea type="all" dataOnly="0" outline="0" fieldPosition="0"/>
    </format>
    <format dxfId="9736">
      <pivotArea type="all" dataOnly="0" outline="0" fieldPosition="0"/>
    </format>
    <format dxfId="9735">
      <pivotArea type="all" dataOnly="0" outline="0" fieldPosition="0"/>
    </format>
    <format dxfId="9734">
      <pivotArea type="all" dataOnly="0" outline="0" fieldPosition="0"/>
    </format>
    <format dxfId="9733">
      <pivotArea type="all" dataOnly="0" outline="0" fieldPosition="0"/>
    </format>
    <format dxfId="9732">
      <pivotArea type="all" dataOnly="0" outline="0" fieldPosition="0"/>
    </format>
    <format dxfId="9731">
      <pivotArea type="all" dataOnly="0" outline="0" fieldPosition="0"/>
    </format>
    <format dxfId="9730">
      <pivotArea type="all" dataOnly="0" outline="0" fieldPosition="0"/>
    </format>
    <format dxfId="9729">
      <pivotArea type="all" dataOnly="0" outline="0" fieldPosition="0"/>
    </format>
    <format dxfId="9728">
      <pivotArea type="all" dataOnly="0" outline="0" fieldPosition="0"/>
    </format>
    <format dxfId="9727">
      <pivotArea type="all" dataOnly="0" outline="0" fieldPosition="0"/>
    </format>
    <format dxfId="9726">
      <pivotArea type="all" dataOnly="0" outline="0" fieldPosition="0"/>
    </format>
    <format dxfId="9725">
      <pivotArea type="all" dataOnly="0" outline="0" fieldPosition="0"/>
    </format>
    <format dxfId="9724">
      <pivotArea type="all" dataOnly="0" outline="0" fieldPosition="0"/>
    </format>
    <format dxfId="9723">
      <pivotArea type="all" dataOnly="0" outline="0" fieldPosition="0"/>
    </format>
    <format dxfId="9722">
      <pivotArea type="all" dataOnly="0" outline="0" fieldPosition="0"/>
    </format>
    <format dxfId="9721">
      <pivotArea type="all" dataOnly="0" outline="0" fieldPosition="0"/>
    </format>
    <format dxfId="9720">
      <pivotArea type="all" dataOnly="0" outline="0" fieldPosition="0"/>
    </format>
    <format dxfId="9719">
      <pivotArea type="all" dataOnly="0" outline="0" fieldPosition="0"/>
    </format>
    <format dxfId="9718">
      <pivotArea outline="0" collapsedLevelsAreSubtotals="1" fieldPosition="0"/>
    </format>
    <format dxfId="9717">
      <pivotArea dataOnly="0" labelOnly="1" grandRow="1" outline="0" fieldPosition="0"/>
    </format>
    <format dxfId="9716">
      <pivotArea dataOnly="0" labelOnly="1" fieldPosition="0">
        <references count="1">
          <reference field="2" count="2">
            <x v="16"/>
            <x v="20"/>
          </reference>
        </references>
      </pivotArea>
    </format>
    <format dxfId="971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971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9713">
      <pivotArea type="all" dataOnly="0" outline="0" fieldPosition="0"/>
    </format>
    <format dxfId="9712">
      <pivotArea outline="0" collapsedLevelsAreSubtotals="1" fieldPosition="0"/>
    </format>
    <format dxfId="9711">
      <pivotArea dataOnly="0" labelOnly="1" grandRow="1" outline="0" fieldPosition="0"/>
    </format>
    <format dxfId="9710">
      <pivotArea dataOnly="0" labelOnly="1" fieldPosition="0">
        <references count="1">
          <reference field="2" count="2">
            <x v="16"/>
            <x v="20"/>
          </reference>
        </references>
      </pivotArea>
    </format>
    <format dxfId="970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970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970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9706">
      <pivotArea type="all" dataOnly="0" outline="0" fieldPosition="0"/>
    </format>
    <format dxfId="9705">
      <pivotArea outline="0" collapsedLevelsAreSubtotals="1" fieldPosition="0"/>
    </format>
    <format dxfId="9704">
      <pivotArea dataOnly="0" labelOnly="1" grandRow="1" outline="0" fieldPosition="0"/>
    </format>
    <format dxfId="9703">
      <pivotArea dataOnly="0" labelOnly="1" fieldPosition="0">
        <references count="1">
          <reference field="2" count="2">
            <x v="16"/>
            <x v="20"/>
          </reference>
        </references>
      </pivotArea>
    </format>
    <format dxfId="970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970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9700">
      <pivotArea type="all" dataOnly="0" outline="0" fieldPosition="0"/>
    </format>
    <format dxfId="9699">
      <pivotArea outline="0" collapsedLevelsAreSubtotals="1" fieldPosition="0"/>
    </format>
    <format dxfId="9698">
      <pivotArea dataOnly="0" labelOnly="1" grandRow="1" outline="0" fieldPosition="0"/>
    </format>
    <format dxfId="9697">
      <pivotArea dataOnly="0" labelOnly="1" fieldPosition="0">
        <references count="1">
          <reference field="2" count="2">
            <x v="16"/>
            <x v="20"/>
          </reference>
        </references>
      </pivotArea>
    </format>
    <format dxfId="969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969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9694">
      <pivotArea type="all" dataOnly="0" outline="0" fieldPosition="0"/>
    </format>
    <format dxfId="9693">
      <pivotArea outline="0" collapsedLevelsAreSubtotals="1" fieldPosition="0"/>
    </format>
    <format dxfId="9692">
      <pivotArea dataOnly="0" labelOnly="1" grandRow="1" outline="0" fieldPosition="0"/>
    </format>
    <format dxfId="9691">
      <pivotArea dataOnly="0" labelOnly="1" fieldPosition="0">
        <references count="1">
          <reference field="2" count="2">
            <x v="16"/>
            <x v="20"/>
          </reference>
        </references>
      </pivotArea>
    </format>
    <format dxfId="969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968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9688">
      <pivotArea type="all" dataOnly="0" outline="0" fieldPosition="0"/>
    </format>
    <format dxfId="9687">
      <pivotArea outline="0" collapsedLevelsAreSubtotals="1" fieldPosition="0"/>
    </format>
    <format dxfId="9686">
      <pivotArea dataOnly="0" labelOnly="1" grandRow="1" outline="0" fieldPosition="0"/>
    </format>
    <format dxfId="9685">
      <pivotArea dataOnly="0" labelOnly="1" fieldPosition="0">
        <references count="1">
          <reference field="2" count="2">
            <x v="16"/>
            <x v="20"/>
          </reference>
        </references>
      </pivotArea>
    </format>
    <format dxfId="968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968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968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968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9680">
      <pivotArea type="all" dataOnly="0" outline="0" fieldPosition="0"/>
    </format>
    <format dxfId="9679">
      <pivotArea outline="0" collapsedLevelsAreSubtotals="1" fieldPosition="0"/>
    </format>
    <format dxfId="9678">
      <pivotArea dataOnly="0" labelOnly="1" grandRow="1" outline="0" fieldPosition="0"/>
    </format>
    <format dxfId="9677">
      <pivotArea dataOnly="0" labelOnly="1" fieldPosition="0">
        <references count="1">
          <reference field="2" count="2">
            <x v="16"/>
            <x v="20"/>
          </reference>
        </references>
      </pivotArea>
    </format>
    <format dxfId="967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967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9674">
      <pivotArea type="all" dataOnly="0" outline="0" fieldPosition="0"/>
    </format>
    <format dxfId="9673">
      <pivotArea outline="0" collapsedLevelsAreSubtotals="1" fieldPosition="0"/>
    </format>
    <format dxfId="9672">
      <pivotArea dataOnly="0" labelOnly="1" grandRow="1" outline="0" fieldPosition="0"/>
    </format>
    <format dxfId="9671">
      <pivotArea dataOnly="0" labelOnly="1" fieldPosition="0">
        <references count="1">
          <reference field="2" count="2">
            <x v="16"/>
            <x v="20"/>
          </reference>
        </references>
      </pivotArea>
    </format>
    <format dxfId="967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966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9668">
      <pivotArea type="all" dataOnly="0" outline="0" fieldPosition="0"/>
    </format>
    <format dxfId="9667">
      <pivotArea outline="0" collapsedLevelsAreSubtotals="1" fieldPosition="0"/>
    </format>
    <format dxfId="9666">
      <pivotArea dataOnly="0" labelOnly="1" grandRow="1" outline="0" fieldPosition="0"/>
    </format>
    <format dxfId="9665">
      <pivotArea dataOnly="0" labelOnly="1" fieldPosition="0">
        <references count="1">
          <reference field="2" count="2">
            <x v="16"/>
            <x v="20"/>
          </reference>
        </references>
      </pivotArea>
    </format>
    <format dxfId="966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966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9662">
      <pivotArea type="all" dataOnly="0" outline="0" fieldPosition="0"/>
    </format>
    <format dxfId="9661">
      <pivotArea outline="0" collapsedLevelsAreSubtotals="1" fieldPosition="0"/>
    </format>
    <format dxfId="9660">
      <pivotArea dataOnly="0" labelOnly="1" grandRow="1" outline="0" fieldPosition="0"/>
    </format>
    <format dxfId="9659">
      <pivotArea dataOnly="0" labelOnly="1" fieldPosition="0">
        <references count="1">
          <reference field="2" count="2">
            <x v="16"/>
            <x v="20"/>
          </reference>
        </references>
      </pivotArea>
    </format>
    <format dxfId="965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965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965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965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9654">
      <pivotArea type="all" dataOnly="0" outline="0" fieldPosition="0"/>
    </format>
    <format dxfId="9653">
      <pivotArea outline="0" collapsedLevelsAreSubtotals="1" fieldPosition="0"/>
    </format>
    <format dxfId="9652">
      <pivotArea dataOnly="0" labelOnly="1" grandRow="1" outline="0" fieldPosition="0"/>
    </format>
    <format dxfId="9651">
      <pivotArea dataOnly="0" labelOnly="1" fieldPosition="0">
        <references count="1">
          <reference field="2" count="2">
            <x v="16"/>
            <x v="20"/>
          </reference>
        </references>
      </pivotArea>
    </format>
    <format dxfId="965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964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9648">
      <pivotArea type="all" dataOnly="0" outline="0" fieldPosition="0"/>
    </format>
    <format dxfId="9647">
      <pivotArea outline="0" collapsedLevelsAreSubtotals="1" fieldPosition="0"/>
    </format>
    <format dxfId="9646">
      <pivotArea dataOnly="0" labelOnly="1" grandRow="1" outline="0" fieldPosition="0"/>
    </format>
    <format dxfId="9645">
      <pivotArea dataOnly="0" labelOnly="1" fieldPosition="0">
        <references count="1">
          <reference field="2" count="2">
            <x v="16"/>
            <x v="20"/>
          </reference>
        </references>
      </pivotArea>
    </format>
    <format dxfId="964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964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9642">
      <pivotArea type="all" dataOnly="0" outline="0" fieldPosition="0"/>
    </format>
    <format dxfId="9641">
      <pivotArea outline="0" collapsedLevelsAreSubtotals="1" fieldPosition="0"/>
    </format>
    <format dxfId="9640">
      <pivotArea dataOnly="0" labelOnly="1" grandRow="1" outline="0" fieldPosition="0"/>
    </format>
    <format dxfId="9639">
      <pivotArea dataOnly="0" labelOnly="1" fieldPosition="0">
        <references count="1">
          <reference field="2" count="2">
            <x v="16"/>
            <x v="20"/>
          </reference>
        </references>
      </pivotArea>
    </format>
    <format dxfId="963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963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9636">
      <pivotArea type="all" dataOnly="0" outline="0" fieldPosition="0"/>
    </format>
    <format dxfId="9635">
      <pivotArea outline="0" collapsedLevelsAreSubtotals="1" fieldPosition="0"/>
    </format>
    <format dxfId="9634">
      <pivotArea dataOnly="0" labelOnly="1" grandRow="1" outline="0" fieldPosition="0"/>
    </format>
    <format dxfId="9633">
      <pivotArea dataOnly="0" labelOnly="1" fieldPosition="0">
        <references count="1">
          <reference field="2" count="2">
            <x v="16"/>
            <x v="20"/>
          </reference>
        </references>
      </pivotArea>
    </format>
    <format dxfId="963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963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963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962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9628">
      <pivotArea type="all" dataOnly="0" outline="0" fieldPosition="0"/>
    </format>
    <format dxfId="9627">
      <pivotArea outline="0" collapsedLevelsAreSubtotals="1" fieldPosition="0"/>
    </format>
    <format dxfId="9626">
      <pivotArea dataOnly="0" labelOnly="1" grandRow="1" outline="0" fieldPosition="0"/>
    </format>
    <format dxfId="9625">
      <pivotArea dataOnly="0" labelOnly="1" fieldPosition="0">
        <references count="1">
          <reference field="2" count="2">
            <x v="16"/>
            <x v="20"/>
          </reference>
        </references>
      </pivotArea>
    </format>
    <format dxfId="962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962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9622">
      <pivotArea type="all" dataOnly="0" outline="0" fieldPosition="0"/>
    </format>
    <format dxfId="9621">
      <pivotArea outline="0" collapsedLevelsAreSubtotals="1" fieldPosition="0"/>
    </format>
    <format dxfId="9620">
      <pivotArea dataOnly="0" labelOnly="1" grandRow="1" outline="0" fieldPosition="0"/>
    </format>
    <format dxfId="9619">
      <pivotArea dataOnly="0" labelOnly="1" fieldPosition="0">
        <references count="1">
          <reference field="2" count="2">
            <x v="16"/>
            <x v="20"/>
          </reference>
        </references>
      </pivotArea>
    </format>
    <format dxfId="961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961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9616">
      <pivotArea type="all" dataOnly="0" outline="0" fieldPosition="0"/>
    </format>
    <format dxfId="9615">
      <pivotArea outline="0" collapsedLevelsAreSubtotals="1" fieldPosition="0"/>
    </format>
    <format dxfId="9614">
      <pivotArea dataOnly="0" labelOnly="1" grandRow="1" outline="0" fieldPosition="0"/>
    </format>
    <format dxfId="9613">
      <pivotArea dataOnly="0" labelOnly="1" fieldPosition="0">
        <references count="1">
          <reference field="2" count="2">
            <x v="16"/>
            <x v="20"/>
          </reference>
        </references>
      </pivotArea>
    </format>
    <format dxfId="961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961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9610">
      <pivotArea type="all" dataOnly="0" outline="0" fieldPosition="0"/>
    </format>
    <format dxfId="9609">
      <pivotArea outline="0" collapsedLevelsAreSubtotals="1" fieldPosition="0"/>
    </format>
    <format dxfId="9608">
      <pivotArea dataOnly="0" labelOnly="1" grandRow="1" outline="0" fieldPosition="0"/>
    </format>
    <format dxfId="9607">
      <pivotArea dataOnly="0" labelOnly="1" fieldPosition="0">
        <references count="1">
          <reference field="2" count="2">
            <x v="16"/>
            <x v="20"/>
          </reference>
        </references>
      </pivotArea>
    </format>
    <format dxfId="960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960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960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960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9602">
      <pivotArea type="all" dataOnly="0" outline="0" fieldPosition="0"/>
    </format>
    <format dxfId="9601">
      <pivotArea outline="0" collapsedLevelsAreSubtotals="1" fieldPosition="0"/>
    </format>
    <format dxfId="9600">
      <pivotArea dataOnly="0" labelOnly="1" grandRow="1" outline="0" fieldPosition="0"/>
    </format>
    <format dxfId="9599">
      <pivotArea dataOnly="0" labelOnly="1" fieldPosition="0">
        <references count="1">
          <reference field="2" count="2">
            <x v="16"/>
            <x v="20"/>
          </reference>
        </references>
      </pivotArea>
    </format>
    <format dxfId="959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959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9596">
      <pivotArea type="all" dataOnly="0" outline="0" fieldPosition="0"/>
    </format>
    <format dxfId="9595">
      <pivotArea outline="0" collapsedLevelsAreSubtotals="1" fieldPosition="0"/>
    </format>
    <format dxfId="9594">
      <pivotArea dataOnly="0" labelOnly="1" grandRow="1" outline="0" fieldPosition="0"/>
    </format>
    <format dxfId="9593">
      <pivotArea dataOnly="0" labelOnly="1" fieldPosition="0">
        <references count="1">
          <reference field="2" count="2">
            <x v="16"/>
            <x v="20"/>
          </reference>
        </references>
      </pivotArea>
    </format>
    <format dxfId="959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959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9590">
      <pivotArea type="all" dataOnly="0" outline="0" fieldPosition="0"/>
    </format>
    <format dxfId="9589">
      <pivotArea outline="0" collapsedLevelsAreSubtotals="1" fieldPosition="0"/>
    </format>
    <format dxfId="9588">
      <pivotArea dataOnly="0" labelOnly="1" grandRow="1" outline="0" fieldPosition="0"/>
    </format>
    <format dxfId="9587">
      <pivotArea dataOnly="0" labelOnly="1" fieldPosition="0">
        <references count="1">
          <reference field="2" count="2">
            <x v="16"/>
            <x v="20"/>
          </reference>
        </references>
      </pivotArea>
    </format>
    <format dxfId="958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958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9584">
      <pivotArea type="all" dataOnly="0" outline="0" fieldPosition="0"/>
    </format>
    <format dxfId="9583">
      <pivotArea outline="0" collapsedLevelsAreSubtotals="1" fieldPosition="0"/>
    </format>
    <format dxfId="9582">
      <pivotArea dataOnly="0" labelOnly="1" grandRow="1" outline="0" fieldPosition="0"/>
    </format>
    <format dxfId="9581">
      <pivotArea dataOnly="0" labelOnly="1" fieldPosition="0">
        <references count="1">
          <reference field="2" count="2">
            <x v="16"/>
            <x v="20"/>
          </reference>
        </references>
      </pivotArea>
    </format>
    <format dxfId="958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957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957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957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9576">
      <pivotArea type="all" dataOnly="0" outline="0" fieldPosition="0"/>
    </format>
    <format dxfId="9575">
      <pivotArea outline="0" collapsedLevelsAreSubtotals="1" fieldPosition="0"/>
    </format>
    <format dxfId="9574">
      <pivotArea dataOnly="0" labelOnly="1" grandRow="1" outline="0" fieldPosition="0"/>
    </format>
    <format dxfId="9573">
      <pivotArea dataOnly="0" labelOnly="1" fieldPosition="0">
        <references count="1">
          <reference field="2" count="2">
            <x v="16"/>
            <x v="20"/>
          </reference>
        </references>
      </pivotArea>
    </format>
    <format dxfId="957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957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9570">
      <pivotArea type="all" dataOnly="0" outline="0" fieldPosition="0"/>
    </format>
    <format dxfId="9569">
      <pivotArea outline="0" collapsedLevelsAreSubtotals="1" fieldPosition="0"/>
    </format>
    <format dxfId="9568">
      <pivotArea dataOnly="0" labelOnly="1" grandRow="1" outline="0" fieldPosition="0"/>
    </format>
    <format dxfId="9567">
      <pivotArea dataOnly="0" labelOnly="1" fieldPosition="0">
        <references count="1">
          <reference field="2" count="2">
            <x v="16"/>
            <x v="20"/>
          </reference>
        </references>
      </pivotArea>
    </format>
    <format dxfId="956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956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9564">
      <pivotArea type="all" dataOnly="0" outline="0" fieldPosition="0"/>
    </format>
    <format dxfId="9563">
      <pivotArea outline="0" collapsedLevelsAreSubtotals="1" fieldPosition="0"/>
    </format>
    <format dxfId="9562">
      <pivotArea dataOnly="0" labelOnly="1" grandRow="1" outline="0" fieldPosition="0"/>
    </format>
    <format dxfId="9561">
      <pivotArea dataOnly="0" labelOnly="1" fieldPosition="0">
        <references count="1">
          <reference field="2" count="2">
            <x v="16"/>
            <x v="20"/>
          </reference>
        </references>
      </pivotArea>
    </format>
    <format dxfId="956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955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9558">
      <pivotArea type="all" dataOnly="0" outline="0" fieldPosition="0"/>
    </format>
    <format dxfId="9557">
      <pivotArea outline="0" collapsedLevelsAreSubtotals="1" fieldPosition="0"/>
    </format>
    <format dxfId="9556">
      <pivotArea dataOnly="0" labelOnly="1" grandRow="1" outline="0" fieldPosition="0"/>
    </format>
    <format dxfId="9555">
      <pivotArea dataOnly="0" labelOnly="1" fieldPosition="0">
        <references count="1">
          <reference field="2" count="2">
            <x v="16"/>
            <x v="20"/>
          </reference>
        </references>
      </pivotArea>
    </format>
    <format dxfId="955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955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955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955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9550">
      <pivotArea type="all" dataOnly="0" outline="0" fieldPosition="0"/>
    </format>
    <format dxfId="9549">
      <pivotArea outline="0" collapsedLevelsAreSubtotals="1" fieldPosition="0"/>
    </format>
    <format dxfId="9548">
      <pivotArea dataOnly="0" labelOnly="1" grandRow="1" outline="0" fieldPosition="0"/>
    </format>
    <format dxfId="9547">
      <pivotArea dataOnly="0" labelOnly="1" fieldPosition="0">
        <references count="1">
          <reference field="2" count="2">
            <x v="16"/>
            <x v="20"/>
          </reference>
        </references>
      </pivotArea>
    </format>
    <format dxfId="954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954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9544">
      <pivotArea type="all" dataOnly="0" outline="0" fieldPosition="0"/>
    </format>
    <format dxfId="9543">
      <pivotArea outline="0" collapsedLevelsAreSubtotals="1" fieldPosition="0"/>
    </format>
    <format dxfId="9542">
      <pivotArea dataOnly="0" labelOnly="1" grandRow="1" outline="0" fieldPosition="0"/>
    </format>
    <format dxfId="9541">
      <pivotArea dataOnly="0" labelOnly="1" fieldPosition="0">
        <references count="1">
          <reference field="2" count="2">
            <x v="16"/>
            <x v="20"/>
          </reference>
        </references>
      </pivotArea>
    </format>
    <format dxfId="954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953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9538">
      <pivotArea type="all" dataOnly="0" outline="0" fieldPosition="0"/>
    </format>
    <format dxfId="9537">
      <pivotArea outline="0" collapsedLevelsAreSubtotals="1" fieldPosition="0"/>
    </format>
    <format dxfId="9536">
      <pivotArea dataOnly="0" labelOnly="1" grandRow="1" outline="0" fieldPosition="0"/>
    </format>
    <format dxfId="9535">
      <pivotArea dataOnly="0" labelOnly="1" fieldPosition="0">
        <references count="1">
          <reference field="2" count="2">
            <x v="16"/>
            <x v="20"/>
          </reference>
        </references>
      </pivotArea>
    </format>
    <format dxfId="953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953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9532">
      <pivotArea type="all" dataOnly="0" outline="0" fieldPosition="0"/>
    </format>
    <format dxfId="9531">
      <pivotArea outline="0" collapsedLevelsAreSubtotals="1" fieldPosition="0"/>
    </format>
    <format dxfId="9530">
      <pivotArea dataOnly="0" labelOnly="1" grandRow="1" outline="0" fieldPosition="0"/>
    </format>
    <format dxfId="9529">
      <pivotArea dataOnly="0" labelOnly="1" fieldPosition="0">
        <references count="1">
          <reference field="2" count="2">
            <x v="16"/>
            <x v="20"/>
          </reference>
        </references>
      </pivotArea>
    </format>
    <format dxfId="952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952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952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952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952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952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952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952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952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951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51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51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51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51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514">
      <pivotArea type="all" dataOnly="0" outline="0" fieldPosition="0"/>
    </format>
    <format dxfId="9513">
      <pivotArea outline="0" collapsedLevelsAreSubtotals="1" fieldPosition="0"/>
    </format>
    <format dxfId="9512">
      <pivotArea dataOnly="0" labelOnly="1" grandRow="1" outline="0" fieldPosition="0"/>
    </format>
    <format dxfId="9511">
      <pivotArea dataOnly="0" labelOnly="1" fieldPosition="0">
        <references count="1">
          <reference field="2" count="2">
            <x v="16"/>
            <x v="20"/>
          </reference>
        </references>
      </pivotArea>
    </format>
    <format dxfId="951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950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9508">
      <pivotArea type="all" dataOnly="0" outline="0" fieldPosition="0"/>
    </format>
    <format dxfId="9507">
      <pivotArea outline="0" collapsedLevelsAreSubtotals="1" fieldPosition="0"/>
    </format>
    <format dxfId="9506">
      <pivotArea dataOnly="0" labelOnly="1" grandRow="1" outline="0" fieldPosition="0"/>
    </format>
    <format dxfId="9505">
      <pivotArea dataOnly="0" labelOnly="1" fieldPosition="0">
        <references count="1">
          <reference field="2" count="2">
            <x v="16"/>
            <x v="20"/>
          </reference>
        </references>
      </pivotArea>
    </format>
    <format dxfId="950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950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9502">
      <pivotArea type="all" dataOnly="0" outline="0" fieldPosition="0"/>
    </format>
    <format dxfId="9501">
      <pivotArea outline="0" collapsedLevelsAreSubtotals="1" fieldPosition="0"/>
    </format>
    <format dxfId="9500">
      <pivotArea dataOnly="0" labelOnly="1" grandRow="1" outline="0" fieldPosition="0"/>
    </format>
    <format dxfId="9499">
      <pivotArea dataOnly="0" labelOnly="1" fieldPosition="0">
        <references count="1">
          <reference field="2" count="2">
            <x v="16"/>
            <x v="20"/>
          </reference>
        </references>
      </pivotArea>
    </format>
    <format dxfId="949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949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9496">
      <pivotArea type="all" dataOnly="0" outline="0" fieldPosition="0"/>
    </format>
    <format dxfId="9495">
      <pivotArea outline="0" collapsedLevelsAreSubtotals="1" fieldPosition="0"/>
    </format>
    <format dxfId="9494">
      <pivotArea dataOnly="0" labelOnly="1" grandRow="1" outline="0" fieldPosition="0"/>
    </format>
    <format dxfId="9493">
      <pivotArea dataOnly="0" labelOnly="1" fieldPosition="0">
        <references count="1">
          <reference field="2" count="2">
            <x v="16"/>
            <x v="20"/>
          </reference>
        </references>
      </pivotArea>
    </format>
    <format dxfId="949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949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9490">
      <pivotArea grandRow="1" outline="0" collapsedLevelsAreSubtotals="1" fieldPosition="0"/>
    </format>
    <format dxfId="9489">
      <pivotArea dataOnly="0" labelOnly="1" grandRow="1" outline="0" fieldPosition="0"/>
    </format>
    <format dxfId="9488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9487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48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948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948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48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482">
      <pivotArea type="all" dataOnly="0" outline="0" fieldPosition="0"/>
    </format>
    <format dxfId="9481">
      <pivotArea outline="0" collapsedLevelsAreSubtotals="1" fieldPosition="0"/>
    </format>
    <format dxfId="9480">
      <pivotArea dataOnly="0" labelOnly="1" fieldPosition="0">
        <references count="1">
          <reference field="2" count="2">
            <x v="16"/>
            <x v="20"/>
          </reference>
        </references>
      </pivotArea>
    </format>
    <format dxfId="947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947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9477">
      <pivotArea type="all" dataOnly="0" outline="0" fieldPosition="0"/>
    </format>
    <format dxfId="9476">
      <pivotArea outline="0" collapsedLevelsAreSubtotals="1" fieldPosition="0"/>
    </format>
    <format dxfId="9475">
      <pivotArea dataOnly="0" labelOnly="1" fieldPosition="0">
        <references count="1">
          <reference field="2" count="2">
            <x v="16"/>
            <x v="20"/>
          </reference>
        </references>
      </pivotArea>
    </format>
    <format dxfId="947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947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947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947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47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946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946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946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5"/>
          </reference>
        </references>
      </pivotArea>
    </format>
    <format dxfId="946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5"/>
          </reference>
        </references>
      </pivotArea>
    </format>
    <format dxfId="946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8"/>
          </reference>
        </references>
      </pivotArea>
    </format>
    <format dxfId="946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4"/>
          </reference>
        </references>
      </pivotArea>
    </format>
    <format dxfId="946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7"/>
          </reference>
        </references>
      </pivotArea>
    </format>
    <format dxfId="946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3"/>
          </reference>
        </references>
      </pivotArea>
    </format>
    <format dxfId="946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46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45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2"/>
          </reference>
        </references>
      </pivotArea>
    </format>
    <format dxfId="945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2"/>
          </reference>
        </references>
      </pivotArea>
    </format>
    <format dxfId="945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format>
    <format dxfId="945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1"/>
          </reference>
        </references>
      </pivotArea>
    </format>
    <format dxfId="945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format>
    <format dxfId="945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0"/>
          </reference>
        </references>
      </pivotArea>
    </format>
    <format dxfId="945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format>
    <format dxfId="945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format>
    <format dxfId="945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format>
    <format dxfId="945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8"/>
          </reference>
        </references>
      </pivotArea>
    </format>
    <format dxfId="944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format>
    <format dxfId="944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"/>
          </reference>
        </references>
      </pivotArea>
    </format>
    <format dxfId="944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format>
    <format dxfId="944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format>
    <format dxfId="944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format>
    <format dxfId="944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format>
    <format dxfId="944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format>
    <format dxfId="944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format>
    <format dxfId="944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format>
    <format dxfId="944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format>
    <format dxfId="943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format>
    <format dxfId="943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943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format>
    <format dxfId="943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format>
    <format dxfId="943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format>
    <format dxfId="943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format>
  </formats>
  <pivotHierarchies count="140"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2" level="1">
        <member name="[DONN_DIFF_FIN_REQST].[Rang année].&amp;[1]"/>
        <member name="[DONN_DIFF_FIN_REQST].[Rang année].&amp;[2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 caption="Catégori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Variation % _x000a_(▲ ou ▼)"/>
    <pivotHierarchy dragToData="1"/>
    <pivotHierarchy dragToData="1"/>
    <pivotHierarchy dragToData="1" caption="Nbre 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Medium2 2 2" showRowHeaders="1" showColHeaders="1" showRowStripes="0" showColStripes="0" showLastColumn="1"/>
  <rowHierarchiesUsage count="1">
    <rowHierarchyUsage hierarchyUsage="96"/>
  </rowHierarchiesUsage>
  <colHierarchiesUsage count="2">
    <colHierarchyUsage hierarchyUsage="10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ONN_DIFF_FIN_REQST]"/>
        <x15:activeTabTopLevelEntity name="[T_REGN_ADMIN]"/>
        <x15:activeTabTopLevelEntity name="[LIST_NATR_DIFF_FIN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3000000}" name="Transferts de propriété_2" cacheId="286" applyNumberFormats="0" applyBorderFormats="0" applyFontFormats="0" applyPatternFormats="0" applyAlignmentFormats="0" applyWidthHeightFormats="1" dataCaption="Valeurs" grandTotalCaption="Total" tag="61872943-d9b5-4019-9e2c-797510182997" updatedVersion="8" minRefreshableVersion="3" subtotalHiddenItems="1" colGrandTotals="0" itemPrintTitles="1" createdVersion="5" indent="0" outline="1" outlineData="1" multipleFieldFilters="0" rowHeaderCaption="Régions administratives" colHeaderCaption="Trimestre">
  <location ref="A37:E56" firstHeaderRow="1" firstDataRow="3" firstDataCol="1" rowPageCount="1" colPageCount="1"/>
  <pivotFields count="5">
    <pivotField dataField="1" showAll="0"/>
    <pivotField axis="axisCol" allDrilled="1" showAll="0" dataSourceSort="1" defaultAttributeDrillState="1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Row" allDrilled="1" showAll="0" nonAutoSortDefault="1" defaultAttributeDrillState="1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2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2">
    <field x="1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3" hier="71" name="[DONN_TRANSF_PROP_REQST].[Rang année].&amp;[1]" cap="1"/>
  </pageFields>
  <dataFields count="2">
    <dataField name="Nbre" fld="0" baseField="0" baseItem="0" numFmtId="3"/>
    <dataField name="Variation % _x000a_(▲ ou ▼)" fld="4" showDataAs="percentDiff" baseField="1" baseItem="1048828" numFmtId="169">
      <extLst>
        <ext xmlns:x14="http://schemas.microsoft.com/office/spreadsheetml/2009/9/main" uri="{E15A36E0-9728-4e99-A89B-3F7291B0FE68}">
          <x14:dataField sourceField="0" uniqueName="[__Xl2].[Measures].[Somme de Nbre réqui dernier trimestre]"/>
        </ext>
      </extLst>
    </dataField>
  </dataFields>
  <formats count="2067">
    <format dxfId="12881">
      <pivotArea type="all" dataOnly="0" outline="0" fieldPosition="0"/>
    </format>
    <format dxfId="12880">
      <pivotArea outline="0" collapsedLevelsAreSubtotals="1" fieldPosition="0"/>
    </format>
    <format dxfId="12879">
      <pivotArea dataOnly="0" labelOnly="1" outline="0" axis="axisValues" fieldPosition="0"/>
    </format>
    <format dxfId="12878">
      <pivotArea dataOnly="0" labelOnly="1" grandRow="1" outline="0" fieldPosition="0"/>
    </format>
    <format dxfId="12877">
      <pivotArea dataOnly="0" labelOnly="1" grandRow="1" outline="0" fieldPosition="0"/>
    </format>
    <format dxfId="12876">
      <pivotArea dataOnly="0" labelOnly="1" grandRow="1" outline="0" fieldPosition="0"/>
    </format>
    <format dxfId="12875">
      <pivotArea dataOnly="0" labelOnly="1" grandRow="1" outline="0" fieldPosition="0"/>
    </format>
    <format dxfId="12874">
      <pivotArea dataOnly="0" labelOnly="1" grandRow="1" outline="0" fieldPosition="0"/>
    </format>
    <format dxfId="12873">
      <pivotArea dataOnly="0" labelOnly="1" grandRow="1" outline="0" fieldPosition="0"/>
    </format>
    <format dxfId="12872">
      <pivotArea dataOnly="0" labelOnly="1" grandRow="1" outline="0" fieldPosition="0"/>
    </format>
    <format dxfId="12871">
      <pivotArea dataOnly="0" labelOnly="1" grandRow="1" outline="0" fieldPosition="0"/>
    </format>
    <format dxfId="12870">
      <pivotArea dataOnly="0" labelOnly="1" grandRow="1" outline="0" fieldPosition="0"/>
    </format>
    <format dxfId="12869">
      <pivotArea dataOnly="0" labelOnly="1" grandRow="1" outline="0" fieldPosition="0"/>
    </format>
    <format dxfId="12868">
      <pivotArea dataOnly="0" labelOnly="1" grandRow="1" outline="0" fieldPosition="0"/>
    </format>
    <format dxfId="12867">
      <pivotArea dataOnly="0" labelOnly="1" grandRow="1" outline="0" fieldPosition="0"/>
    </format>
    <format dxfId="12866">
      <pivotArea dataOnly="0" labelOnly="1" grandRow="1" outline="0" fieldPosition="0"/>
    </format>
    <format dxfId="12865">
      <pivotArea dataOnly="0" labelOnly="1" grandRow="1" outline="0" fieldPosition="0"/>
    </format>
    <format dxfId="12864">
      <pivotArea type="all" dataOnly="0" outline="0" fieldPosition="0"/>
    </format>
    <format dxfId="12863">
      <pivotArea dataOnly="0" labelOnly="1" grandRow="1" outline="0" fieldPosition="0"/>
    </format>
    <format dxfId="12862">
      <pivotArea dataOnly="0" labelOnly="1" grandRow="1" outline="0" fieldPosition="0"/>
    </format>
    <format dxfId="12861">
      <pivotArea field="-2" type="button" dataOnly="0" labelOnly="1" outline="0" axis="axisCol" fieldPosition="1"/>
    </format>
    <format dxfId="12860">
      <pivotArea field="-2" type="button" dataOnly="0" labelOnly="1" outline="0" axis="axisCol" fieldPosition="1"/>
    </format>
    <format dxfId="12859">
      <pivotArea field="-2" type="button" dataOnly="0" labelOnly="1" outline="0" axis="axisCol" fieldPosition="1"/>
    </format>
    <format dxfId="12858">
      <pivotArea dataOnly="0" labelOnly="1" grandRow="1" outline="0" fieldPosition="0"/>
    </format>
    <format dxfId="12857">
      <pivotArea dataOnly="0" labelOnly="1" grandRow="1" outline="0" fieldPosition="0"/>
    </format>
    <format dxfId="12856">
      <pivotArea type="topRight" dataOnly="0" labelOnly="1" outline="0" offset="B1" fieldPosition="0"/>
    </format>
    <format dxfId="12855">
      <pivotArea type="topRight" dataOnly="0" labelOnly="1" outline="0" offset="B1" fieldPosition="0"/>
    </format>
    <format dxfId="12854">
      <pivotArea type="topRight" dataOnly="0" labelOnly="1" outline="0" offset="B1" fieldPosition="0"/>
    </format>
    <format dxfId="12853">
      <pivotArea dataOnly="0" labelOnly="1" grandRow="1" outline="0" fieldPosition="0"/>
    </format>
    <format dxfId="12852">
      <pivotArea dataOnly="0" labelOnly="1" grandRow="1" outline="0" fieldPosition="0"/>
    </format>
    <format dxfId="12851">
      <pivotArea type="topRight" dataOnly="0" labelOnly="1" outline="0" offset="J1" fieldPosition="0"/>
    </format>
    <format dxfId="12850">
      <pivotArea type="topRight" dataOnly="0" labelOnly="1" outline="0" offset="J1" fieldPosition="0"/>
    </format>
    <format dxfId="12849">
      <pivotArea type="topRight" dataOnly="0" labelOnly="1" outline="0" offset="J1" fieldPosition="0"/>
    </format>
    <format dxfId="12848">
      <pivotArea dataOnly="0" labelOnly="1" grandRow="1" outline="0" fieldPosition="0"/>
    </format>
    <format dxfId="12847">
      <pivotArea dataOnly="0" labelOnly="1" grandRow="1" outline="0" fieldPosition="0"/>
    </format>
    <format dxfId="12846">
      <pivotArea field="-2" type="button" dataOnly="0" labelOnly="1" outline="0" axis="axisCol" fieldPosition="1"/>
    </format>
    <format dxfId="12845">
      <pivotArea field="-2" type="button" dataOnly="0" labelOnly="1" outline="0" axis="axisCol" fieldPosition="1"/>
    </format>
    <format dxfId="12844">
      <pivotArea dataOnly="0" labelOnly="1" grandRow="1" outline="0" fieldPosition="0"/>
    </format>
    <format dxfId="12843">
      <pivotArea dataOnly="0" labelOnly="1" grandRow="1" outline="0" fieldPosition="0"/>
    </format>
    <format dxfId="12842">
      <pivotArea type="topRight" dataOnly="0" labelOnly="1" outline="0" offset="B1" fieldPosition="0"/>
    </format>
    <format dxfId="12841">
      <pivotArea type="topRight" dataOnly="0" labelOnly="1" outline="0" offset="B1" fieldPosition="0"/>
    </format>
    <format dxfId="12840">
      <pivotArea dataOnly="0" labelOnly="1" grandRow="1" outline="0" fieldPosition="0"/>
    </format>
    <format dxfId="12839">
      <pivotArea dataOnly="0" labelOnly="1" grandRow="1" outline="0" fieldPosition="0"/>
    </format>
    <format dxfId="12838">
      <pivotArea type="topRight" dataOnly="0" labelOnly="1" outline="0" offset="J1" fieldPosition="0"/>
    </format>
    <format dxfId="12837">
      <pivotArea type="topRight" dataOnly="0" labelOnly="1" outline="0" offset="J1" fieldPosition="0"/>
    </format>
    <format dxfId="12836">
      <pivotArea dataOnly="0" labelOnly="1" grandRow="1" outline="0" fieldPosition="0"/>
    </format>
    <format dxfId="12835">
      <pivotArea dataOnly="0" labelOnly="1" grandRow="1" outline="0" fieldPosition="0"/>
    </format>
    <format dxfId="12834">
      <pivotArea field="-2" type="button" dataOnly="0" labelOnly="1" outline="0" axis="axisCol" fieldPosition="1"/>
    </format>
    <format dxfId="12833">
      <pivotArea field="-2" type="button" dataOnly="0" labelOnly="1" outline="0" axis="axisCol" fieldPosition="1"/>
    </format>
    <format dxfId="12832">
      <pivotArea dataOnly="0" labelOnly="1" grandRow="1" outline="0" fieldPosition="0"/>
    </format>
    <format dxfId="12831">
      <pivotArea dataOnly="0" labelOnly="1" grandRow="1" outline="0" fieldPosition="0"/>
    </format>
    <format dxfId="12830">
      <pivotArea type="topRight" dataOnly="0" labelOnly="1" outline="0" offset="B1" fieldPosition="0"/>
    </format>
    <format dxfId="12829">
      <pivotArea type="topRight" dataOnly="0" labelOnly="1" outline="0" offset="B1" fieldPosition="0"/>
    </format>
    <format dxfId="12828">
      <pivotArea dataOnly="0" labelOnly="1" grandRow="1" outline="0" fieldPosition="0"/>
    </format>
    <format dxfId="12827">
      <pivotArea dataOnly="0" labelOnly="1" grandRow="1" outline="0" fieldPosition="0"/>
    </format>
    <format dxfId="12826">
      <pivotArea type="topRight" dataOnly="0" labelOnly="1" outline="0" offset="J1" fieldPosition="0"/>
    </format>
    <format dxfId="12825">
      <pivotArea type="topRight" dataOnly="0" labelOnly="1" outline="0" offset="J1" fieldPosition="0"/>
    </format>
    <format dxfId="12824">
      <pivotArea dataOnly="0" labelOnly="1" grandRow="1" outline="0" fieldPosition="0"/>
    </format>
    <format dxfId="12823">
      <pivotArea dataOnly="0" labelOnly="1" grandRow="1" outline="0" fieldPosition="0"/>
    </format>
    <format dxfId="12822">
      <pivotArea type="topRight" dataOnly="0" labelOnly="1" outline="0" offset="J1" fieldPosition="0"/>
    </format>
    <format dxfId="12821">
      <pivotArea type="topRight" dataOnly="0" labelOnly="1" outline="0" offset="J1" fieldPosition="0"/>
    </format>
    <format dxfId="12820">
      <pivotArea dataOnly="0" labelOnly="1" grandRow="1" outline="0" fieldPosition="0"/>
    </format>
    <format dxfId="12819">
      <pivotArea dataOnly="0" labelOnly="1" grandRow="1" outline="0" fieldPosition="0"/>
    </format>
    <format dxfId="12818">
      <pivotArea type="topRight" dataOnly="0" labelOnly="1" outline="0" offset="J1" fieldPosition="0"/>
    </format>
    <format dxfId="12817">
      <pivotArea type="topRight" dataOnly="0" labelOnly="1" outline="0" offset="J1" fieldPosition="0"/>
    </format>
    <format dxfId="12816">
      <pivotArea dataOnly="0" labelOnly="1" grandRow="1" outline="0" fieldPosition="0"/>
    </format>
    <format dxfId="12815">
      <pivotArea dataOnly="0" labelOnly="1" grandRow="1" outline="0" fieldPosition="0"/>
    </format>
    <format dxfId="12814">
      <pivotArea type="topRight" dataOnly="0" labelOnly="1" outline="0" offset="J1" fieldPosition="0"/>
    </format>
    <format dxfId="12813">
      <pivotArea type="topRight" dataOnly="0" labelOnly="1" outline="0" offset="J1" fieldPosition="0"/>
    </format>
    <format dxfId="12812">
      <pivotArea dataOnly="0" labelOnly="1" grandRow="1" outline="0" fieldPosition="0"/>
    </format>
    <format dxfId="12811">
      <pivotArea dataOnly="0" labelOnly="1" grandRow="1" outline="0" fieldPosition="0"/>
    </format>
    <format dxfId="12810">
      <pivotArea field="-2" type="button" dataOnly="0" labelOnly="1" outline="0" axis="axisCol" fieldPosition="1"/>
    </format>
    <format dxfId="12809">
      <pivotArea field="-2" type="button" dataOnly="0" labelOnly="1" outline="0" axis="axisCol" fieldPosition="1"/>
    </format>
    <format dxfId="12808">
      <pivotArea dataOnly="0" labelOnly="1" grandRow="1" outline="0" fieldPosition="0"/>
    </format>
    <format dxfId="12807">
      <pivotArea dataOnly="0" labelOnly="1" grandRow="1" outline="0" fieldPosition="0"/>
    </format>
    <format dxfId="12806">
      <pivotArea type="topRight" dataOnly="0" labelOnly="1" outline="0" offset="B1" fieldPosition="0"/>
    </format>
    <format dxfId="12805">
      <pivotArea type="topRight" dataOnly="0" labelOnly="1" outline="0" offset="B1" fieldPosition="0"/>
    </format>
    <format dxfId="12804">
      <pivotArea dataOnly="0" labelOnly="1" grandRow="1" outline="0" fieldPosition="0"/>
    </format>
    <format dxfId="12803">
      <pivotArea dataOnly="0" labelOnly="1" grandRow="1" outline="0" fieldPosition="0"/>
    </format>
    <format dxfId="12802">
      <pivotArea type="topRight" dataOnly="0" labelOnly="1" outline="0" offset="D1" fieldPosition="0"/>
    </format>
    <format dxfId="12801">
      <pivotArea type="topRight" dataOnly="0" labelOnly="1" outline="0" offset="D1" fieldPosition="0"/>
    </format>
    <format dxfId="12800">
      <pivotArea type="topRight" dataOnly="0" labelOnly="1" outline="0" offset="D1" fieldPosition="0"/>
    </format>
    <format dxfId="12799">
      <pivotArea dataOnly="0" labelOnly="1" grandRow="1" outline="0" fieldPosition="0"/>
    </format>
    <format dxfId="12798">
      <pivotArea dataOnly="0" labelOnly="1" grandRow="1" outline="0" fieldPosition="0"/>
    </format>
    <format dxfId="12797">
      <pivotArea type="topRight" dataOnly="0" labelOnly="1" outline="0" offset="B1" fieldPosition="0"/>
    </format>
    <format dxfId="12796">
      <pivotArea type="topRight" dataOnly="0" labelOnly="1" outline="0" offset="B1" fieldPosition="0"/>
    </format>
    <format dxfId="12795">
      <pivotArea dataOnly="0" labelOnly="1" grandRow="1" outline="0" fieldPosition="0"/>
    </format>
    <format dxfId="12794">
      <pivotArea dataOnly="0" labelOnly="1" grandRow="1" outline="0" fieldPosition="0"/>
    </format>
    <format dxfId="12793">
      <pivotArea type="topRight" dataOnly="0" labelOnly="1" outline="0" offset="J1" fieldPosition="0"/>
    </format>
    <format dxfId="12792">
      <pivotArea type="topRight" dataOnly="0" labelOnly="1" outline="0" offset="J1" fieldPosition="0"/>
    </format>
    <format dxfId="12791">
      <pivotArea field="-2" type="button" dataOnly="0" labelOnly="1" outline="0" axis="axisCol" fieldPosition="1"/>
    </format>
    <format dxfId="12790">
      <pivotArea field="-2" type="button" dataOnly="0" labelOnly="1" outline="0" axis="axisCol" fieldPosition="1"/>
    </format>
    <format dxfId="12789">
      <pivotArea field="-2" type="button" dataOnly="0" labelOnly="1" outline="0" axis="axisCol" fieldPosition="1"/>
    </format>
    <format dxfId="12788">
      <pivotArea type="topRight" dataOnly="0" labelOnly="1" outline="0" offset="B1" fieldPosition="0"/>
    </format>
    <format dxfId="12787">
      <pivotArea type="topRight" dataOnly="0" labelOnly="1" outline="0" offset="B1" fieldPosition="0"/>
    </format>
    <format dxfId="12786">
      <pivotArea type="topRight" dataOnly="0" labelOnly="1" outline="0" offset="B1" fieldPosition="0"/>
    </format>
    <format dxfId="12785">
      <pivotArea type="topRight" dataOnly="0" labelOnly="1" outline="0" offset="J1" fieldPosition="0"/>
    </format>
    <format dxfId="12784">
      <pivotArea type="topRight" dataOnly="0" labelOnly="1" outline="0" offset="J1" fieldPosition="0"/>
    </format>
    <format dxfId="12783">
      <pivotArea type="topRight" dataOnly="0" labelOnly="1" outline="0" offset="J1" fieldPosition="0"/>
    </format>
    <format dxfId="12782">
      <pivotArea field="-2" type="button" dataOnly="0" labelOnly="1" outline="0" axis="axisCol" fieldPosition="1"/>
    </format>
    <format dxfId="12781">
      <pivotArea field="-2" type="button" dataOnly="0" labelOnly="1" outline="0" axis="axisCol" fieldPosition="1"/>
    </format>
    <format dxfId="12780">
      <pivotArea field="-2" type="button" dataOnly="0" labelOnly="1" outline="0" axis="axisCol" fieldPosition="1"/>
    </format>
    <format dxfId="12779">
      <pivotArea field="-2" type="button" dataOnly="0" labelOnly="1" outline="0" axis="axisCol" fieldPosition="1"/>
    </format>
    <format dxfId="12778">
      <pivotArea field="-2" type="button" dataOnly="0" labelOnly="1" outline="0" axis="axisCol" fieldPosition="1"/>
    </format>
    <format dxfId="12777">
      <pivotArea field="-2" type="button" dataOnly="0" labelOnly="1" outline="0" axis="axisCol" fieldPosition="1"/>
    </format>
    <format dxfId="12776">
      <pivotArea field="-2" type="button" dataOnly="0" labelOnly="1" outline="0" axis="axisCol" fieldPosition="1"/>
    </format>
    <format dxfId="12775">
      <pivotArea field="-2" type="button" dataOnly="0" labelOnly="1" outline="0" axis="axisCol" fieldPosition="1"/>
    </format>
    <format dxfId="12774">
      <pivotArea field="-2" type="button" dataOnly="0" labelOnly="1" outline="0" axis="axisCol" fieldPosition="1"/>
    </format>
    <format dxfId="12773">
      <pivotArea field="-2" type="button" dataOnly="0" labelOnly="1" outline="0" axis="axisCol" fieldPosition="1"/>
    </format>
    <format dxfId="12772">
      <pivotArea type="origin" dataOnly="0" labelOnly="1" outline="0" fieldPosition="0"/>
    </format>
    <format dxfId="12771">
      <pivotArea type="origin" dataOnly="0" labelOnly="1" outline="0" fieldPosition="0"/>
    </format>
    <format dxfId="12770">
      <pivotArea type="origin" dataOnly="0" labelOnly="1" outline="0" fieldPosition="0"/>
    </format>
    <format dxfId="12769">
      <pivotArea type="origin" dataOnly="0" labelOnly="1" outline="0" fieldPosition="0"/>
    </format>
    <format dxfId="12768">
      <pivotArea field="-2" type="button" dataOnly="0" labelOnly="1" outline="0" axis="axisCol" fieldPosition="1"/>
    </format>
    <format dxfId="12767">
      <pivotArea field="-2" type="button" dataOnly="0" labelOnly="1" outline="0" axis="axisCol" fieldPosition="1"/>
    </format>
    <format dxfId="12766">
      <pivotArea field="-2" type="button" dataOnly="0" labelOnly="1" outline="0" axis="axisCol" fieldPosition="1"/>
    </format>
    <format dxfId="12765">
      <pivotArea dataOnly="0" labelOnly="1" grandRow="1" outline="0" fieldPosition="0"/>
    </format>
    <format dxfId="12764">
      <pivotArea dataOnly="0" labelOnly="1" grandRow="1" outline="0" fieldPosition="0"/>
    </format>
    <format dxfId="12763">
      <pivotArea field="-2" type="button" dataOnly="0" labelOnly="1" outline="0" axis="axisCol" fieldPosition="1"/>
    </format>
    <format dxfId="12762">
      <pivotArea field="-2" type="button" dataOnly="0" labelOnly="1" outline="0" axis="axisCol" fieldPosition="1"/>
    </format>
    <format dxfId="12761">
      <pivotArea type="origin" dataOnly="0" labelOnly="1" outline="0" fieldPosition="0"/>
    </format>
    <format dxfId="12760">
      <pivotArea type="origin" dataOnly="0" labelOnly="1" outline="0" fieldPosition="0"/>
    </format>
    <format dxfId="12759">
      <pivotArea type="topRight" dataOnly="0" labelOnly="1" outline="0" offset="B1" fieldPosition="0"/>
    </format>
    <format dxfId="12758">
      <pivotArea type="topRight" dataOnly="0" labelOnly="1" outline="0" offset="B1" fieldPosition="0"/>
    </format>
    <format dxfId="12757">
      <pivotArea type="topRight" dataOnly="0" labelOnly="1" outline="0" offset="B1" fieldPosition="0"/>
    </format>
    <format dxfId="12756">
      <pivotArea dataOnly="0" labelOnly="1" grandRow="1" outline="0" fieldPosition="0"/>
    </format>
    <format dxfId="12755">
      <pivotArea dataOnly="0" labelOnly="1" grandRow="1" outline="0" fieldPosition="0"/>
    </format>
    <format dxfId="12754">
      <pivotArea type="topRight" dataOnly="0" labelOnly="1" outline="0" offset="B1" fieldPosition="0"/>
    </format>
    <format dxfId="12753">
      <pivotArea type="topRight" dataOnly="0" labelOnly="1" outline="0" offset="B1" fieldPosition="0"/>
    </format>
    <format dxfId="12752">
      <pivotArea dataOnly="0" labelOnly="1" grandRow="1" outline="0" fieldPosition="0"/>
    </format>
    <format dxfId="12751">
      <pivotArea dataOnly="0" labelOnly="1" grandRow="1" outline="0" fieldPosition="0"/>
    </format>
    <format dxfId="12750">
      <pivotArea type="topRight" dataOnly="0" labelOnly="1" outline="0" offset="J1" fieldPosition="0"/>
    </format>
    <format dxfId="12749">
      <pivotArea type="topRight" dataOnly="0" labelOnly="1" outline="0" offset="J1" fieldPosition="0"/>
    </format>
    <format dxfId="12748">
      <pivotArea dataOnly="0" labelOnly="1" grandRow="1" outline="0" fieldPosition="0"/>
    </format>
    <format dxfId="12747">
      <pivotArea dataOnly="0" labelOnly="1" grandRow="1" outline="0" fieldPosition="0"/>
    </format>
    <format dxfId="12746">
      <pivotArea type="topRight" dataOnly="0" labelOnly="1" outline="0" offset="J1" fieldPosition="0"/>
    </format>
    <format dxfId="12745">
      <pivotArea type="topRight" dataOnly="0" labelOnly="1" outline="0" offset="J1" fieldPosition="0"/>
    </format>
    <format dxfId="12744">
      <pivotArea dataOnly="0" labelOnly="1" grandRow="1" outline="0" fieldPosition="0"/>
    </format>
    <format dxfId="12743">
      <pivotArea dataOnly="0" labelOnly="1" grandRow="1" outline="0" fieldPosition="0"/>
    </format>
    <format dxfId="12742">
      <pivotArea type="topRight" dataOnly="0" labelOnly="1" outline="0" offset="J1" fieldPosition="0"/>
    </format>
    <format dxfId="12741">
      <pivotArea type="topRight" dataOnly="0" labelOnly="1" outline="0" offset="J1" fieldPosition="0"/>
    </format>
    <format dxfId="12740">
      <pivotArea dataOnly="0" labelOnly="1" grandRow="1" outline="0" fieldPosition="0"/>
    </format>
    <format dxfId="12739">
      <pivotArea dataOnly="0" labelOnly="1" grandRow="1" outline="0" fieldPosition="0"/>
    </format>
    <format dxfId="12738">
      <pivotArea type="topRight" dataOnly="0" labelOnly="1" outline="0" offset="J1" fieldPosition="0"/>
    </format>
    <format dxfId="12737">
      <pivotArea type="topRight" dataOnly="0" labelOnly="1" outline="0" offset="J1" fieldPosition="0"/>
    </format>
    <format dxfId="12736">
      <pivotArea dataOnly="0" labelOnly="1" grandRow="1" outline="0" fieldPosition="0"/>
    </format>
    <format dxfId="12735">
      <pivotArea dataOnly="0" labelOnly="1" grandRow="1" outline="0" fieldPosition="0"/>
    </format>
    <format dxfId="12734">
      <pivotArea field="-2" type="button" dataOnly="0" labelOnly="1" outline="0" axis="axisCol" fieldPosition="1"/>
    </format>
    <format dxfId="12733">
      <pivotArea field="-2" type="button" dataOnly="0" labelOnly="1" outline="0" axis="axisCol" fieldPosition="1"/>
    </format>
    <format dxfId="12732">
      <pivotArea field="-2" type="button" dataOnly="0" labelOnly="1" outline="0" axis="axisCol" fieldPosition="1"/>
    </format>
    <format dxfId="12731">
      <pivotArea dataOnly="0" labelOnly="1" grandRow="1" outline="0" fieldPosition="0"/>
    </format>
    <format dxfId="12730">
      <pivotArea dataOnly="0" labelOnly="1" grandRow="1" outline="0" fieldPosition="0"/>
    </format>
    <format dxfId="12729">
      <pivotArea type="topRight" dataOnly="0" labelOnly="1" outline="0" offset="B1" fieldPosition="0"/>
    </format>
    <format dxfId="12728">
      <pivotArea type="topRight" dataOnly="0" labelOnly="1" outline="0" offset="B1" fieldPosition="0"/>
    </format>
    <format dxfId="12727">
      <pivotArea dataOnly="0" labelOnly="1" grandRow="1" outline="0" fieldPosition="0"/>
    </format>
    <format dxfId="12726">
      <pivotArea dataOnly="0" labelOnly="1" grandRow="1" outline="0" fieldPosition="0"/>
    </format>
    <format dxfId="12725">
      <pivotArea type="topRight" dataOnly="0" labelOnly="1" outline="0" offset="J1" fieldPosition="0"/>
    </format>
    <format dxfId="12724">
      <pivotArea type="topRight" dataOnly="0" labelOnly="1" outline="0" offset="J1" fieldPosition="0"/>
    </format>
    <format dxfId="12723">
      <pivotArea type="topRight" dataOnly="0" labelOnly="1" outline="0" offset="J1" fieldPosition="0"/>
    </format>
    <format dxfId="12722">
      <pivotArea dataOnly="0" labelOnly="1" grandRow="1" outline="0" fieldPosition="0"/>
    </format>
    <format dxfId="12721">
      <pivotArea dataOnly="0" labelOnly="1" grandRow="1" outline="0" fieldPosition="0"/>
    </format>
    <format dxfId="12720">
      <pivotArea field="-2" type="button" dataOnly="0" labelOnly="1" outline="0" axis="axisCol" fieldPosition="1"/>
    </format>
    <format dxfId="12719">
      <pivotArea field="-2" type="button" dataOnly="0" labelOnly="1" outline="0" axis="axisCol" fieldPosition="1"/>
    </format>
    <format dxfId="12718">
      <pivotArea dataOnly="0" labelOnly="1" grandRow="1" outline="0" fieldPosition="0"/>
    </format>
    <format dxfId="12717">
      <pivotArea dataOnly="0" labelOnly="1" grandRow="1" outline="0" fieldPosition="0"/>
    </format>
    <format dxfId="12716">
      <pivotArea type="topRight" dataOnly="0" labelOnly="1" outline="0" offset="B1" fieldPosition="0"/>
    </format>
    <format dxfId="12715">
      <pivotArea type="topRight" dataOnly="0" labelOnly="1" outline="0" offset="B1" fieldPosition="0"/>
    </format>
    <format dxfId="12714">
      <pivotArea dataOnly="0" labelOnly="1" grandRow="1" outline="0" fieldPosition="0"/>
    </format>
    <format dxfId="12713">
      <pivotArea dataOnly="0" labelOnly="1" grandRow="1" outline="0" fieldPosition="0"/>
    </format>
    <format dxfId="12712">
      <pivotArea type="topRight" dataOnly="0" labelOnly="1" outline="0" offset="J1" fieldPosition="0"/>
    </format>
    <format dxfId="12711">
      <pivotArea type="topRight" dataOnly="0" labelOnly="1" outline="0" offset="J1" fieldPosition="0"/>
    </format>
    <format dxfId="12710">
      <pivotArea dataOnly="0" labelOnly="1" grandRow="1" outline="0" fieldPosition="0"/>
    </format>
    <format dxfId="12709">
      <pivotArea dataOnly="0" labelOnly="1" grandRow="1" outline="0" fieldPosition="0"/>
    </format>
    <format dxfId="12708">
      <pivotArea type="topRight" dataOnly="0" labelOnly="1" outline="0" offset="J1" fieldPosition="0"/>
    </format>
    <format dxfId="12707">
      <pivotArea type="topRight" dataOnly="0" labelOnly="1" outline="0" offset="J1" fieldPosition="0"/>
    </format>
    <format dxfId="12706">
      <pivotArea dataOnly="0" labelOnly="1" grandRow="1" outline="0" fieldPosition="0"/>
    </format>
    <format dxfId="12705">
      <pivotArea dataOnly="0" labelOnly="1" grandRow="1" outline="0" fieldPosition="0"/>
    </format>
    <format dxfId="12704">
      <pivotArea type="topRight" dataOnly="0" labelOnly="1" outline="0" offset="J1" fieldPosition="0"/>
    </format>
    <format dxfId="12703">
      <pivotArea type="topRight" dataOnly="0" labelOnly="1" outline="0" offset="J1" fieldPosition="0"/>
    </format>
    <format dxfId="12702">
      <pivotArea dataOnly="0" labelOnly="1" grandRow="1" outline="0" fieldPosition="0"/>
    </format>
    <format dxfId="12701">
      <pivotArea dataOnly="0" labelOnly="1" grandRow="1" outline="0" fieldPosition="0"/>
    </format>
    <format dxfId="12700">
      <pivotArea type="topRight" dataOnly="0" labelOnly="1" outline="0" offset="J1" fieldPosition="0"/>
    </format>
    <format dxfId="12699">
      <pivotArea type="topRight" dataOnly="0" labelOnly="1" outline="0" offset="J1" fieldPosition="0"/>
    </format>
    <format dxfId="12698">
      <pivotArea dataOnly="0" labelOnly="1" grandRow="1" outline="0" fieldPosition="0"/>
    </format>
    <format dxfId="12697">
      <pivotArea dataOnly="0" labelOnly="1" grandRow="1" outline="0" fieldPosition="0"/>
    </format>
    <format dxfId="12696">
      <pivotArea type="topRight" dataOnly="0" labelOnly="1" outline="0" offset="J1" fieldPosition="0"/>
    </format>
    <format dxfId="12695">
      <pivotArea type="topRight" dataOnly="0" labelOnly="1" outline="0" offset="J1" fieldPosition="0"/>
    </format>
    <format dxfId="12694">
      <pivotArea dataOnly="0" labelOnly="1" grandRow="1" outline="0" fieldPosition="0"/>
    </format>
    <format dxfId="12693">
      <pivotArea dataOnly="0" labelOnly="1" grandRow="1" outline="0" fieldPosition="0"/>
    </format>
    <format dxfId="12692">
      <pivotArea type="topRight" dataOnly="0" labelOnly="1" outline="0" offset="J1" fieldPosition="0"/>
    </format>
    <format dxfId="12691">
      <pivotArea type="topRight" dataOnly="0" labelOnly="1" outline="0" offset="J1" fieldPosition="0"/>
    </format>
    <format dxfId="12690">
      <pivotArea dataOnly="0" labelOnly="1" grandRow="1" outline="0" fieldPosition="0"/>
    </format>
    <format dxfId="12689">
      <pivotArea dataOnly="0" labelOnly="1" grandRow="1" outline="0" fieldPosition="0"/>
    </format>
    <format dxfId="12688">
      <pivotArea type="topRight" dataOnly="0" labelOnly="1" outline="0" offset="J1" fieldPosition="0"/>
    </format>
    <format dxfId="12687">
      <pivotArea type="topRight" dataOnly="0" labelOnly="1" outline="0" offset="J1" fieldPosition="0"/>
    </format>
    <format dxfId="12686">
      <pivotArea type="all" dataOnly="0" outline="0" fieldPosition="0"/>
    </format>
    <format dxfId="12685">
      <pivotArea outline="0" collapsedLevelsAreSubtotals="1" fieldPosition="0"/>
    </format>
    <format dxfId="12684">
      <pivotArea dataOnly="0" labelOnly="1" grandRow="1" outline="0" fieldPosition="0"/>
    </format>
    <format dxfId="12683">
      <pivotArea dataOnly="0" labelOnly="1" grandRow="1" outline="0" fieldPosition="0"/>
    </format>
    <format dxfId="12682">
      <pivotArea dataOnly="0" labelOnly="1" grandRow="1" outline="0" fieldPosition="0"/>
    </format>
    <format dxfId="12681">
      <pivotArea dataOnly="0" labelOnly="1" grandRow="1" outline="0" fieldPosition="0"/>
    </format>
    <format dxfId="12680">
      <pivotArea dataOnly="0" labelOnly="1" grandRow="1" outline="0" fieldPosition="0"/>
    </format>
    <format dxfId="12679">
      <pivotArea dataOnly="0" labelOnly="1" grandRow="1" outline="0" fieldPosition="0"/>
    </format>
    <format dxfId="12678">
      <pivotArea type="topRight" dataOnly="0" labelOnly="1" outline="0" offset="J1" fieldPosition="0"/>
    </format>
    <format dxfId="12677">
      <pivotArea type="topRight" dataOnly="0" labelOnly="1" outline="0" offset="J1" fieldPosition="0"/>
    </format>
    <format dxfId="12676">
      <pivotArea dataOnly="0" labelOnly="1" grandRow="1" outline="0" fieldPosition="0"/>
    </format>
    <format dxfId="12675">
      <pivotArea dataOnly="0" labelOnly="1" grandRow="1" outline="0" fieldPosition="0"/>
    </format>
    <format dxfId="12674">
      <pivotArea dataOnly="0" labelOnly="1" grandRow="1" outline="0" fieldPosition="0"/>
    </format>
    <format dxfId="12673">
      <pivotArea dataOnly="0" labelOnly="1" grandRow="1" outline="0" fieldPosition="0"/>
    </format>
    <format dxfId="12672">
      <pivotArea type="topRight" dataOnly="0" labelOnly="1" outline="0" offset="J1" fieldPosition="0"/>
    </format>
    <format dxfId="12671">
      <pivotArea type="topRight" dataOnly="0" labelOnly="1" outline="0" offset="J1" fieldPosition="0"/>
    </format>
    <format dxfId="12670">
      <pivotArea dataOnly="0" labelOnly="1" grandRow="1" outline="0" fieldPosition="0"/>
    </format>
    <format dxfId="12669">
      <pivotArea dataOnly="0" labelOnly="1" grandRow="1" outline="0" fieldPosition="0"/>
    </format>
    <format dxfId="12668">
      <pivotArea dataOnly="0" labelOnly="1" grandRow="1" outline="0" fieldPosition="0"/>
    </format>
    <format dxfId="12667">
      <pivotArea dataOnly="0" labelOnly="1" grandRow="1" outline="0" fieldPosition="0"/>
    </format>
    <format dxfId="12666">
      <pivotArea type="topRight" dataOnly="0" labelOnly="1" outline="0" offset="J1" fieldPosition="0"/>
    </format>
    <format dxfId="12665">
      <pivotArea type="topRight" dataOnly="0" labelOnly="1" outline="0" offset="J1" fieldPosition="0"/>
    </format>
    <format dxfId="12664">
      <pivotArea dataOnly="0" labelOnly="1" grandRow="1" outline="0" fieldPosition="0"/>
    </format>
    <format dxfId="12663">
      <pivotArea dataOnly="0" labelOnly="1" grandRow="1" outline="0" fieldPosition="0"/>
    </format>
    <format dxfId="12662">
      <pivotArea dataOnly="0" labelOnly="1" grandRow="1" outline="0" fieldPosition="0"/>
    </format>
    <format dxfId="12661">
      <pivotArea dataOnly="0" labelOnly="1" grandRow="1" outline="0" fieldPosition="0"/>
    </format>
    <format dxfId="12660">
      <pivotArea type="topRight" dataOnly="0" labelOnly="1" outline="0" offset="J1" fieldPosition="0"/>
    </format>
    <format dxfId="12659">
      <pivotArea type="topRight" dataOnly="0" labelOnly="1" outline="0" offset="J1" fieldPosition="0"/>
    </format>
    <format dxfId="12658">
      <pivotArea dataOnly="0" labelOnly="1" grandRow="1" outline="0" fieldPosition="0"/>
    </format>
    <format dxfId="12657">
      <pivotArea dataOnly="0" labelOnly="1" grandRow="1" outline="0" fieldPosition="0"/>
    </format>
    <format dxfId="12656">
      <pivotArea dataOnly="0" labelOnly="1" grandRow="1" outline="0" fieldPosition="0"/>
    </format>
    <format dxfId="12655">
      <pivotArea dataOnly="0" labelOnly="1" grandRow="1" outline="0" fieldPosition="0"/>
    </format>
    <format dxfId="12654">
      <pivotArea type="topRight" dataOnly="0" labelOnly="1" outline="0" offset="J1" fieldPosition="0"/>
    </format>
    <format dxfId="12653">
      <pivotArea type="topRight" dataOnly="0" labelOnly="1" outline="0" offset="J1" fieldPosition="0"/>
    </format>
    <format dxfId="12652">
      <pivotArea dataOnly="0" labelOnly="1" grandRow="1" outline="0" fieldPosition="0"/>
    </format>
    <format dxfId="12651">
      <pivotArea dataOnly="0" labelOnly="1" grandRow="1" outline="0" fieldPosition="0"/>
    </format>
    <format dxfId="12650">
      <pivotArea dataOnly="0" labelOnly="1" grandRow="1" outline="0" fieldPosition="0"/>
    </format>
    <format dxfId="12649">
      <pivotArea dataOnly="0" labelOnly="1" grandRow="1" outline="0" fieldPosition="0"/>
    </format>
    <format dxfId="12648">
      <pivotArea type="topRight" dataOnly="0" labelOnly="1" outline="0" offset="J1" fieldPosition="0"/>
    </format>
    <format dxfId="12647">
      <pivotArea type="topRight" dataOnly="0" labelOnly="1" outline="0" offset="J1" fieldPosition="0"/>
    </format>
    <format dxfId="12646">
      <pivotArea dataOnly="0" labelOnly="1" grandRow="1" outline="0" fieldPosition="0"/>
    </format>
    <format dxfId="12645">
      <pivotArea dataOnly="0" labelOnly="1" grandRow="1" outline="0" fieldPosition="0"/>
    </format>
    <format dxfId="12644">
      <pivotArea dataOnly="0" labelOnly="1" grandRow="1" outline="0" fieldPosition="0"/>
    </format>
    <format dxfId="12643">
      <pivotArea dataOnly="0" labelOnly="1" grandRow="1" outline="0" fieldPosition="0"/>
    </format>
    <format dxfId="12642">
      <pivotArea type="topRight" dataOnly="0" labelOnly="1" outline="0" offset="J1" fieldPosition="0"/>
    </format>
    <format dxfId="12641">
      <pivotArea type="topRight" dataOnly="0" labelOnly="1" outline="0" offset="J1" fieldPosition="0"/>
    </format>
    <format dxfId="12640">
      <pivotArea dataOnly="0" labelOnly="1" grandRow="1" outline="0" fieldPosition="0"/>
    </format>
    <format dxfId="12639">
      <pivotArea dataOnly="0" labelOnly="1" grandRow="1" outline="0" fieldPosition="0"/>
    </format>
    <format dxfId="12638">
      <pivotArea dataOnly="0" labelOnly="1" grandRow="1" outline="0" fieldPosition="0"/>
    </format>
    <format dxfId="12637">
      <pivotArea dataOnly="0" labelOnly="1" grandRow="1" outline="0" fieldPosition="0"/>
    </format>
    <format dxfId="12636">
      <pivotArea dataOnly="0" labelOnly="1" grandRow="1" outline="0" fieldPosition="0"/>
    </format>
    <format dxfId="12635">
      <pivotArea dataOnly="0" labelOnly="1" grandRow="1" outline="0" fieldPosition="0"/>
    </format>
    <format dxfId="12634">
      <pivotArea dataOnly="0" labelOnly="1" grandRow="1" outline="0" fieldPosition="0"/>
    </format>
    <format dxfId="12633">
      <pivotArea dataOnly="0" labelOnly="1" grandRow="1" outline="0" fieldPosition="0"/>
    </format>
    <format dxfId="12632">
      <pivotArea dataOnly="0" labelOnly="1" grandRow="1" outline="0" fieldPosition="0"/>
    </format>
    <format dxfId="12631">
      <pivotArea dataOnly="0" labelOnly="1" grandRow="1" outline="0" fieldPosition="0"/>
    </format>
    <format dxfId="12630">
      <pivotArea dataOnly="0" labelOnly="1" grandRow="1" outline="0" fieldPosition="0"/>
    </format>
    <format dxfId="12629">
      <pivotArea dataOnly="0" labelOnly="1" grandRow="1" outline="0" fieldPosition="0"/>
    </format>
    <format dxfId="12628">
      <pivotArea outline="0" fieldPosition="0">
        <references count="1">
          <reference field="4294967294" count="1">
            <x v="0"/>
          </reference>
        </references>
      </pivotArea>
    </format>
    <format dxfId="12627">
      <pivotArea dataOnly="0" labelOnly="1" grandRow="1" outline="0" fieldPosition="0"/>
    </format>
    <format dxfId="12626">
      <pivotArea dataOnly="0" labelOnly="1" grandRow="1" outline="0" fieldPosition="0"/>
    </format>
    <format dxfId="12625">
      <pivotArea dataOnly="0" labelOnly="1" grandRow="1" outline="0" fieldPosition="0"/>
    </format>
    <format dxfId="12624">
      <pivotArea dataOnly="0" labelOnly="1" grandRow="1" outline="0" fieldPosition="0"/>
    </format>
    <format dxfId="12623">
      <pivotArea dataOnly="0" labelOnly="1" grandRow="1" outline="0" fieldPosition="0"/>
    </format>
    <format dxfId="12622">
      <pivotArea dataOnly="0" labelOnly="1" grandRow="1" outline="0" fieldPosition="0"/>
    </format>
    <format dxfId="12621">
      <pivotArea dataOnly="0" labelOnly="1" grandRow="1" outline="0" fieldPosition="0"/>
    </format>
    <format dxfId="12620">
      <pivotArea dataOnly="0" labelOnly="1" grandRow="1" outline="0" fieldPosition="0"/>
    </format>
    <format dxfId="12619">
      <pivotArea dataOnly="0" labelOnly="1" grandRow="1" outline="0" fieldPosition="0"/>
    </format>
    <format dxfId="12618">
      <pivotArea dataOnly="0" labelOnly="1" grandRow="1" outline="0" fieldPosition="0"/>
    </format>
    <format dxfId="12617">
      <pivotArea dataOnly="0" labelOnly="1" grandRow="1" outline="0" fieldPosition="0"/>
    </format>
    <format dxfId="12616">
      <pivotArea dataOnly="0" labelOnly="1" grandRow="1" outline="0" fieldPosition="0"/>
    </format>
    <format dxfId="12615">
      <pivotArea outline="0" collapsedLevelsAreSubtotals="1" fieldPosition="0">
        <references count="1">
          <reference field="1" count="1" selected="0">
            <x v="19"/>
          </reference>
        </references>
      </pivotArea>
    </format>
    <format dxfId="12614">
      <pivotArea type="topRight" dataOnly="0" labelOnly="1" outline="0" offset="E1" fieldPosition="0"/>
    </format>
    <format dxfId="12613">
      <pivotArea dataOnly="0" labelOnly="1" fieldPosition="0">
        <references count="1">
          <reference field="1" count="1">
            <x v="19"/>
          </reference>
        </references>
      </pivotArea>
    </format>
    <format dxfId="12612">
      <pivotArea outline="0" collapsedLevelsAreSubtotals="1" fieldPosition="0">
        <references count="1">
          <reference field="1" count="1" selected="0">
            <x v="19"/>
          </reference>
        </references>
      </pivotArea>
    </format>
    <format dxfId="12611">
      <pivotArea type="topRight" dataOnly="0" labelOnly="1" outline="0" offset="E1" fieldPosition="0"/>
    </format>
    <format dxfId="12610">
      <pivotArea dataOnly="0" labelOnly="1" fieldPosition="0">
        <references count="1">
          <reference field="1" count="1">
            <x v="19"/>
          </reference>
        </references>
      </pivotArea>
    </format>
    <format dxfId="12609">
      <pivotArea outline="0" collapsedLevelsAreSubtotals="1" fieldPosition="0">
        <references count="1">
          <reference field="1" count="1" selected="0">
            <x v="19"/>
          </reference>
        </references>
      </pivotArea>
    </format>
    <format dxfId="12608">
      <pivotArea type="topRight" dataOnly="0" labelOnly="1" outline="0" offset="E1" fieldPosition="0"/>
    </format>
    <format dxfId="12607">
      <pivotArea dataOnly="0" labelOnly="1" fieldPosition="0">
        <references count="1">
          <reference field="1" count="1">
            <x v="19"/>
          </reference>
        </references>
      </pivotArea>
    </format>
    <format dxfId="12606">
      <pivotArea dataOnly="0" labelOnly="1" grandRow="1" outline="0" fieldPosition="0"/>
    </format>
    <format dxfId="12605">
      <pivotArea dataOnly="0" labelOnly="1" grandRow="1" outline="0" fieldPosition="0"/>
    </format>
    <format dxfId="12604">
      <pivotArea dataOnly="0" labelOnly="1" grandRow="1" outline="0" fieldPosition="0"/>
    </format>
    <format dxfId="12603">
      <pivotArea dataOnly="0" labelOnly="1" grandRow="1" outline="0" fieldPosition="0"/>
    </format>
    <format dxfId="1260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60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60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599">
      <pivotArea type="topRight" dataOnly="0" labelOnly="1" outline="0" offset="J1" fieldPosition="0"/>
    </format>
    <format dxfId="12598">
      <pivotArea dataOnly="0" labelOnly="1" offset="IV256" fieldPosition="0">
        <references count="1">
          <reference field="1" count="1">
            <x v="19"/>
          </reference>
        </references>
      </pivotArea>
    </format>
    <format dxfId="1259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59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595">
      <pivotArea type="topRight" dataOnly="0" labelOnly="1" outline="0" offset="J1" fieldPosition="0"/>
    </format>
    <format dxfId="12594">
      <pivotArea dataOnly="0" labelOnly="1" offset="IV256" fieldPosition="0">
        <references count="1">
          <reference field="1" count="1">
            <x v="19"/>
          </reference>
        </references>
      </pivotArea>
    </format>
    <format dxfId="1259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59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591">
      <pivotArea type="topRight" dataOnly="0" labelOnly="1" outline="0" offset="J1" fieldPosition="0"/>
    </format>
    <format dxfId="12590">
      <pivotArea dataOnly="0" labelOnly="1" offset="IV256" fieldPosition="0">
        <references count="1">
          <reference field="1" count="1">
            <x v="19"/>
          </reference>
        </references>
      </pivotArea>
    </format>
    <format dxfId="1258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588">
      <pivotArea dataOnly="0" labelOnly="1" grandRow="1" outline="0" fieldPosition="0"/>
    </format>
    <format dxfId="12587">
      <pivotArea dataOnly="0" labelOnly="1" grandRow="1" outline="0" fieldPosition="0"/>
    </format>
    <format dxfId="12586">
      <pivotArea dataOnly="0" labelOnly="1" grandRow="1" outline="0" fieldPosition="0"/>
    </format>
    <format dxfId="12585">
      <pivotArea dataOnly="0" labelOnly="1" grandRow="1" outline="0" fieldPosition="0"/>
    </format>
    <format dxfId="1258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58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58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581">
      <pivotArea type="topRight" dataOnly="0" labelOnly="1" outline="0" offset="J1" fieldPosition="0"/>
    </format>
    <format dxfId="12580">
      <pivotArea dataOnly="0" labelOnly="1" offset="IV256" fieldPosition="0">
        <references count="1">
          <reference field="1" count="1">
            <x v="19"/>
          </reference>
        </references>
      </pivotArea>
    </format>
    <format dxfId="1257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57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577">
      <pivotArea type="topRight" dataOnly="0" labelOnly="1" outline="0" offset="J1" fieldPosition="0"/>
    </format>
    <format dxfId="12576">
      <pivotArea dataOnly="0" labelOnly="1" offset="IV256" fieldPosition="0">
        <references count="1">
          <reference field="1" count="1">
            <x v="19"/>
          </reference>
        </references>
      </pivotArea>
    </format>
    <format dxfId="1257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574">
      <pivotArea outline="0" fieldPosition="0">
        <references count="1">
          <reference field="4294967294" count="1">
            <x v="1"/>
          </reference>
        </references>
      </pivotArea>
    </format>
    <format dxfId="12573">
      <pivotArea dataOnly="0" labelOnly="1" grandRow="1" outline="0" fieldPosition="0"/>
    </format>
    <format dxfId="12572">
      <pivotArea dataOnly="0" labelOnly="1" grandRow="1" outline="0" fieldPosition="0"/>
    </format>
    <format dxfId="12571">
      <pivotArea dataOnly="0" labelOnly="1" grandRow="1" outline="0" fieldPosition="0"/>
    </format>
    <format dxfId="12570">
      <pivotArea dataOnly="0" labelOnly="1" grandRow="1" outline="0" fieldPosition="0"/>
    </format>
    <format dxfId="1256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56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56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566">
      <pivotArea type="topRight" dataOnly="0" labelOnly="1" outline="0" offset="J1" fieldPosition="0"/>
    </format>
    <format dxfId="12565">
      <pivotArea dataOnly="0" labelOnly="1" offset="IV256" fieldPosition="0">
        <references count="1">
          <reference field="1" count="1">
            <x v="19"/>
          </reference>
        </references>
      </pivotArea>
    </format>
    <format dxfId="1256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56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562">
      <pivotArea type="topRight" dataOnly="0" labelOnly="1" outline="0" offset="J1" fieldPosition="0"/>
    </format>
    <format dxfId="12561">
      <pivotArea dataOnly="0" labelOnly="1" offset="IV256" fieldPosition="0">
        <references count="1">
          <reference field="1" count="1">
            <x v="19"/>
          </reference>
        </references>
      </pivotArea>
    </format>
    <format dxfId="1256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559">
      <pivotArea dataOnly="0" labelOnly="1" grandRow="1" outline="0" fieldPosition="0"/>
    </format>
    <format dxfId="12558">
      <pivotArea dataOnly="0" labelOnly="1" grandRow="1" outline="0" fieldPosition="0"/>
    </format>
    <format dxfId="12557">
      <pivotArea dataOnly="0" labelOnly="1" grandRow="1" outline="0" fieldPosition="0"/>
    </format>
    <format dxfId="12556">
      <pivotArea dataOnly="0" labelOnly="1" grandRow="1" outline="0" fieldPosition="0"/>
    </format>
    <format dxfId="1255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55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55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552">
      <pivotArea type="topRight" dataOnly="0" labelOnly="1" outline="0" offset="J1" fieldPosition="0"/>
    </format>
    <format dxfId="12551">
      <pivotArea dataOnly="0" labelOnly="1" offset="IV256" fieldPosition="0">
        <references count="1">
          <reference field="1" count="1">
            <x v="19"/>
          </reference>
        </references>
      </pivotArea>
    </format>
    <format dxfId="1255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54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548">
      <pivotArea type="topRight" dataOnly="0" labelOnly="1" outline="0" offset="J1" fieldPosition="0"/>
    </format>
    <format dxfId="12547">
      <pivotArea dataOnly="0" labelOnly="1" offset="IV256" fieldPosition="0">
        <references count="1">
          <reference field="1" count="1">
            <x v="19"/>
          </reference>
        </references>
      </pivotArea>
    </format>
    <format dxfId="1254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545">
      <pivotArea dataOnly="0" labelOnly="1" grandRow="1" outline="0" fieldPosition="0"/>
    </format>
    <format dxfId="12544">
      <pivotArea dataOnly="0" labelOnly="1" grandRow="1" outline="0" fieldPosition="0"/>
    </format>
    <format dxfId="12543">
      <pivotArea dataOnly="0" labelOnly="1" grandRow="1" outline="0" fieldPosition="0"/>
    </format>
    <format dxfId="12542">
      <pivotArea dataOnly="0" labelOnly="1" grandRow="1" outline="0" fieldPosition="0"/>
    </format>
    <format dxfId="1254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54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53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538">
      <pivotArea type="topRight" dataOnly="0" labelOnly="1" outline="0" offset="J1" fieldPosition="0"/>
    </format>
    <format dxfId="12537">
      <pivotArea dataOnly="0" labelOnly="1" offset="IV256" fieldPosition="0">
        <references count="1">
          <reference field="1" count="1">
            <x v="19"/>
          </reference>
        </references>
      </pivotArea>
    </format>
    <format dxfId="1253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53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534">
      <pivotArea type="topRight" dataOnly="0" labelOnly="1" outline="0" offset="J1" fieldPosition="0"/>
    </format>
    <format dxfId="12533">
      <pivotArea dataOnly="0" labelOnly="1" offset="IV256" fieldPosition="0">
        <references count="1">
          <reference field="1" count="1">
            <x v="19"/>
          </reference>
        </references>
      </pivotArea>
    </format>
    <format dxfId="1253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531">
      <pivotArea dataOnly="0" labelOnly="1" grandRow="1" outline="0" fieldPosition="0"/>
    </format>
    <format dxfId="12530">
      <pivotArea dataOnly="0" labelOnly="1" grandRow="1" outline="0" fieldPosition="0"/>
    </format>
    <format dxfId="12529">
      <pivotArea dataOnly="0" labelOnly="1" grandRow="1" outline="0" fieldPosition="0"/>
    </format>
    <format dxfId="12528">
      <pivotArea dataOnly="0" labelOnly="1" grandRow="1" outline="0" fieldPosition="0"/>
    </format>
    <format dxfId="1252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52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52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524">
      <pivotArea type="topRight" dataOnly="0" labelOnly="1" outline="0" offset="J1" fieldPosition="0"/>
    </format>
    <format dxfId="12523">
      <pivotArea dataOnly="0" labelOnly="1" offset="IV256" fieldPosition="0">
        <references count="1">
          <reference field="1" count="1">
            <x v="19"/>
          </reference>
        </references>
      </pivotArea>
    </format>
    <format dxfId="1252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52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520">
      <pivotArea type="topRight" dataOnly="0" labelOnly="1" outline="0" offset="J1" fieldPosition="0"/>
    </format>
    <format dxfId="12519">
      <pivotArea dataOnly="0" labelOnly="1" offset="IV256" fieldPosition="0">
        <references count="1">
          <reference field="1" count="1">
            <x v="19"/>
          </reference>
        </references>
      </pivotArea>
    </format>
    <format dxfId="1251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517">
      <pivotArea dataOnly="0" labelOnly="1" grandRow="1" outline="0" fieldPosition="0"/>
    </format>
    <format dxfId="12516">
      <pivotArea dataOnly="0" labelOnly="1" grandRow="1" outline="0" fieldPosition="0"/>
    </format>
    <format dxfId="12515">
      <pivotArea dataOnly="0" labelOnly="1" grandRow="1" outline="0" fieldPosition="0"/>
    </format>
    <format dxfId="12514">
      <pivotArea dataOnly="0" labelOnly="1" grandRow="1" outline="0" fieldPosition="0"/>
    </format>
    <format dxfId="1251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51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51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510">
      <pivotArea type="topRight" dataOnly="0" labelOnly="1" outline="0" offset="J1" fieldPosition="0"/>
    </format>
    <format dxfId="12509">
      <pivotArea dataOnly="0" labelOnly="1" offset="IV256" fieldPosition="0">
        <references count="1">
          <reference field="1" count="1">
            <x v="19"/>
          </reference>
        </references>
      </pivotArea>
    </format>
    <format dxfId="1250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50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506">
      <pivotArea type="topRight" dataOnly="0" labelOnly="1" outline="0" offset="J1" fieldPosition="0"/>
    </format>
    <format dxfId="12505">
      <pivotArea dataOnly="0" labelOnly="1" offset="IV256" fieldPosition="0">
        <references count="1">
          <reference field="1" count="1">
            <x v="19"/>
          </reference>
        </references>
      </pivotArea>
    </format>
    <format dxfId="1250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503">
      <pivotArea dataOnly="0" labelOnly="1" grandRow="1" outline="0" fieldPosition="0"/>
    </format>
    <format dxfId="12502">
      <pivotArea dataOnly="0" labelOnly="1" grandRow="1" outline="0" fieldPosition="0"/>
    </format>
    <format dxfId="12501">
      <pivotArea dataOnly="0" labelOnly="1" grandRow="1" outline="0" fieldPosition="0"/>
    </format>
    <format dxfId="12500">
      <pivotArea dataOnly="0" labelOnly="1" grandRow="1" outline="0" fieldPosition="0"/>
    </format>
    <format dxfId="1249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49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49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496">
      <pivotArea type="topRight" dataOnly="0" labelOnly="1" outline="0" offset="J1" fieldPosition="0"/>
    </format>
    <format dxfId="12495">
      <pivotArea dataOnly="0" labelOnly="1" offset="IV256" fieldPosition="0">
        <references count="1">
          <reference field="1" count="1">
            <x v="19"/>
          </reference>
        </references>
      </pivotArea>
    </format>
    <format dxfId="1249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49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492">
      <pivotArea type="topRight" dataOnly="0" labelOnly="1" outline="0" offset="J1" fieldPosition="0"/>
    </format>
    <format dxfId="12491">
      <pivotArea dataOnly="0" labelOnly="1" offset="IV256" fieldPosition="0">
        <references count="1">
          <reference field="1" count="1">
            <x v="19"/>
          </reference>
        </references>
      </pivotArea>
    </format>
    <format dxfId="1249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489">
      <pivotArea dataOnly="0" labelOnly="1" grandRow="1" outline="0" fieldPosition="0"/>
    </format>
    <format dxfId="12488">
      <pivotArea dataOnly="0" labelOnly="1" grandRow="1" outline="0" fieldPosition="0"/>
    </format>
    <format dxfId="12487">
      <pivotArea dataOnly="0" labelOnly="1" grandRow="1" outline="0" fieldPosition="0"/>
    </format>
    <format dxfId="12486">
      <pivotArea dataOnly="0" labelOnly="1" grandRow="1" outline="0" fieldPosition="0"/>
    </format>
    <format dxfId="1248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48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48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482">
      <pivotArea type="topRight" dataOnly="0" labelOnly="1" outline="0" offset="J1" fieldPosition="0"/>
    </format>
    <format dxfId="12481">
      <pivotArea dataOnly="0" labelOnly="1" offset="IV256" fieldPosition="0">
        <references count="1">
          <reference field="1" count="1">
            <x v="19"/>
          </reference>
        </references>
      </pivotArea>
    </format>
    <format dxfId="1248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47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478">
      <pivotArea type="topRight" dataOnly="0" labelOnly="1" outline="0" offset="J1" fieldPosition="0"/>
    </format>
    <format dxfId="12477">
      <pivotArea dataOnly="0" labelOnly="1" offset="IV256" fieldPosition="0">
        <references count="1">
          <reference field="1" count="1">
            <x v="19"/>
          </reference>
        </references>
      </pivotArea>
    </format>
    <format dxfId="1247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475">
      <pivotArea dataOnly="0" labelOnly="1" grandRow="1" outline="0" fieldPosition="0"/>
    </format>
    <format dxfId="12474">
      <pivotArea dataOnly="0" labelOnly="1" grandRow="1" outline="0" fieldPosition="0"/>
    </format>
    <format dxfId="12473">
      <pivotArea dataOnly="0" labelOnly="1" grandRow="1" outline="0" fieldPosition="0"/>
    </format>
    <format dxfId="12472">
      <pivotArea dataOnly="0" labelOnly="1" grandRow="1" outline="0" fieldPosition="0"/>
    </format>
    <format dxfId="1247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47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46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468">
      <pivotArea type="topRight" dataOnly="0" labelOnly="1" outline="0" offset="J1" fieldPosition="0"/>
    </format>
    <format dxfId="12467">
      <pivotArea dataOnly="0" labelOnly="1" offset="IV256" fieldPosition="0">
        <references count="1">
          <reference field="1" count="1">
            <x v="19"/>
          </reference>
        </references>
      </pivotArea>
    </format>
    <format dxfId="1246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46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464">
      <pivotArea type="topRight" dataOnly="0" labelOnly="1" outline="0" offset="J1" fieldPosition="0"/>
    </format>
    <format dxfId="12463">
      <pivotArea dataOnly="0" labelOnly="1" offset="IV256" fieldPosition="0">
        <references count="1">
          <reference field="1" count="1">
            <x v="19"/>
          </reference>
        </references>
      </pivotArea>
    </format>
    <format dxfId="1246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461">
      <pivotArea dataOnly="0" labelOnly="1" grandRow="1" outline="0" fieldPosition="0"/>
    </format>
    <format dxfId="12460">
      <pivotArea dataOnly="0" labelOnly="1" grandRow="1" outline="0" fieldPosition="0"/>
    </format>
    <format dxfId="12459">
      <pivotArea dataOnly="0" labelOnly="1" grandRow="1" outline="0" fieldPosition="0"/>
    </format>
    <format dxfId="12458">
      <pivotArea dataOnly="0" labelOnly="1" grandRow="1" outline="0" fieldPosition="0"/>
    </format>
    <format dxfId="1245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45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45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454">
      <pivotArea type="topRight" dataOnly="0" labelOnly="1" outline="0" offset="J1" fieldPosition="0"/>
    </format>
    <format dxfId="12453">
      <pivotArea dataOnly="0" labelOnly="1" offset="IV256" fieldPosition="0">
        <references count="1">
          <reference field="1" count="1">
            <x v="19"/>
          </reference>
        </references>
      </pivotArea>
    </format>
    <format dxfId="1245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45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450">
      <pivotArea type="topRight" dataOnly="0" labelOnly="1" outline="0" offset="J1" fieldPosition="0"/>
    </format>
    <format dxfId="12449">
      <pivotArea dataOnly="0" labelOnly="1" offset="IV256" fieldPosition="0">
        <references count="1">
          <reference field="1" count="1">
            <x v="19"/>
          </reference>
        </references>
      </pivotArea>
    </format>
    <format dxfId="1244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447">
      <pivotArea dataOnly="0" labelOnly="1" grandRow="1" outline="0" fieldPosition="0"/>
    </format>
    <format dxfId="12446">
      <pivotArea dataOnly="0" labelOnly="1" grandRow="1" outline="0" fieldPosition="0"/>
    </format>
    <format dxfId="12445">
      <pivotArea dataOnly="0" labelOnly="1" grandRow="1" outline="0" fieldPosition="0"/>
    </format>
    <format dxfId="12444">
      <pivotArea dataOnly="0" labelOnly="1" grandRow="1" outline="0" fieldPosition="0"/>
    </format>
    <format dxfId="1244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44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44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440">
      <pivotArea type="topRight" dataOnly="0" labelOnly="1" outline="0" offset="J1" fieldPosition="0"/>
    </format>
    <format dxfId="12439">
      <pivotArea dataOnly="0" labelOnly="1" offset="IV256" fieldPosition="0">
        <references count="1">
          <reference field="1" count="1">
            <x v="19"/>
          </reference>
        </references>
      </pivotArea>
    </format>
    <format dxfId="1243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43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436">
      <pivotArea type="topRight" dataOnly="0" labelOnly="1" outline="0" offset="J1" fieldPosition="0"/>
    </format>
    <format dxfId="12435">
      <pivotArea dataOnly="0" labelOnly="1" offset="IV256" fieldPosition="0">
        <references count="1">
          <reference field="1" count="1">
            <x v="19"/>
          </reference>
        </references>
      </pivotArea>
    </format>
    <format dxfId="1243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433">
      <pivotArea dataOnly="0" labelOnly="1" grandRow="1" outline="0" fieldPosition="0"/>
    </format>
    <format dxfId="12432">
      <pivotArea dataOnly="0" labelOnly="1" grandRow="1" outline="0" fieldPosition="0"/>
    </format>
    <format dxfId="12431">
      <pivotArea dataOnly="0" labelOnly="1" grandRow="1" outline="0" fieldPosition="0"/>
    </format>
    <format dxfId="12430">
      <pivotArea dataOnly="0" labelOnly="1" grandRow="1" outline="0" fieldPosition="0"/>
    </format>
    <format dxfId="1242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42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42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426">
      <pivotArea type="topRight" dataOnly="0" labelOnly="1" outline="0" offset="J1" fieldPosition="0"/>
    </format>
    <format dxfId="12425">
      <pivotArea dataOnly="0" labelOnly="1" offset="IV256" fieldPosition="0">
        <references count="1">
          <reference field="1" count="1">
            <x v="19"/>
          </reference>
        </references>
      </pivotArea>
    </format>
    <format dxfId="1242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42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422">
      <pivotArea type="topRight" dataOnly="0" labelOnly="1" outline="0" offset="J1" fieldPosition="0"/>
    </format>
    <format dxfId="12421">
      <pivotArea dataOnly="0" labelOnly="1" offset="IV256" fieldPosition="0">
        <references count="1">
          <reference field="1" count="1">
            <x v="19"/>
          </reference>
        </references>
      </pivotArea>
    </format>
    <format dxfId="1242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41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418">
      <pivotArea dataOnly="0" labelOnly="1" grandRow="1" outline="0" fieldPosition="0"/>
    </format>
    <format dxfId="12417">
      <pivotArea dataOnly="0" labelOnly="1" grandRow="1" outline="0" fieldPosition="0"/>
    </format>
    <format dxfId="12416">
      <pivotArea dataOnly="0" labelOnly="1" grandRow="1" outline="0" fieldPosition="0"/>
    </format>
    <format dxfId="12415">
      <pivotArea dataOnly="0" labelOnly="1" grandRow="1" outline="0" fieldPosition="0"/>
    </format>
    <format dxfId="1241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41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41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411">
      <pivotArea type="topRight" dataOnly="0" labelOnly="1" outline="0" offset="J1" fieldPosition="0"/>
    </format>
    <format dxfId="12410">
      <pivotArea dataOnly="0" labelOnly="1" offset="IV256" fieldPosition="0">
        <references count="1">
          <reference field="1" count="1">
            <x v="19"/>
          </reference>
        </references>
      </pivotArea>
    </format>
    <format dxfId="1240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40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407">
      <pivotArea type="topRight" dataOnly="0" labelOnly="1" outline="0" offset="J1" fieldPosition="0"/>
    </format>
    <format dxfId="12406">
      <pivotArea dataOnly="0" labelOnly="1" offset="IV256" fieldPosition="0">
        <references count="1">
          <reference field="1" count="1">
            <x v="19"/>
          </reference>
        </references>
      </pivotArea>
    </format>
    <format dxfId="1240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404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403">
      <pivotArea dataOnly="0" labelOnly="1" grandRow="1" outline="0" fieldPosition="0"/>
    </format>
    <format dxfId="12402">
      <pivotArea dataOnly="0" labelOnly="1" grandRow="1" outline="0" fieldPosition="0"/>
    </format>
    <format dxfId="12401">
      <pivotArea dataOnly="0" labelOnly="1" grandRow="1" outline="0" fieldPosition="0"/>
    </format>
    <format dxfId="12400">
      <pivotArea dataOnly="0" labelOnly="1" grandRow="1" outline="0" fieldPosition="0"/>
    </format>
    <format dxfId="1239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39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39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396">
      <pivotArea type="topRight" dataOnly="0" labelOnly="1" outline="0" offset="J1" fieldPosition="0"/>
    </format>
    <format dxfId="12395">
      <pivotArea dataOnly="0" labelOnly="1" offset="IV256" fieldPosition="0">
        <references count="1">
          <reference field="1" count="1">
            <x v="19"/>
          </reference>
        </references>
      </pivotArea>
    </format>
    <format dxfId="1239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39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392">
      <pivotArea type="topRight" dataOnly="0" labelOnly="1" outline="0" offset="J1" fieldPosition="0"/>
    </format>
    <format dxfId="12391">
      <pivotArea dataOnly="0" labelOnly="1" offset="IV256" fieldPosition="0">
        <references count="1">
          <reference field="1" count="1">
            <x v="19"/>
          </reference>
        </references>
      </pivotArea>
    </format>
    <format dxfId="1239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38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388">
      <pivotArea dataOnly="0" labelOnly="1" grandRow="1" outline="0" fieldPosition="0"/>
    </format>
    <format dxfId="12387">
      <pivotArea dataOnly="0" labelOnly="1" grandRow="1" outline="0" fieldPosition="0"/>
    </format>
    <format dxfId="12386">
      <pivotArea dataOnly="0" labelOnly="1" grandRow="1" outline="0" fieldPosition="0"/>
    </format>
    <format dxfId="12385">
      <pivotArea dataOnly="0" labelOnly="1" grandRow="1" outline="0" fieldPosition="0"/>
    </format>
    <format dxfId="1238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38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38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381">
      <pivotArea type="topRight" dataOnly="0" labelOnly="1" outline="0" offset="J1" fieldPosition="0"/>
    </format>
    <format dxfId="12380">
      <pivotArea dataOnly="0" labelOnly="1" offset="IV256" fieldPosition="0">
        <references count="1">
          <reference field="1" count="1">
            <x v="19"/>
          </reference>
        </references>
      </pivotArea>
    </format>
    <format dxfId="1237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37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377">
      <pivotArea type="topRight" dataOnly="0" labelOnly="1" outline="0" offset="J1" fieldPosition="0"/>
    </format>
    <format dxfId="12376">
      <pivotArea dataOnly="0" labelOnly="1" offset="IV256" fieldPosition="0">
        <references count="1">
          <reference field="1" count="1">
            <x v="19"/>
          </reference>
        </references>
      </pivotArea>
    </format>
    <format dxfId="1237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374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373">
      <pivotArea dataOnly="0" labelOnly="1" grandRow="1" outline="0" fieldPosition="0"/>
    </format>
    <format dxfId="12372">
      <pivotArea dataOnly="0" labelOnly="1" grandRow="1" outline="0" fieldPosition="0"/>
    </format>
    <format dxfId="12371">
      <pivotArea dataOnly="0" labelOnly="1" grandRow="1" outline="0" fieldPosition="0"/>
    </format>
    <format dxfId="12370">
      <pivotArea dataOnly="0" labelOnly="1" grandRow="1" outline="0" fieldPosition="0"/>
    </format>
    <format dxfId="1236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36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36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366">
      <pivotArea type="topRight" dataOnly="0" labelOnly="1" outline="0" offset="J1" fieldPosition="0"/>
    </format>
    <format dxfId="12365">
      <pivotArea dataOnly="0" labelOnly="1" offset="IV256" fieldPosition="0">
        <references count="1">
          <reference field="1" count="1">
            <x v="19"/>
          </reference>
        </references>
      </pivotArea>
    </format>
    <format dxfId="1236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36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362">
      <pivotArea type="topRight" dataOnly="0" labelOnly="1" outline="0" offset="J1" fieldPosition="0"/>
    </format>
    <format dxfId="12361">
      <pivotArea dataOnly="0" labelOnly="1" offset="IV256" fieldPosition="0">
        <references count="1">
          <reference field="1" count="1">
            <x v="19"/>
          </reference>
        </references>
      </pivotArea>
    </format>
    <format dxfId="1236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35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358">
      <pivotArea dataOnly="0" labelOnly="1" grandRow="1" outline="0" fieldPosition="0"/>
    </format>
    <format dxfId="12357">
      <pivotArea dataOnly="0" labelOnly="1" grandRow="1" outline="0" fieldPosition="0"/>
    </format>
    <format dxfId="12356">
      <pivotArea dataOnly="0" labelOnly="1" grandRow="1" outline="0" fieldPosition="0"/>
    </format>
    <format dxfId="12355">
      <pivotArea dataOnly="0" labelOnly="1" grandRow="1" outline="0" fieldPosition="0"/>
    </format>
    <format dxfId="1235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35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35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351">
      <pivotArea type="topRight" dataOnly="0" labelOnly="1" outline="0" offset="J1" fieldPosition="0"/>
    </format>
    <format dxfId="12350">
      <pivotArea dataOnly="0" labelOnly="1" offset="IV256" fieldPosition="0">
        <references count="1">
          <reference field="1" count="1">
            <x v="19"/>
          </reference>
        </references>
      </pivotArea>
    </format>
    <format dxfId="1234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34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347">
      <pivotArea type="topRight" dataOnly="0" labelOnly="1" outline="0" offset="J1" fieldPosition="0"/>
    </format>
    <format dxfId="12346">
      <pivotArea dataOnly="0" labelOnly="1" offset="IV256" fieldPosition="0">
        <references count="1">
          <reference field="1" count="1">
            <x v="19"/>
          </reference>
        </references>
      </pivotArea>
    </format>
    <format dxfId="1234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344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343">
      <pivotArea dataOnly="0" labelOnly="1" grandRow="1" outline="0" fieldPosition="0"/>
    </format>
    <format dxfId="12342">
      <pivotArea dataOnly="0" labelOnly="1" grandRow="1" outline="0" fieldPosition="0"/>
    </format>
    <format dxfId="12341">
      <pivotArea dataOnly="0" labelOnly="1" grandRow="1" outline="0" fieldPosition="0"/>
    </format>
    <format dxfId="12340">
      <pivotArea dataOnly="0" labelOnly="1" grandRow="1" outline="0" fieldPosition="0"/>
    </format>
    <format dxfId="1233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33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33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336">
      <pivotArea type="topRight" dataOnly="0" labelOnly="1" outline="0" offset="J1" fieldPosition="0"/>
    </format>
    <format dxfId="12335">
      <pivotArea dataOnly="0" labelOnly="1" offset="IV256" fieldPosition="0">
        <references count="1">
          <reference field="1" count="1">
            <x v="19"/>
          </reference>
        </references>
      </pivotArea>
    </format>
    <format dxfId="1233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33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332">
      <pivotArea type="topRight" dataOnly="0" labelOnly="1" outline="0" offset="J1" fieldPosition="0"/>
    </format>
    <format dxfId="12331">
      <pivotArea dataOnly="0" labelOnly="1" offset="IV256" fieldPosition="0">
        <references count="1">
          <reference field="1" count="1">
            <x v="19"/>
          </reference>
        </references>
      </pivotArea>
    </format>
    <format dxfId="1233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32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328">
      <pivotArea dataOnly="0" labelOnly="1" grandRow="1" outline="0" fieldPosition="0"/>
    </format>
    <format dxfId="12327">
      <pivotArea dataOnly="0" labelOnly="1" grandRow="1" outline="0" fieldPosition="0"/>
    </format>
    <format dxfId="12326">
      <pivotArea dataOnly="0" labelOnly="1" grandRow="1" outline="0" fieldPosition="0"/>
    </format>
    <format dxfId="12325">
      <pivotArea dataOnly="0" labelOnly="1" grandRow="1" outline="0" fieldPosition="0"/>
    </format>
    <format dxfId="1232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32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32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321">
      <pivotArea type="topRight" dataOnly="0" labelOnly="1" outline="0" offset="J1" fieldPosition="0"/>
    </format>
    <format dxfId="12320">
      <pivotArea dataOnly="0" labelOnly="1" offset="IV256" fieldPosition="0">
        <references count="1">
          <reference field="1" count="1">
            <x v="19"/>
          </reference>
        </references>
      </pivotArea>
    </format>
    <format dxfId="1231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31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317">
      <pivotArea type="topRight" dataOnly="0" labelOnly="1" outline="0" offset="J1" fieldPosition="0"/>
    </format>
    <format dxfId="12316">
      <pivotArea dataOnly="0" labelOnly="1" offset="IV256" fieldPosition="0">
        <references count="1">
          <reference field="1" count="1">
            <x v="19"/>
          </reference>
        </references>
      </pivotArea>
    </format>
    <format dxfId="1231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314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313">
      <pivotArea dataOnly="0" labelOnly="1" grandRow="1" outline="0" fieldPosition="0"/>
    </format>
    <format dxfId="12312">
      <pivotArea dataOnly="0" labelOnly="1" grandRow="1" outline="0" fieldPosition="0"/>
    </format>
    <format dxfId="12311">
      <pivotArea dataOnly="0" labelOnly="1" grandRow="1" outline="0" fieldPosition="0"/>
    </format>
    <format dxfId="12310">
      <pivotArea dataOnly="0" labelOnly="1" grandRow="1" outline="0" fieldPosition="0"/>
    </format>
    <format dxfId="1230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30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30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306">
      <pivotArea type="topRight" dataOnly="0" labelOnly="1" outline="0" offset="J1" fieldPosition="0"/>
    </format>
    <format dxfId="12305">
      <pivotArea dataOnly="0" labelOnly="1" offset="IV256" fieldPosition="0">
        <references count="1">
          <reference field="1" count="1">
            <x v="19"/>
          </reference>
        </references>
      </pivotArea>
    </format>
    <format dxfId="1230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30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302">
      <pivotArea type="topRight" dataOnly="0" labelOnly="1" outline="0" offset="J1" fieldPosition="0"/>
    </format>
    <format dxfId="12301">
      <pivotArea dataOnly="0" labelOnly="1" offset="IV256" fieldPosition="0">
        <references count="1">
          <reference field="1" count="1">
            <x v="19"/>
          </reference>
        </references>
      </pivotArea>
    </format>
    <format dxfId="1230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29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298">
      <pivotArea dataOnly="0" labelOnly="1" grandRow="1" outline="0" fieldPosition="0"/>
    </format>
    <format dxfId="12297">
      <pivotArea dataOnly="0" labelOnly="1" grandRow="1" outline="0" fieldPosition="0"/>
    </format>
    <format dxfId="12296">
      <pivotArea dataOnly="0" labelOnly="1" grandRow="1" outline="0" fieldPosition="0"/>
    </format>
    <format dxfId="12295">
      <pivotArea dataOnly="0" labelOnly="1" grandRow="1" outline="0" fieldPosition="0"/>
    </format>
    <format dxfId="1229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29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29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291">
      <pivotArea type="topRight" dataOnly="0" labelOnly="1" outline="0" offset="J1" fieldPosition="0"/>
    </format>
    <format dxfId="12290">
      <pivotArea dataOnly="0" labelOnly="1" offset="IV256" fieldPosition="0">
        <references count="1">
          <reference field="1" count="1">
            <x v="19"/>
          </reference>
        </references>
      </pivotArea>
    </format>
    <format dxfId="1228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28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287">
      <pivotArea type="topRight" dataOnly="0" labelOnly="1" outline="0" offset="J1" fieldPosition="0"/>
    </format>
    <format dxfId="12286">
      <pivotArea dataOnly="0" labelOnly="1" offset="IV256" fieldPosition="0">
        <references count="1">
          <reference field="1" count="1">
            <x v="19"/>
          </reference>
        </references>
      </pivotArea>
    </format>
    <format dxfId="1228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284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283">
      <pivotArea dataOnly="0" labelOnly="1" grandRow="1" outline="0" fieldPosition="0"/>
    </format>
    <format dxfId="12282">
      <pivotArea dataOnly="0" labelOnly="1" grandRow="1" outline="0" fieldPosition="0"/>
    </format>
    <format dxfId="12281">
      <pivotArea dataOnly="0" labelOnly="1" grandRow="1" outline="0" fieldPosition="0"/>
    </format>
    <format dxfId="12280">
      <pivotArea dataOnly="0" labelOnly="1" grandRow="1" outline="0" fieldPosition="0"/>
    </format>
    <format dxfId="1227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27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27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276">
      <pivotArea type="topRight" dataOnly="0" labelOnly="1" outline="0" offset="J1" fieldPosition="0"/>
    </format>
    <format dxfId="12275">
      <pivotArea dataOnly="0" labelOnly="1" offset="IV256" fieldPosition="0">
        <references count="1">
          <reference field="1" count="1">
            <x v="19"/>
          </reference>
        </references>
      </pivotArea>
    </format>
    <format dxfId="1227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27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272">
      <pivotArea type="topRight" dataOnly="0" labelOnly="1" outline="0" offset="J1" fieldPosition="0"/>
    </format>
    <format dxfId="12271">
      <pivotArea dataOnly="0" labelOnly="1" offset="IV256" fieldPosition="0">
        <references count="1">
          <reference field="1" count="1">
            <x v="19"/>
          </reference>
        </references>
      </pivotArea>
    </format>
    <format dxfId="1227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26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268">
      <pivotArea dataOnly="0" labelOnly="1" grandRow="1" outline="0" fieldPosition="0"/>
    </format>
    <format dxfId="12267">
      <pivotArea dataOnly="0" labelOnly="1" grandRow="1" outline="0" fieldPosition="0"/>
    </format>
    <format dxfId="12266">
      <pivotArea dataOnly="0" labelOnly="1" grandRow="1" outline="0" fieldPosition="0"/>
    </format>
    <format dxfId="12265">
      <pivotArea dataOnly="0" labelOnly="1" grandRow="1" outline="0" fieldPosition="0"/>
    </format>
    <format dxfId="1226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26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26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261">
      <pivotArea type="topRight" dataOnly="0" labelOnly="1" outline="0" offset="J1" fieldPosition="0"/>
    </format>
    <format dxfId="12260">
      <pivotArea dataOnly="0" labelOnly="1" offset="IV256" fieldPosition="0">
        <references count="1">
          <reference field="1" count="1">
            <x v="19"/>
          </reference>
        </references>
      </pivotArea>
    </format>
    <format dxfId="1225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25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257">
      <pivotArea type="topRight" dataOnly="0" labelOnly="1" outline="0" offset="J1" fieldPosition="0"/>
    </format>
    <format dxfId="12256">
      <pivotArea dataOnly="0" labelOnly="1" offset="IV256" fieldPosition="0">
        <references count="1">
          <reference field="1" count="1">
            <x v="19"/>
          </reference>
        </references>
      </pivotArea>
    </format>
    <format dxfId="1225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254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253">
      <pivotArea dataOnly="0" labelOnly="1" grandRow="1" outline="0" fieldPosition="0"/>
    </format>
    <format dxfId="12252">
      <pivotArea dataOnly="0" labelOnly="1" grandRow="1" outline="0" fieldPosition="0"/>
    </format>
    <format dxfId="12251">
      <pivotArea dataOnly="0" labelOnly="1" grandRow="1" outline="0" fieldPosition="0"/>
    </format>
    <format dxfId="12250">
      <pivotArea dataOnly="0" labelOnly="1" grandRow="1" outline="0" fieldPosition="0"/>
    </format>
    <format dxfId="1224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24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24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246">
      <pivotArea type="topRight" dataOnly="0" labelOnly="1" outline="0" offset="J1" fieldPosition="0"/>
    </format>
    <format dxfId="12245">
      <pivotArea dataOnly="0" labelOnly="1" offset="IV256" fieldPosition="0">
        <references count="1">
          <reference field="1" count="1">
            <x v="19"/>
          </reference>
        </references>
      </pivotArea>
    </format>
    <format dxfId="1224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24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242">
      <pivotArea type="topRight" dataOnly="0" labelOnly="1" outline="0" offset="J1" fieldPosition="0"/>
    </format>
    <format dxfId="12241">
      <pivotArea dataOnly="0" labelOnly="1" offset="IV256" fieldPosition="0">
        <references count="1">
          <reference field="1" count="1">
            <x v="19"/>
          </reference>
        </references>
      </pivotArea>
    </format>
    <format dxfId="1224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23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238">
      <pivotArea dataOnly="0" labelOnly="1" grandRow="1" outline="0" fieldPosition="0"/>
    </format>
    <format dxfId="12237">
      <pivotArea dataOnly="0" labelOnly="1" grandRow="1" outline="0" fieldPosition="0"/>
    </format>
    <format dxfId="12236">
      <pivotArea dataOnly="0" labelOnly="1" grandRow="1" outline="0" fieldPosition="0"/>
    </format>
    <format dxfId="12235">
      <pivotArea dataOnly="0" labelOnly="1" grandRow="1" outline="0" fieldPosition="0"/>
    </format>
    <format dxfId="1223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23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23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231">
      <pivotArea type="topRight" dataOnly="0" labelOnly="1" outline="0" offset="J1" fieldPosition="0"/>
    </format>
    <format dxfId="12230">
      <pivotArea dataOnly="0" labelOnly="1" offset="IV256" fieldPosition="0">
        <references count="1">
          <reference field="1" count="1">
            <x v="19"/>
          </reference>
        </references>
      </pivotArea>
    </format>
    <format dxfId="1222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22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227">
      <pivotArea type="topRight" dataOnly="0" labelOnly="1" outline="0" offset="J1" fieldPosition="0"/>
    </format>
    <format dxfId="12226">
      <pivotArea dataOnly="0" labelOnly="1" offset="IV256" fieldPosition="0">
        <references count="1">
          <reference field="1" count="1">
            <x v="19"/>
          </reference>
        </references>
      </pivotArea>
    </format>
    <format dxfId="1222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224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223">
      <pivotArea dataOnly="0" labelOnly="1" grandRow="1" outline="0" fieldPosition="0"/>
    </format>
    <format dxfId="12222">
      <pivotArea dataOnly="0" labelOnly="1" grandRow="1" outline="0" fieldPosition="0"/>
    </format>
    <format dxfId="12221">
      <pivotArea dataOnly="0" labelOnly="1" grandRow="1" outline="0" fieldPosition="0"/>
    </format>
    <format dxfId="12220">
      <pivotArea dataOnly="0" labelOnly="1" grandRow="1" outline="0" fieldPosition="0"/>
    </format>
    <format dxfId="1221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21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21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216">
      <pivotArea type="topRight" dataOnly="0" labelOnly="1" outline="0" offset="J1" fieldPosition="0"/>
    </format>
    <format dxfId="12215">
      <pivotArea dataOnly="0" labelOnly="1" offset="IV256" fieldPosition="0">
        <references count="1">
          <reference field="1" count="1">
            <x v="19"/>
          </reference>
        </references>
      </pivotArea>
    </format>
    <format dxfId="1221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21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212">
      <pivotArea type="topRight" dataOnly="0" labelOnly="1" outline="0" offset="J1" fieldPosition="0"/>
    </format>
    <format dxfId="12211">
      <pivotArea dataOnly="0" labelOnly="1" offset="IV256" fieldPosition="0">
        <references count="1">
          <reference field="1" count="1">
            <x v="19"/>
          </reference>
        </references>
      </pivotArea>
    </format>
    <format dxfId="1221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20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208">
      <pivotArea dataOnly="0" labelOnly="1" grandRow="1" outline="0" fieldPosition="0"/>
    </format>
    <format dxfId="12207">
      <pivotArea dataOnly="0" labelOnly="1" grandRow="1" outline="0" fieldPosition="0"/>
    </format>
    <format dxfId="12206">
      <pivotArea dataOnly="0" labelOnly="1" grandRow="1" outline="0" fieldPosition="0"/>
    </format>
    <format dxfId="12205">
      <pivotArea dataOnly="0" labelOnly="1" grandRow="1" outline="0" fieldPosition="0"/>
    </format>
    <format dxfId="12204">
      <pivotArea dataOnly="0" labelOnly="1" grandRow="1" outline="0" fieldPosition="0"/>
    </format>
    <format dxfId="12203">
      <pivotArea dataOnly="0" labelOnly="1" grandRow="1" outline="0" fieldPosition="0"/>
    </format>
    <format dxfId="1220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201">
      <pivotArea field="-2" type="button" dataOnly="0" labelOnly="1" outline="0" axis="axisCol" fieldPosition="1"/>
    </format>
    <format dxfId="12200">
      <pivotArea dataOnly="0" labelOnly="1" offset="IV256" fieldPosition="0">
        <references count="1">
          <reference field="1" count="1">
            <x v="19"/>
          </reference>
        </references>
      </pivotArea>
    </format>
    <format dxfId="1219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19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197">
      <pivotArea field="-2" type="button" dataOnly="0" labelOnly="1" outline="0" axis="axisCol" fieldPosition="1"/>
    </format>
    <format dxfId="12196">
      <pivotArea dataOnly="0" labelOnly="1" offset="IV256" fieldPosition="0">
        <references count="1">
          <reference field="1" count="1">
            <x v="19"/>
          </reference>
        </references>
      </pivotArea>
    </format>
    <format dxfId="1219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194">
      <pivotArea dataOnly="0" labelOnly="1" grandRow="1" outline="0" fieldPosition="0"/>
    </format>
    <format dxfId="12193">
      <pivotArea dataOnly="0" labelOnly="1" grandRow="1" outline="0" fieldPosition="0"/>
    </format>
    <format dxfId="12192">
      <pivotArea dataOnly="0" labelOnly="1" grandRow="1" outline="0" fieldPosition="0"/>
    </format>
    <format dxfId="12191">
      <pivotArea dataOnly="0" labelOnly="1" grandRow="1" outline="0" fieldPosition="0"/>
    </format>
    <format dxfId="12190">
      <pivotArea dataOnly="0" labelOnly="1" grandRow="1" outline="0" fieldPosition="0"/>
    </format>
    <format dxfId="12189">
      <pivotArea dataOnly="0" labelOnly="1" grandRow="1" outline="0" fieldPosition="0"/>
    </format>
    <format dxfId="1218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18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218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185">
      <pivotArea type="topRight" dataOnly="0" labelOnly="1" outline="0" offset="J1" fieldPosition="0"/>
    </format>
    <format dxfId="12184">
      <pivotArea dataOnly="0" labelOnly="1" offset="IV256" fieldPosition="0">
        <references count="1">
          <reference field="1" count="1">
            <x v="19"/>
          </reference>
        </references>
      </pivotArea>
    </format>
    <format dxfId="1218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18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181">
      <pivotArea type="topRight" dataOnly="0" labelOnly="1" outline="0" offset="J1" fieldPosition="0"/>
    </format>
    <format dxfId="12180">
      <pivotArea dataOnly="0" labelOnly="1" offset="IV256" fieldPosition="0">
        <references count="1">
          <reference field="1" count="1">
            <x v="19"/>
          </reference>
        </references>
      </pivotArea>
    </format>
    <format dxfId="1217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12178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2177">
      <pivotArea dataOnly="0" labelOnly="1" grandRow="1" outline="0" fieldPosition="0"/>
    </format>
    <format dxfId="12176">
      <pivotArea dataOnly="0" labelOnly="1" grandRow="1" outline="0" fieldPosition="0"/>
    </format>
    <format dxfId="12175">
      <pivotArea dataOnly="0" labelOnly="1" grandRow="1" outline="0" fieldPosition="0"/>
    </format>
    <format dxfId="12174">
      <pivotArea dataOnly="0" labelOnly="1" grandRow="1" outline="0" fieldPosition="0"/>
    </format>
    <format dxfId="12173">
      <pivotArea dataOnly="0" labelOnly="1" grandRow="1" outline="0" fieldPosition="0"/>
    </format>
    <format dxfId="12172">
      <pivotArea dataOnly="0" labelOnly="1" grandRow="1" outline="0" fieldPosition="0"/>
    </format>
    <format dxfId="1217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format>
    <format dxfId="1217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format>
    <format dxfId="1216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format>
    <format dxfId="12168">
      <pivotArea type="topRight" dataOnly="0" labelOnly="1" outline="0" offset="J1" fieldPosition="0"/>
    </format>
    <format dxfId="12167">
      <pivotArea dataOnly="0" labelOnly="1" offset="IV256" fieldPosition="0">
        <references count="1">
          <reference field="1" count="1">
            <x v="18"/>
          </reference>
        </references>
      </pivotArea>
    </format>
    <format dxfId="1216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8"/>
          </reference>
        </references>
      </pivotArea>
    </format>
    <format dxfId="1216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format>
    <format dxfId="12164">
      <pivotArea type="topRight" dataOnly="0" labelOnly="1" outline="0" offset="J1" fieldPosition="0"/>
    </format>
    <format dxfId="12163">
      <pivotArea dataOnly="0" labelOnly="1" offset="IV256" fieldPosition="0">
        <references count="1">
          <reference field="1" count="1">
            <x v="18"/>
          </reference>
        </references>
      </pivotArea>
    </format>
    <format dxfId="1216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8"/>
          </reference>
        </references>
      </pivotArea>
    </format>
    <format dxfId="1216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format>
    <format dxfId="12160">
      <pivotArea type="topRight" dataOnly="0" labelOnly="1" outline="0" offset="J1" fieldPosition="0"/>
    </format>
    <format dxfId="12159">
      <pivotArea dataOnly="0" labelOnly="1" offset="IV256" fieldPosition="0">
        <references count="1">
          <reference field="1" count="1">
            <x v="18"/>
          </reference>
        </references>
      </pivotArea>
    </format>
    <format dxfId="1215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8"/>
          </reference>
        </references>
      </pivotArea>
    </format>
    <format dxfId="1215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format>
    <format dxfId="12156">
      <pivotArea type="topRight" dataOnly="0" labelOnly="1" outline="0" offset="J1" fieldPosition="0"/>
    </format>
    <format dxfId="12155">
      <pivotArea dataOnly="0" labelOnly="1" offset="IV256" fieldPosition="0">
        <references count="1">
          <reference field="1" count="1">
            <x v="18"/>
          </reference>
        </references>
      </pivotArea>
    </format>
    <format dxfId="1215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8"/>
          </reference>
        </references>
      </pivotArea>
    </format>
    <format dxfId="1215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format>
    <format dxfId="12152">
      <pivotArea dataOnly="0" labelOnly="1" grandRow="1" outline="0" fieldPosition="0"/>
    </format>
    <format dxfId="12151">
      <pivotArea dataOnly="0" labelOnly="1" grandRow="1" outline="0" fieldPosition="0"/>
    </format>
    <format dxfId="12150">
      <pivotArea dataOnly="0" labelOnly="1" grandRow="1" outline="0" fieldPosition="0"/>
    </format>
    <format dxfId="12149">
      <pivotArea dataOnly="0" labelOnly="1" grandRow="1" outline="0" fieldPosition="0"/>
    </format>
    <format dxfId="12148">
      <pivotArea dataOnly="0" labelOnly="1" grandRow="1" outline="0" fieldPosition="0"/>
    </format>
    <format dxfId="12147">
      <pivotArea dataOnly="0" labelOnly="1" grandRow="1" outline="0" fieldPosition="0"/>
    </format>
    <format dxfId="1214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format>
    <format dxfId="1214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format>
    <format dxfId="1214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format>
    <format dxfId="12143">
      <pivotArea type="topRight" dataOnly="0" labelOnly="1" outline="0" offset="J1" fieldPosition="0"/>
    </format>
    <format dxfId="12142">
      <pivotArea dataOnly="0" labelOnly="1" offset="IV256" fieldPosition="0">
        <references count="1">
          <reference field="1" count="1">
            <x v="18"/>
          </reference>
        </references>
      </pivotArea>
    </format>
    <format dxfId="1214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8"/>
          </reference>
        </references>
      </pivotArea>
    </format>
    <format dxfId="1214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format>
    <format dxfId="12139">
      <pivotArea type="topRight" dataOnly="0" labelOnly="1" outline="0" offset="J1" fieldPosition="0"/>
    </format>
    <format dxfId="12138">
      <pivotArea dataOnly="0" labelOnly="1" offset="IV256" fieldPosition="0">
        <references count="1">
          <reference field="1" count="1">
            <x v="18"/>
          </reference>
        </references>
      </pivotArea>
    </format>
    <format dxfId="1213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8"/>
          </reference>
        </references>
      </pivotArea>
    </format>
    <format dxfId="12136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format>
    <format dxfId="12135">
      <pivotArea dataOnly="0" labelOnly="1" grandRow="1" outline="0" fieldPosition="0"/>
    </format>
    <format dxfId="12134">
      <pivotArea dataOnly="0" labelOnly="1" grandRow="1" outline="0" fieldPosition="0"/>
    </format>
    <format dxfId="12133">
      <pivotArea dataOnly="0" labelOnly="1" grandRow="1" outline="0" fieldPosition="0"/>
    </format>
    <format dxfId="12132">
      <pivotArea dataOnly="0" labelOnly="1" grandRow="1" outline="0" fieldPosition="0"/>
    </format>
    <format dxfId="12131">
      <pivotArea dataOnly="0" labelOnly="1" grandRow="1" outline="0" fieldPosition="0"/>
    </format>
    <format dxfId="12130">
      <pivotArea dataOnly="0" labelOnly="1" grandRow="1" outline="0" fieldPosition="0"/>
    </format>
    <format dxfId="1212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format>
    <format dxfId="1212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format>
    <format dxfId="1212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format>
    <format dxfId="12126">
      <pivotArea type="topRight" dataOnly="0" labelOnly="1" outline="0" offset="H1" fieldPosition="0"/>
    </format>
    <format dxfId="12125">
      <pivotArea dataOnly="0" labelOnly="1" offset="IV256" fieldPosition="0">
        <references count="1">
          <reference field="1" count="1">
            <x v="18"/>
          </reference>
        </references>
      </pivotArea>
    </format>
    <format dxfId="1212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8"/>
          </reference>
        </references>
      </pivotArea>
    </format>
    <format dxfId="1212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format>
    <format dxfId="12122">
      <pivotArea type="topRight" dataOnly="0" labelOnly="1" outline="0" offset="H1" fieldPosition="0"/>
    </format>
    <format dxfId="12121">
      <pivotArea dataOnly="0" labelOnly="1" offset="IV256" fieldPosition="0">
        <references count="1">
          <reference field="1" count="1">
            <x v="18"/>
          </reference>
        </references>
      </pivotArea>
    </format>
    <format dxfId="1212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8"/>
          </reference>
        </references>
      </pivotArea>
    </format>
    <format dxfId="1211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format>
    <format dxfId="12118">
      <pivotArea type="topRight" dataOnly="0" labelOnly="1" outline="0" offset="H1" fieldPosition="0"/>
    </format>
    <format dxfId="12117">
      <pivotArea dataOnly="0" labelOnly="1" offset="IV256" fieldPosition="0">
        <references count="1">
          <reference field="1" count="1">
            <x v="18"/>
          </reference>
        </references>
      </pivotArea>
    </format>
    <format dxfId="1211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8"/>
          </reference>
        </references>
      </pivotArea>
    </format>
    <format dxfId="12115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format>
    <format dxfId="12114">
      <pivotArea dataOnly="0" labelOnly="1" grandRow="1" outline="0" fieldPosition="0"/>
    </format>
    <format dxfId="12113">
      <pivotArea dataOnly="0" labelOnly="1" grandRow="1" outline="0" fieldPosition="0"/>
    </format>
    <format dxfId="12112">
      <pivotArea dataOnly="0" labelOnly="1" grandRow="1" outline="0" fieldPosition="0"/>
    </format>
    <format dxfId="12111">
      <pivotArea dataOnly="0" labelOnly="1" grandRow="1" outline="0" fieldPosition="0"/>
    </format>
    <format dxfId="12110">
      <pivotArea dataOnly="0" labelOnly="1" grandRow="1" outline="0" fieldPosition="0"/>
    </format>
    <format dxfId="12109">
      <pivotArea dataOnly="0" labelOnly="1" grandRow="1" outline="0" fieldPosition="0"/>
    </format>
    <format dxfId="1210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format>
    <format dxfId="1210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format>
    <format dxfId="1210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format>
    <format dxfId="12105">
      <pivotArea type="topRight" dataOnly="0" labelOnly="1" outline="0" offset="H1" fieldPosition="0"/>
    </format>
    <format dxfId="12104">
      <pivotArea dataOnly="0" labelOnly="1" offset="IV256" fieldPosition="0">
        <references count="1">
          <reference field="1" count="1">
            <x v="18"/>
          </reference>
        </references>
      </pivotArea>
    </format>
    <format dxfId="1210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8"/>
          </reference>
        </references>
      </pivotArea>
    </format>
    <format dxfId="1210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format>
    <format dxfId="12101">
      <pivotArea type="topRight" dataOnly="0" labelOnly="1" outline="0" offset="H1" fieldPosition="0"/>
    </format>
    <format dxfId="12100">
      <pivotArea dataOnly="0" labelOnly="1" offset="IV256" fieldPosition="0">
        <references count="1">
          <reference field="1" count="1">
            <x v="18"/>
          </reference>
        </references>
      </pivotArea>
    </format>
    <format dxfId="1209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8"/>
          </reference>
        </references>
      </pivotArea>
    </format>
    <format dxfId="12098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format>
    <format dxfId="12097">
      <pivotArea dataOnly="0" labelOnly="1" grandRow="1" outline="0" fieldPosition="0"/>
    </format>
    <format dxfId="12096">
      <pivotArea dataOnly="0" labelOnly="1" grandRow="1" outline="0" fieldPosition="0"/>
    </format>
    <format dxfId="12095">
      <pivotArea dataOnly="0" labelOnly="1" grandRow="1" outline="0" fieldPosition="0"/>
    </format>
    <format dxfId="12094">
      <pivotArea dataOnly="0" labelOnly="1" grandRow="1" outline="0" fieldPosition="0"/>
    </format>
    <format dxfId="12093">
      <pivotArea dataOnly="0" labelOnly="1" grandRow="1" outline="0" fieldPosition="0"/>
    </format>
    <format dxfId="12092">
      <pivotArea dataOnly="0" labelOnly="1" grandRow="1" outline="0" fieldPosition="0"/>
    </format>
    <format dxfId="1209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format>
    <format dxfId="1209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format>
    <format dxfId="1208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format>
    <format dxfId="1208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format>
    <format dxfId="1208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12086">
      <pivotArea type="topRight" dataOnly="0" labelOnly="1" outline="0" offset="J1" fieldPosition="0"/>
    </format>
    <format dxfId="12085">
      <pivotArea dataOnly="0" labelOnly="1" offset="IV256" fieldPosition="0">
        <references count="1">
          <reference field="1" count="1">
            <x v="17"/>
          </reference>
        </references>
      </pivotArea>
    </format>
    <format dxfId="1208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7"/>
          </reference>
        </references>
      </pivotArea>
    </format>
    <format dxfId="1208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12082">
      <pivotArea type="topRight" dataOnly="0" labelOnly="1" outline="0" offset="J1" fieldPosition="0"/>
    </format>
    <format dxfId="12081">
      <pivotArea dataOnly="0" labelOnly="1" offset="IV256" fieldPosition="0">
        <references count="1">
          <reference field="1" count="1">
            <x v="17"/>
          </reference>
        </references>
      </pivotArea>
    </format>
    <format dxfId="1208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7"/>
          </reference>
        </references>
      </pivotArea>
    </format>
    <format dxfId="1207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12078">
      <pivotArea type="topRight" dataOnly="0" labelOnly="1" outline="0" offset="J1" fieldPosition="0"/>
    </format>
    <format dxfId="12077">
      <pivotArea dataOnly="0" labelOnly="1" offset="IV256" fieldPosition="0">
        <references count="1">
          <reference field="1" count="1">
            <x v="17"/>
          </reference>
        </references>
      </pivotArea>
    </format>
    <format dxfId="1207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7"/>
          </reference>
        </references>
      </pivotArea>
    </format>
    <format dxfId="1207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12074">
      <pivotArea type="topRight" dataOnly="0" labelOnly="1" outline="0" offset="J1" fieldPosition="0"/>
    </format>
    <format dxfId="12073">
      <pivotArea dataOnly="0" labelOnly="1" offset="IV256" fieldPosition="0">
        <references count="1">
          <reference field="1" count="1">
            <x v="17"/>
          </reference>
        </references>
      </pivotArea>
    </format>
    <format dxfId="1207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7"/>
          </reference>
        </references>
      </pivotArea>
    </format>
    <format dxfId="12071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1"/>
          </reference>
        </references>
      </pivotArea>
    </format>
    <format dxfId="12070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12069">
      <pivotArea dataOnly="0" labelOnly="1" grandRow="1" outline="0" fieldPosition="0"/>
    </format>
    <format dxfId="12068">
      <pivotArea dataOnly="0" labelOnly="1" grandRow="1" outline="0" fieldPosition="0"/>
    </format>
    <format dxfId="12067">
      <pivotArea dataOnly="0" labelOnly="1" grandRow="1" outline="0" fieldPosition="0"/>
    </format>
    <format dxfId="12066">
      <pivotArea dataOnly="0" labelOnly="1" grandRow="1" outline="0" fieldPosition="0"/>
    </format>
    <format dxfId="12065">
      <pivotArea dataOnly="0" labelOnly="1" grandRow="1" outline="0" fieldPosition="0"/>
    </format>
    <format dxfId="12064">
      <pivotArea dataOnly="0" labelOnly="1" grandRow="1" outline="0" fieldPosition="0"/>
    </format>
    <format dxfId="1206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format>
    <format dxfId="1206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format>
    <format dxfId="1206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format>
    <format dxfId="1206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format>
    <format dxfId="1205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12058">
      <pivotArea type="topRight" dataOnly="0" labelOnly="1" outline="0" offset="J1" fieldPosition="0"/>
    </format>
    <format dxfId="12057">
      <pivotArea dataOnly="0" labelOnly="1" offset="IV256" fieldPosition="0">
        <references count="1">
          <reference field="1" count="1">
            <x v="17"/>
          </reference>
        </references>
      </pivotArea>
    </format>
    <format dxfId="1205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7"/>
          </reference>
        </references>
      </pivotArea>
    </format>
    <format dxfId="1205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12054">
      <pivotArea type="topRight" dataOnly="0" labelOnly="1" outline="0" offset="J1" fieldPosition="0"/>
    </format>
    <format dxfId="12053">
      <pivotArea dataOnly="0" labelOnly="1" offset="IV256" fieldPosition="0">
        <references count="1">
          <reference field="1" count="1">
            <x v="17"/>
          </reference>
        </references>
      </pivotArea>
    </format>
    <format dxfId="1205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7"/>
          </reference>
        </references>
      </pivotArea>
    </format>
    <format dxfId="12051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1"/>
          </reference>
        </references>
      </pivotArea>
    </format>
    <format dxfId="12050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12049">
      <pivotArea dataOnly="0" labelOnly="1" grandRow="1" outline="0" fieldPosition="0"/>
    </format>
    <format dxfId="12048">
      <pivotArea dataOnly="0" labelOnly="1" grandRow="1" outline="0" fieldPosition="0"/>
    </format>
    <format dxfId="12047">
      <pivotArea dataOnly="0" labelOnly="1" grandRow="1" outline="0" fieldPosition="0"/>
    </format>
    <format dxfId="12046">
      <pivotArea dataOnly="0" labelOnly="1" grandRow="1" outline="0" fieldPosition="0"/>
    </format>
    <format dxfId="12045">
      <pivotArea dataOnly="0" labelOnly="1" grandRow="1" outline="0" fieldPosition="0"/>
    </format>
    <format dxfId="12044">
      <pivotArea dataOnly="0" labelOnly="1" grandRow="1" outline="0" fieldPosition="0"/>
    </format>
    <format dxfId="1204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format>
    <format dxfId="1204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format>
    <format dxfId="1204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format>
    <format dxfId="1204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format>
    <format dxfId="1203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12038">
      <pivotArea type="topRight" dataOnly="0" labelOnly="1" outline="0" offset="J1" fieldPosition="0"/>
    </format>
    <format dxfId="12037">
      <pivotArea dataOnly="0" labelOnly="1" offset="IV256" fieldPosition="0">
        <references count="1">
          <reference field="1" count="1">
            <x v="17"/>
          </reference>
        </references>
      </pivotArea>
    </format>
    <format dxfId="1203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7"/>
          </reference>
        </references>
      </pivotArea>
    </format>
    <format dxfId="1203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12034">
      <pivotArea type="topRight" dataOnly="0" labelOnly="1" outline="0" offset="J1" fieldPosition="0"/>
    </format>
    <format dxfId="12033">
      <pivotArea dataOnly="0" labelOnly="1" offset="IV256" fieldPosition="0">
        <references count="1">
          <reference field="1" count="1">
            <x v="17"/>
          </reference>
        </references>
      </pivotArea>
    </format>
    <format dxfId="1203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7"/>
          </reference>
        </references>
      </pivotArea>
    </format>
    <format dxfId="12031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1"/>
          </reference>
        </references>
      </pivotArea>
    </format>
    <format dxfId="12030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12029">
      <pivotArea dataOnly="0" labelOnly="1" grandRow="1" outline="0" fieldPosition="0"/>
    </format>
    <format dxfId="12028">
      <pivotArea dataOnly="0" labelOnly="1" grandRow="1" outline="0" fieldPosition="0"/>
    </format>
    <format dxfId="12027">
      <pivotArea dataOnly="0" labelOnly="1" grandRow="1" outline="0" fieldPosition="0"/>
    </format>
    <format dxfId="12026">
      <pivotArea dataOnly="0" labelOnly="1" grandRow="1" outline="0" fieldPosition="0"/>
    </format>
    <format dxfId="12025">
      <pivotArea dataOnly="0" labelOnly="1" grandRow="1" outline="0" fieldPosition="0"/>
    </format>
    <format dxfId="12024">
      <pivotArea dataOnly="0" labelOnly="1" grandRow="1" outline="0" fieldPosition="0"/>
    </format>
    <format dxfId="1202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format>
    <format dxfId="1202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format>
    <format dxfId="1202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format>
    <format dxfId="1202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format>
    <format dxfId="1201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12018">
      <pivotArea type="topRight" dataOnly="0" labelOnly="1" outline="0" offset="J1" fieldPosition="0"/>
    </format>
    <format dxfId="12017">
      <pivotArea dataOnly="0" labelOnly="1" offset="IV256" fieldPosition="0">
        <references count="1">
          <reference field="1" count="1">
            <x v="17"/>
          </reference>
        </references>
      </pivotArea>
    </format>
    <format dxfId="1201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7"/>
          </reference>
        </references>
      </pivotArea>
    </format>
    <format dxfId="1201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12014">
      <pivotArea type="topRight" dataOnly="0" labelOnly="1" outline="0" offset="J1" fieldPosition="0"/>
    </format>
    <format dxfId="12013">
      <pivotArea dataOnly="0" labelOnly="1" offset="IV256" fieldPosition="0">
        <references count="1">
          <reference field="1" count="1">
            <x v="17"/>
          </reference>
        </references>
      </pivotArea>
    </format>
    <format dxfId="1201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7"/>
          </reference>
        </references>
      </pivotArea>
    </format>
    <format dxfId="12011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1"/>
          </reference>
        </references>
      </pivotArea>
    </format>
    <format dxfId="12010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12009">
      <pivotArea dataOnly="0" labelOnly="1" grandRow="1" outline="0" fieldPosition="0"/>
    </format>
    <format dxfId="12008">
      <pivotArea dataOnly="0" labelOnly="1" grandRow="1" outline="0" fieldPosition="0"/>
    </format>
    <format dxfId="12007">
      <pivotArea dataOnly="0" labelOnly="1" grandRow="1" outline="0" fieldPosition="0"/>
    </format>
    <format dxfId="12006">
      <pivotArea dataOnly="0" labelOnly="1" grandRow="1" outline="0" fieldPosition="0"/>
    </format>
    <format dxfId="12005">
      <pivotArea dataOnly="0" labelOnly="1" grandRow="1" outline="0" fieldPosition="0"/>
    </format>
    <format dxfId="12004">
      <pivotArea dataOnly="0" labelOnly="1" grandRow="1" outline="0" fieldPosition="0"/>
    </format>
    <format dxfId="1200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format>
    <format dxfId="1200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format>
    <format dxfId="1200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format>
    <format dxfId="1200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format>
    <format dxfId="1199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11998">
      <pivotArea type="topRight" dataOnly="0" labelOnly="1" outline="0" offset="J1" fieldPosition="0"/>
    </format>
    <format dxfId="11997">
      <pivotArea dataOnly="0" labelOnly="1" offset="IV256" fieldPosition="0">
        <references count="1">
          <reference field="1" count="1">
            <x v="17"/>
          </reference>
        </references>
      </pivotArea>
    </format>
    <format dxfId="1199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7"/>
          </reference>
        </references>
      </pivotArea>
    </format>
    <format dxfId="1199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11994">
      <pivotArea type="topRight" dataOnly="0" labelOnly="1" outline="0" offset="J1" fieldPosition="0"/>
    </format>
    <format dxfId="11993">
      <pivotArea dataOnly="0" labelOnly="1" offset="IV256" fieldPosition="0">
        <references count="1">
          <reference field="1" count="1">
            <x v="17"/>
          </reference>
        </references>
      </pivotArea>
    </format>
    <format dxfId="1199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7"/>
          </reference>
        </references>
      </pivotArea>
    </format>
    <format dxfId="11991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1"/>
          </reference>
        </references>
      </pivotArea>
    </format>
    <format dxfId="11990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11989">
      <pivotArea dataOnly="0" labelOnly="1" grandRow="1" outline="0" fieldPosition="0"/>
    </format>
    <format dxfId="11988">
      <pivotArea dataOnly="0" labelOnly="1" grandRow="1" outline="0" fieldPosition="0"/>
    </format>
    <format dxfId="11987">
      <pivotArea dataOnly="0" labelOnly="1" grandRow="1" outline="0" fieldPosition="0"/>
    </format>
    <format dxfId="11986">
      <pivotArea dataOnly="0" labelOnly="1" grandRow="1" outline="0" fieldPosition="0"/>
    </format>
    <format dxfId="11985">
      <pivotArea dataOnly="0" labelOnly="1" grandRow="1" outline="0" fieldPosition="0"/>
    </format>
    <format dxfId="11984">
      <pivotArea dataOnly="0" labelOnly="1" grandRow="1" outline="0" fieldPosition="0"/>
    </format>
    <format dxfId="1198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format>
    <format dxfId="1198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format>
    <format dxfId="1198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format>
    <format dxfId="1198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format>
    <format dxfId="1197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11978">
      <pivotArea type="topRight" dataOnly="0" labelOnly="1" outline="0" offset="J1" fieldPosition="0"/>
    </format>
    <format dxfId="11977">
      <pivotArea dataOnly="0" labelOnly="1" offset="IV256" fieldPosition="0">
        <references count="1">
          <reference field="1" count="1">
            <x v="17"/>
          </reference>
        </references>
      </pivotArea>
    </format>
    <format dxfId="1197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7"/>
          </reference>
        </references>
      </pivotArea>
    </format>
    <format dxfId="1197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11974">
      <pivotArea type="topRight" dataOnly="0" labelOnly="1" outline="0" offset="J1" fieldPosition="0"/>
    </format>
    <format dxfId="11973">
      <pivotArea dataOnly="0" labelOnly="1" offset="IV256" fieldPosition="0">
        <references count="1">
          <reference field="1" count="1">
            <x v="17"/>
          </reference>
        </references>
      </pivotArea>
    </format>
    <format dxfId="1197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7"/>
          </reference>
        </references>
      </pivotArea>
    </format>
    <format dxfId="11971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1"/>
          </reference>
        </references>
      </pivotArea>
    </format>
    <format dxfId="11970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11969">
      <pivotArea dataOnly="0" labelOnly="1" grandRow="1" outline="0" fieldPosition="0"/>
    </format>
    <format dxfId="11968">
      <pivotArea dataOnly="0" labelOnly="1" grandRow="1" outline="0" fieldPosition="0"/>
    </format>
    <format dxfId="11967">
      <pivotArea dataOnly="0" labelOnly="1" grandRow="1" outline="0" fieldPosition="0"/>
    </format>
    <format dxfId="11966">
      <pivotArea dataOnly="0" labelOnly="1" grandRow="1" outline="0" fieldPosition="0"/>
    </format>
    <format dxfId="11965">
      <pivotArea dataOnly="0" labelOnly="1" grandRow="1" outline="0" fieldPosition="0"/>
    </format>
    <format dxfId="11964">
      <pivotArea dataOnly="0" labelOnly="1" grandRow="1" outline="0" fieldPosition="0"/>
    </format>
    <format dxfId="1196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196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196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196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195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958">
      <pivotArea type="topRight" dataOnly="0" labelOnly="1" outline="0" offset="J1" fieldPosition="0"/>
    </format>
    <format dxfId="11957">
      <pivotArea dataOnly="0" labelOnly="1" offset="IV256" fieldPosition="0">
        <references count="1">
          <reference field="1" count="1">
            <x v="16"/>
          </reference>
        </references>
      </pivotArea>
    </format>
    <format dxfId="1195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6"/>
          </reference>
        </references>
      </pivotArea>
    </format>
    <format dxfId="1195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954">
      <pivotArea type="topRight" dataOnly="0" labelOnly="1" outline="0" offset="J1" fieldPosition="0"/>
    </format>
    <format dxfId="11953">
      <pivotArea dataOnly="0" labelOnly="1" offset="IV256" fieldPosition="0">
        <references count="1">
          <reference field="1" count="1">
            <x v="16"/>
          </reference>
        </references>
      </pivotArea>
    </format>
    <format dxfId="1195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6"/>
          </reference>
        </references>
      </pivotArea>
    </format>
    <format dxfId="1195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950">
      <pivotArea type="topRight" dataOnly="0" labelOnly="1" outline="0" offset="J1" fieldPosition="0"/>
    </format>
    <format dxfId="11949">
      <pivotArea dataOnly="0" labelOnly="1" offset="IV256" fieldPosition="0">
        <references count="1">
          <reference field="1" count="1">
            <x v="16"/>
          </reference>
        </references>
      </pivotArea>
    </format>
    <format dxfId="1194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6"/>
          </reference>
        </references>
      </pivotArea>
    </format>
    <format dxfId="1194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946">
      <pivotArea type="topRight" dataOnly="0" labelOnly="1" outline="0" offset="J1" fieldPosition="0"/>
    </format>
    <format dxfId="11945">
      <pivotArea dataOnly="0" labelOnly="1" offset="IV256" fieldPosition="0">
        <references count="1">
          <reference field="1" count="1">
            <x v="16"/>
          </reference>
        </references>
      </pivotArea>
    </format>
    <format dxfId="1194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6"/>
          </reference>
        </references>
      </pivotArea>
    </format>
    <format dxfId="1194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94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941">
      <pivotArea dataOnly="0" labelOnly="1" grandRow="1" outline="0" fieldPosition="0"/>
    </format>
    <format dxfId="11940">
      <pivotArea dataOnly="0" labelOnly="1" grandRow="1" outline="0" fieldPosition="0"/>
    </format>
    <format dxfId="11939">
      <pivotArea dataOnly="0" labelOnly="1" grandRow="1" outline="0" fieldPosition="0"/>
    </format>
    <format dxfId="11938">
      <pivotArea dataOnly="0" labelOnly="1" grandRow="1" outline="0" fieldPosition="0"/>
    </format>
    <format dxfId="11937">
      <pivotArea dataOnly="0" labelOnly="1" grandRow="1" outline="0" fieldPosition="0"/>
    </format>
    <format dxfId="11936">
      <pivotArea dataOnly="0" labelOnly="1" grandRow="1" outline="0" fieldPosition="0"/>
    </format>
    <format dxfId="1193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193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193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193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193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930">
      <pivotArea type="topRight" dataOnly="0" labelOnly="1" outline="0" offset="J1" fieldPosition="0"/>
    </format>
    <format dxfId="11929">
      <pivotArea dataOnly="0" labelOnly="1" offset="IV256" fieldPosition="0">
        <references count="1">
          <reference field="1" count="1">
            <x v="16"/>
          </reference>
        </references>
      </pivotArea>
    </format>
    <format dxfId="1192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6"/>
          </reference>
        </references>
      </pivotArea>
    </format>
    <format dxfId="1192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926">
      <pivotArea type="topRight" dataOnly="0" labelOnly="1" outline="0" offset="J1" fieldPosition="0"/>
    </format>
    <format dxfId="11925">
      <pivotArea dataOnly="0" labelOnly="1" offset="IV256" fieldPosition="0">
        <references count="1">
          <reference field="1" count="1">
            <x v="16"/>
          </reference>
        </references>
      </pivotArea>
    </format>
    <format dxfId="1192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6"/>
          </reference>
        </references>
      </pivotArea>
    </format>
    <format dxfId="1192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92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921">
      <pivotArea dataOnly="0" labelOnly="1" grandRow="1" outline="0" fieldPosition="0"/>
    </format>
    <format dxfId="11920">
      <pivotArea dataOnly="0" labelOnly="1" grandRow="1" outline="0" fieldPosition="0"/>
    </format>
    <format dxfId="11919">
      <pivotArea dataOnly="0" labelOnly="1" grandRow="1" outline="0" fieldPosition="0"/>
    </format>
    <format dxfId="11918">
      <pivotArea dataOnly="0" labelOnly="1" grandRow="1" outline="0" fieldPosition="0"/>
    </format>
    <format dxfId="11917">
      <pivotArea dataOnly="0" labelOnly="1" grandRow="1" outline="0" fieldPosition="0"/>
    </format>
    <format dxfId="11916">
      <pivotArea dataOnly="0" labelOnly="1" grandRow="1" outline="0" fieldPosition="0"/>
    </format>
    <format dxfId="1191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191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191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191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191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910">
      <pivotArea type="topRight" dataOnly="0" labelOnly="1" outline="0" offset="J1" fieldPosition="0"/>
    </format>
    <format dxfId="11909">
      <pivotArea dataOnly="0" labelOnly="1" offset="IV256" fieldPosition="0">
        <references count="1">
          <reference field="1" count="1">
            <x v="16"/>
          </reference>
        </references>
      </pivotArea>
    </format>
    <format dxfId="1190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6"/>
          </reference>
        </references>
      </pivotArea>
    </format>
    <format dxfId="1190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906">
      <pivotArea type="topRight" dataOnly="0" labelOnly="1" outline="0" offset="J1" fieldPosition="0"/>
    </format>
    <format dxfId="11905">
      <pivotArea dataOnly="0" labelOnly="1" offset="IV256" fieldPosition="0">
        <references count="1">
          <reference field="1" count="1">
            <x v="16"/>
          </reference>
        </references>
      </pivotArea>
    </format>
    <format dxfId="1190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6"/>
          </reference>
        </references>
      </pivotArea>
    </format>
    <format dxfId="1190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90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901">
      <pivotArea dataOnly="0" labelOnly="1" grandRow="1" outline="0" fieldPosition="0"/>
    </format>
    <format dxfId="11900">
      <pivotArea dataOnly="0" labelOnly="1" grandRow="1" outline="0" fieldPosition="0"/>
    </format>
    <format dxfId="11899">
      <pivotArea dataOnly="0" labelOnly="1" grandRow="1" outline="0" fieldPosition="0"/>
    </format>
    <format dxfId="11898">
      <pivotArea dataOnly="0" labelOnly="1" grandRow="1" outline="0" fieldPosition="0"/>
    </format>
    <format dxfId="11897">
      <pivotArea dataOnly="0" labelOnly="1" grandRow="1" outline="0" fieldPosition="0"/>
    </format>
    <format dxfId="11896">
      <pivotArea dataOnly="0" labelOnly="1" grandRow="1" outline="0" fieldPosition="0"/>
    </format>
    <format dxfId="1189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189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189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189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189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890">
      <pivotArea type="topRight" dataOnly="0" labelOnly="1" outline="0" offset="J1" fieldPosition="0"/>
    </format>
    <format dxfId="11889">
      <pivotArea dataOnly="0" labelOnly="1" offset="IV256" fieldPosition="0">
        <references count="1">
          <reference field="1" count="1">
            <x v="16"/>
          </reference>
        </references>
      </pivotArea>
    </format>
    <format dxfId="1188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6"/>
          </reference>
        </references>
      </pivotArea>
    </format>
    <format dxfId="1188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886">
      <pivotArea type="topRight" dataOnly="0" labelOnly="1" outline="0" offset="J1" fieldPosition="0"/>
    </format>
    <format dxfId="11885">
      <pivotArea dataOnly="0" labelOnly="1" offset="IV256" fieldPosition="0">
        <references count="1">
          <reference field="1" count="1">
            <x v="16"/>
          </reference>
        </references>
      </pivotArea>
    </format>
    <format dxfId="1188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6"/>
          </reference>
        </references>
      </pivotArea>
    </format>
    <format dxfId="1188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88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881">
      <pivotArea dataOnly="0" labelOnly="1" grandRow="1" outline="0" fieldPosition="0"/>
    </format>
    <format dxfId="11880">
      <pivotArea dataOnly="0" labelOnly="1" grandRow="1" outline="0" fieldPosition="0"/>
    </format>
    <format dxfId="11879">
      <pivotArea dataOnly="0" labelOnly="1" grandRow="1" outline="0" fieldPosition="0"/>
    </format>
    <format dxfId="11878">
      <pivotArea dataOnly="0" labelOnly="1" grandRow="1" outline="0" fieldPosition="0"/>
    </format>
    <format dxfId="11877">
      <pivotArea dataOnly="0" labelOnly="1" grandRow="1" outline="0" fieldPosition="0"/>
    </format>
    <format dxfId="11876">
      <pivotArea dataOnly="0" labelOnly="1" grandRow="1" outline="0" fieldPosition="0"/>
    </format>
    <format dxfId="1187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187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187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187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187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870">
      <pivotArea type="topRight" dataOnly="0" labelOnly="1" outline="0" offset="J1" fieldPosition="0"/>
    </format>
    <format dxfId="11869">
      <pivotArea dataOnly="0" labelOnly="1" offset="IV256" fieldPosition="0">
        <references count="1">
          <reference field="1" count="1">
            <x v="16"/>
          </reference>
        </references>
      </pivotArea>
    </format>
    <format dxfId="1186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6"/>
          </reference>
        </references>
      </pivotArea>
    </format>
    <format dxfId="1186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866">
      <pivotArea type="topRight" dataOnly="0" labelOnly="1" outline="0" offset="J1" fieldPosition="0"/>
    </format>
    <format dxfId="11865">
      <pivotArea dataOnly="0" labelOnly="1" offset="IV256" fieldPosition="0">
        <references count="1">
          <reference field="1" count="1">
            <x v="16"/>
          </reference>
        </references>
      </pivotArea>
    </format>
    <format dxfId="1186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6"/>
          </reference>
        </references>
      </pivotArea>
    </format>
    <format dxfId="1186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86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861">
      <pivotArea dataOnly="0" labelOnly="1" grandRow="1" outline="0" fieldPosition="0"/>
    </format>
    <format dxfId="11860">
      <pivotArea dataOnly="0" labelOnly="1" grandRow="1" outline="0" fieldPosition="0"/>
    </format>
    <format dxfId="11859">
      <pivotArea dataOnly="0" labelOnly="1" grandRow="1" outline="0" fieldPosition="0"/>
    </format>
    <format dxfId="11858">
      <pivotArea dataOnly="0" labelOnly="1" grandRow="1" outline="0" fieldPosition="0"/>
    </format>
    <format dxfId="11857">
      <pivotArea dataOnly="0" labelOnly="1" grandRow="1" outline="0" fieldPosition="0"/>
    </format>
    <format dxfId="11856">
      <pivotArea dataOnly="0" labelOnly="1" grandRow="1" outline="0" fieldPosition="0"/>
    </format>
    <format dxfId="1185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185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185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185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185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850">
      <pivotArea type="topRight" dataOnly="0" labelOnly="1" outline="0" offset="J1" fieldPosition="0"/>
    </format>
    <format dxfId="11849">
      <pivotArea dataOnly="0" labelOnly="1" offset="IV256" fieldPosition="0">
        <references count="1">
          <reference field="1" count="1">
            <x v="16"/>
          </reference>
        </references>
      </pivotArea>
    </format>
    <format dxfId="1184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6"/>
          </reference>
        </references>
      </pivotArea>
    </format>
    <format dxfId="1184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846">
      <pivotArea type="topRight" dataOnly="0" labelOnly="1" outline="0" offset="J1" fieldPosition="0"/>
    </format>
    <format dxfId="11845">
      <pivotArea dataOnly="0" labelOnly="1" offset="IV256" fieldPosition="0">
        <references count="1">
          <reference field="1" count="1">
            <x v="16"/>
          </reference>
        </references>
      </pivotArea>
    </format>
    <format dxfId="1184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6"/>
          </reference>
        </references>
      </pivotArea>
    </format>
    <format dxfId="1184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84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841">
      <pivotArea dataOnly="0" labelOnly="1" grandRow="1" outline="0" fieldPosition="0"/>
    </format>
    <format dxfId="11840">
      <pivotArea dataOnly="0" labelOnly="1" grandRow="1" outline="0" fieldPosition="0"/>
    </format>
    <format dxfId="11839">
      <pivotArea dataOnly="0" labelOnly="1" grandRow="1" outline="0" fieldPosition="0"/>
    </format>
    <format dxfId="11838">
      <pivotArea dataOnly="0" labelOnly="1" grandRow="1" outline="0" fieldPosition="0"/>
    </format>
    <format dxfId="11837">
      <pivotArea dataOnly="0" labelOnly="1" grandRow="1" outline="0" fieldPosition="0"/>
    </format>
    <format dxfId="11836">
      <pivotArea dataOnly="0" labelOnly="1" grandRow="1" outline="0" fieldPosition="0"/>
    </format>
    <format dxfId="1183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183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183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183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183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830">
      <pivotArea type="topRight" dataOnly="0" labelOnly="1" outline="0" offset="J1" fieldPosition="0"/>
    </format>
    <format dxfId="11829">
      <pivotArea dataOnly="0" labelOnly="1" offset="IV256" fieldPosition="0">
        <references count="1">
          <reference field="1" count="1">
            <x v="16"/>
          </reference>
        </references>
      </pivotArea>
    </format>
    <format dxfId="1182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6"/>
          </reference>
        </references>
      </pivotArea>
    </format>
    <format dxfId="1182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826">
      <pivotArea type="topRight" dataOnly="0" labelOnly="1" outline="0" offset="J1" fieldPosition="0"/>
    </format>
    <format dxfId="11825">
      <pivotArea dataOnly="0" labelOnly="1" offset="IV256" fieldPosition="0">
        <references count="1">
          <reference field="1" count="1">
            <x v="16"/>
          </reference>
        </references>
      </pivotArea>
    </format>
    <format dxfId="1182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6"/>
          </reference>
        </references>
      </pivotArea>
    </format>
    <format dxfId="1182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82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821">
      <pivotArea dataOnly="0" labelOnly="1" grandRow="1" outline="0" fieldPosition="0"/>
    </format>
    <format dxfId="11820">
      <pivotArea dataOnly="0" labelOnly="1" grandRow="1" outline="0" fieldPosition="0"/>
    </format>
    <format dxfId="11819">
      <pivotArea dataOnly="0" labelOnly="1" grandRow="1" outline="0" fieldPosition="0"/>
    </format>
    <format dxfId="11818">
      <pivotArea dataOnly="0" labelOnly="1" grandRow="1" outline="0" fieldPosition="0"/>
    </format>
    <format dxfId="11817">
      <pivotArea dataOnly="0" labelOnly="1" grandRow="1" outline="0" fieldPosition="0"/>
    </format>
    <format dxfId="11816">
      <pivotArea dataOnly="0" labelOnly="1" grandRow="1" outline="0" fieldPosition="0"/>
    </format>
    <format dxfId="1181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181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181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181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181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810">
      <pivotArea type="topRight" dataOnly="0" labelOnly="1" outline="0" offset="J1" fieldPosition="0"/>
    </format>
    <format dxfId="11809">
      <pivotArea dataOnly="0" labelOnly="1" offset="IV256" fieldPosition="0">
        <references count="1">
          <reference field="1" count="1">
            <x v="16"/>
          </reference>
        </references>
      </pivotArea>
    </format>
    <format dxfId="1180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6"/>
          </reference>
        </references>
      </pivotArea>
    </format>
    <format dxfId="1180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806">
      <pivotArea type="topRight" dataOnly="0" labelOnly="1" outline="0" offset="J1" fieldPosition="0"/>
    </format>
    <format dxfId="11805">
      <pivotArea dataOnly="0" labelOnly="1" offset="IV256" fieldPosition="0">
        <references count="1">
          <reference field="1" count="1">
            <x v="16"/>
          </reference>
        </references>
      </pivotArea>
    </format>
    <format dxfId="1180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6"/>
          </reference>
        </references>
      </pivotArea>
    </format>
    <format dxfId="1180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80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801">
      <pivotArea dataOnly="0" labelOnly="1" grandRow="1" outline="0" fieldPosition="0"/>
    </format>
    <format dxfId="11800">
      <pivotArea dataOnly="0" labelOnly="1" grandRow="1" outline="0" fieldPosition="0"/>
    </format>
    <format dxfId="11799">
      <pivotArea dataOnly="0" labelOnly="1" grandRow="1" outline="0" fieldPosition="0"/>
    </format>
    <format dxfId="11798">
      <pivotArea dataOnly="0" labelOnly="1" grandRow="1" outline="0" fieldPosition="0"/>
    </format>
    <format dxfId="11797">
      <pivotArea dataOnly="0" labelOnly="1" grandRow="1" outline="0" fieldPosition="0"/>
    </format>
    <format dxfId="11796">
      <pivotArea dataOnly="0" labelOnly="1" grandRow="1" outline="0" fieldPosition="0"/>
    </format>
    <format dxfId="1179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179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179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179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179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790">
      <pivotArea type="topRight" dataOnly="0" labelOnly="1" outline="0" offset="J1" fieldPosition="0"/>
    </format>
    <format dxfId="11789">
      <pivotArea dataOnly="0" labelOnly="1" offset="IV256" fieldPosition="0">
        <references count="1">
          <reference field="1" count="1">
            <x v="16"/>
          </reference>
        </references>
      </pivotArea>
    </format>
    <format dxfId="1178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6"/>
          </reference>
        </references>
      </pivotArea>
    </format>
    <format dxfId="1178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786">
      <pivotArea type="topRight" dataOnly="0" labelOnly="1" outline="0" offset="J1" fieldPosition="0"/>
    </format>
    <format dxfId="11785">
      <pivotArea dataOnly="0" labelOnly="1" offset="IV256" fieldPosition="0">
        <references count="1">
          <reference field="1" count="1">
            <x v="16"/>
          </reference>
        </references>
      </pivotArea>
    </format>
    <format dxfId="1178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6"/>
          </reference>
        </references>
      </pivotArea>
    </format>
    <format dxfId="1178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78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781">
      <pivotArea dataOnly="0" labelOnly="1" grandRow="1" outline="0" fieldPosition="0"/>
    </format>
    <format dxfId="11780">
      <pivotArea dataOnly="0" labelOnly="1" grandRow="1" outline="0" fieldPosition="0"/>
    </format>
    <format dxfId="11779">
      <pivotArea dataOnly="0" labelOnly="1" grandRow="1" outline="0" fieldPosition="0"/>
    </format>
    <format dxfId="11778">
      <pivotArea dataOnly="0" labelOnly="1" grandRow="1" outline="0" fieldPosition="0"/>
    </format>
    <format dxfId="11777">
      <pivotArea dataOnly="0" labelOnly="1" grandRow="1" outline="0" fieldPosition="0"/>
    </format>
    <format dxfId="11776">
      <pivotArea dataOnly="0" labelOnly="1" grandRow="1" outline="0" fieldPosition="0"/>
    </format>
    <format dxfId="1177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177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177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177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177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770">
      <pivotArea type="topRight" dataOnly="0" labelOnly="1" outline="0" offset="J1" fieldPosition="0"/>
    </format>
    <format dxfId="11769">
      <pivotArea dataOnly="0" labelOnly="1" offset="IV256" fieldPosition="0">
        <references count="1">
          <reference field="1" count="1">
            <x v="16"/>
          </reference>
        </references>
      </pivotArea>
    </format>
    <format dxfId="1176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6"/>
          </reference>
        </references>
      </pivotArea>
    </format>
    <format dxfId="1176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766">
      <pivotArea type="topRight" dataOnly="0" labelOnly="1" outline="0" offset="J1" fieldPosition="0"/>
    </format>
    <format dxfId="11765">
      <pivotArea dataOnly="0" labelOnly="1" offset="IV256" fieldPosition="0">
        <references count="1">
          <reference field="1" count="1">
            <x v="16"/>
          </reference>
        </references>
      </pivotArea>
    </format>
    <format dxfId="1176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6"/>
          </reference>
        </references>
      </pivotArea>
    </format>
    <format dxfId="1176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76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761">
      <pivotArea dataOnly="0" labelOnly="1" grandRow="1" outline="0" fieldPosition="0"/>
    </format>
    <format dxfId="11760">
      <pivotArea dataOnly="0" labelOnly="1" grandRow="1" outline="0" fieldPosition="0"/>
    </format>
    <format dxfId="11759">
      <pivotArea dataOnly="0" labelOnly="1" grandRow="1" outline="0" fieldPosition="0"/>
    </format>
    <format dxfId="11758">
      <pivotArea dataOnly="0" labelOnly="1" grandRow="1" outline="0" fieldPosition="0"/>
    </format>
    <format dxfId="11757">
      <pivotArea dataOnly="0" labelOnly="1" grandRow="1" outline="0" fieldPosition="0"/>
    </format>
    <format dxfId="11756">
      <pivotArea dataOnly="0" labelOnly="1" grandRow="1" outline="0" fieldPosition="0"/>
    </format>
    <format dxfId="1175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175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175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175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175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750">
      <pivotArea type="topRight" dataOnly="0" labelOnly="1" outline="0" offset="J1" fieldPosition="0"/>
    </format>
    <format dxfId="11749">
      <pivotArea dataOnly="0" labelOnly="1" offset="IV256" fieldPosition="0">
        <references count="1">
          <reference field="1" count="1">
            <x v="16"/>
          </reference>
        </references>
      </pivotArea>
    </format>
    <format dxfId="1174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6"/>
          </reference>
        </references>
      </pivotArea>
    </format>
    <format dxfId="1174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746">
      <pivotArea type="topRight" dataOnly="0" labelOnly="1" outline="0" offset="J1" fieldPosition="0"/>
    </format>
    <format dxfId="11745">
      <pivotArea dataOnly="0" labelOnly="1" offset="IV256" fieldPosition="0">
        <references count="1">
          <reference field="1" count="1">
            <x v="16"/>
          </reference>
        </references>
      </pivotArea>
    </format>
    <format dxfId="1174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6"/>
          </reference>
        </references>
      </pivotArea>
    </format>
    <format dxfId="1174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74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741">
      <pivotArea dataOnly="0" labelOnly="1" grandRow="1" outline="0" fieldPosition="0"/>
    </format>
    <format dxfId="11740">
      <pivotArea dataOnly="0" labelOnly="1" grandRow="1" outline="0" fieldPosition="0"/>
    </format>
    <format dxfId="11739">
      <pivotArea dataOnly="0" labelOnly="1" grandRow="1" outline="0" fieldPosition="0"/>
    </format>
    <format dxfId="11738">
      <pivotArea dataOnly="0" labelOnly="1" grandRow="1" outline="0" fieldPosition="0"/>
    </format>
    <format dxfId="11737">
      <pivotArea dataOnly="0" labelOnly="1" grandRow="1" outline="0" fieldPosition="0"/>
    </format>
    <format dxfId="11736">
      <pivotArea dataOnly="0" labelOnly="1" grandRow="1" outline="0" fieldPosition="0"/>
    </format>
    <format dxfId="1173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173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173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173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173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730">
      <pivotArea type="topRight" dataOnly="0" labelOnly="1" outline="0" offset="J1" fieldPosition="0"/>
    </format>
    <format dxfId="11729">
      <pivotArea dataOnly="0" labelOnly="1" offset="IV256" fieldPosition="0">
        <references count="1">
          <reference field="1" count="1">
            <x v="16"/>
          </reference>
        </references>
      </pivotArea>
    </format>
    <format dxfId="1172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6"/>
          </reference>
        </references>
      </pivotArea>
    </format>
    <format dxfId="1172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726">
      <pivotArea type="topRight" dataOnly="0" labelOnly="1" outline="0" offset="J1" fieldPosition="0"/>
    </format>
    <format dxfId="11725">
      <pivotArea dataOnly="0" labelOnly="1" offset="IV256" fieldPosition="0">
        <references count="1">
          <reference field="1" count="1">
            <x v="16"/>
          </reference>
        </references>
      </pivotArea>
    </format>
    <format dxfId="1172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6"/>
          </reference>
        </references>
      </pivotArea>
    </format>
    <format dxfId="1172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72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721">
      <pivotArea dataOnly="0" labelOnly="1" grandRow="1" outline="0" fieldPosition="0"/>
    </format>
    <format dxfId="11720">
      <pivotArea dataOnly="0" labelOnly="1" grandRow="1" outline="0" fieldPosition="0"/>
    </format>
    <format dxfId="11719">
      <pivotArea dataOnly="0" labelOnly="1" grandRow="1" outline="0" fieldPosition="0"/>
    </format>
    <format dxfId="11718">
      <pivotArea dataOnly="0" labelOnly="1" grandRow="1" outline="0" fieldPosition="0"/>
    </format>
    <format dxfId="11717">
      <pivotArea dataOnly="0" labelOnly="1" grandRow="1" outline="0" fieldPosition="0"/>
    </format>
    <format dxfId="11716">
      <pivotArea dataOnly="0" labelOnly="1" grandRow="1" outline="0" fieldPosition="0"/>
    </format>
    <format dxfId="1171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171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171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171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171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710">
      <pivotArea type="topRight" dataOnly="0" labelOnly="1" outline="0" offset="J1" fieldPosition="0"/>
    </format>
    <format dxfId="11709">
      <pivotArea dataOnly="0" labelOnly="1" offset="IV256" fieldPosition="0">
        <references count="1">
          <reference field="1" count="1">
            <x v="16"/>
          </reference>
        </references>
      </pivotArea>
    </format>
    <format dxfId="1170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6"/>
          </reference>
        </references>
      </pivotArea>
    </format>
    <format dxfId="1170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706">
      <pivotArea type="topRight" dataOnly="0" labelOnly="1" outline="0" offset="J1" fieldPosition="0"/>
    </format>
    <format dxfId="11705">
      <pivotArea dataOnly="0" labelOnly="1" offset="IV256" fieldPosition="0">
        <references count="1">
          <reference field="1" count="1">
            <x v="16"/>
          </reference>
        </references>
      </pivotArea>
    </format>
    <format dxfId="1170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6"/>
          </reference>
        </references>
      </pivotArea>
    </format>
    <format dxfId="1170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70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701">
      <pivotArea dataOnly="0" labelOnly="1" grandRow="1" outline="0" fieldPosition="0"/>
    </format>
    <format dxfId="11700">
      <pivotArea dataOnly="0" labelOnly="1" grandRow="1" outline="0" fieldPosition="0"/>
    </format>
    <format dxfId="11699">
      <pivotArea dataOnly="0" labelOnly="1" grandRow="1" outline="0" fieldPosition="0"/>
    </format>
    <format dxfId="11698">
      <pivotArea dataOnly="0" labelOnly="1" grandRow="1" outline="0" fieldPosition="0"/>
    </format>
    <format dxfId="11697">
      <pivotArea dataOnly="0" labelOnly="1" grandRow="1" outline="0" fieldPosition="0"/>
    </format>
    <format dxfId="11696">
      <pivotArea dataOnly="0" labelOnly="1" grandRow="1" outline="0" fieldPosition="0"/>
    </format>
    <format dxfId="1169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169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169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169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169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690">
      <pivotArea type="topRight" dataOnly="0" labelOnly="1" outline="0" offset="J1" fieldPosition="0"/>
    </format>
    <format dxfId="11689">
      <pivotArea dataOnly="0" labelOnly="1" offset="IV256" fieldPosition="0">
        <references count="1">
          <reference field="1" count="1">
            <x v="16"/>
          </reference>
        </references>
      </pivotArea>
    </format>
    <format dxfId="1168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6"/>
          </reference>
        </references>
      </pivotArea>
    </format>
    <format dxfId="1168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686">
      <pivotArea type="topRight" dataOnly="0" labelOnly="1" outline="0" offset="J1" fieldPosition="0"/>
    </format>
    <format dxfId="11685">
      <pivotArea dataOnly="0" labelOnly="1" offset="IV256" fieldPosition="0">
        <references count="1">
          <reference field="1" count="1">
            <x v="16"/>
          </reference>
        </references>
      </pivotArea>
    </format>
    <format dxfId="1168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6"/>
          </reference>
        </references>
      </pivotArea>
    </format>
    <format dxfId="1168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68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681">
      <pivotArea dataOnly="0" labelOnly="1" grandRow="1" outline="0" fieldPosition="0"/>
    </format>
    <format dxfId="11680">
      <pivotArea dataOnly="0" labelOnly="1" grandRow="1" outline="0" fieldPosition="0"/>
    </format>
    <format dxfId="11679">
      <pivotArea dataOnly="0" labelOnly="1" grandRow="1" outline="0" fieldPosition="0"/>
    </format>
    <format dxfId="11678">
      <pivotArea dataOnly="0" labelOnly="1" grandRow="1" outline="0" fieldPosition="0"/>
    </format>
    <format dxfId="11677">
      <pivotArea dataOnly="0" labelOnly="1" grandRow="1" outline="0" fieldPosition="0"/>
    </format>
    <format dxfId="11676">
      <pivotArea dataOnly="0" labelOnly="1" grandRow="1" outline="0" fieldPosition="0"/>
    </format>
    <format dxfId="1167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167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167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167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167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670">
      <pivotArea type="topRight" dataOnly="0" labelOnly="1" outline="0" offset="J1" fieldPosition="0"/>
    </format>
    <format dxfId="11669">
      <pivotArea dataOnly="0" labelOnly="1" offset="IV256" fieldPosition="0">
        <references count="1">
          <reference field="1" count="1">
            <x v="16"/>
          </reference>
        </references>
      </pivotArea>
    </format>
    <format dxfId="1166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6"/>
          </reference>
        </references>
      </pivotArea>
    </format>
    <format dxfId="1166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666">
      <pivotArea type="topRight" dataOnly="0" labelOnly="1" outline="0" offset="J1" fieldPosition="0"/>
    </format>
    <format dxfId="11665">
      <pivotArea dataOnly="0" labelOnly="1" offset="IV256" fieldPosition="0">
        <references count="1">
          <reference field="1" count="1">
            <x v="16"/>
          </reference>
        </references>
      </pivotArea>
    </format>
    <format dxfId="1166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6"/>
          </reference>
        </references>
      </pivotArea>
    </format>
    <format dxfId="1166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66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661">
      <pivotArea dataOnly="0" labelOnly="1" grandRow="1" outline="0" fieldPosition="0"/>
    </format>
    <format dxfId="11660">
      <pivotArea dataOnly="0" labelOnly="1" grandRow="1" outline="0" fieldPosition="0"/>
    </format>
    <format dxfId="11659">
      <pivotArea dataOnly="0" labelOnly="1" grandRow="1" outline="0" fieldPosition="0"/>
    </format>
    <format dxfId="11658">
      <pivotArea dataOnly="0" labelOnly="1" grandRow="1" outline="0" fieldPosition="0"/>
    </format>
    <format dxfId="11657">
      <pivotArea dataOnly="0" labelOnly="1" grandRow="1" outline="0" fieldPosition="0"/>
    </format>
    <format dxfId="11656">
      <pivotArea dataOnly="0" labelOnly="1" grandRow="1" outline="0" fieldPosition="0"/>
    </format>
    <format dxfId="1165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165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165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165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165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650">
      <pivotArea type="topRight" dataOnly="0" labelOnly="1" outline="0" offset="J1" fieldPosition="0"/>
    </format>
    <format dxfId="11649">
      <pivotArea dataOnly="0" labelOnly="1" offset="IV256" fieldPosition="0">
        <references count="1">
          <reference field="1" count="1">
            <x v="16"/>
          </reference>
        </references>
      </pivotArea>
    </format>
    <format dxfId="1164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6"/>
          </reference>
        </references>
      </pivotArea>
    </format>
    <format dxfId="1164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646">
      <pivotArea type="topRight" dataOnly="0" labelOnly="1" outline="0" offset="J1" fieldPosition="0"/>
    </format>
    <format dxfId="11645">
      <pivotArea dataOnly="0" labelOnly="1" offset="IV256" fieldPosition="0">
        <references count="1">
          <reference field="1" count="1">
            <x v="16"/>
          </reference>
        </references>
      </pivotArea>
    </format>
    <format dxfId="1164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6"/>
          </reference>
        </references>
      </pivotArea>
    </format>
    <format dxfId="1164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64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641">
      <pivotArea dataOnly="0" labelOnly="1" grandRow="1" outline="0" fieldPosition="0"/>
    </format>
    <format dxfId="11640">
      <pivotArea dataOnly="0" labelOnly="1" grandRow="1" outline="0" fieldPosition="0"/>
    </format>
    <format dxfId="11639">
      <pivotArea dataOnly="0" labelOnly="1" grandRow="1" outline="0" fieldPosition="0"/>
    </format>
    <format dxfId="11638">
      <pivotArea dataOnly="0" labelOnly="1" grandRow="1" outline="0" fieldPosition="0"/>
    </format>
    <format dxfId="11637">
      <pivotArea dataOnly="0" labelOnly="1" grandRow="1" outline="0" fieldPosition="0"/>
    </format>
    <format dxfId="11636">
      <pivotArea dataOnly="0" labelOnly="1" grandRow="1" outline="0" fieldPosition="0"/>
    </format>
    <format dxfId="1163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163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163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163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163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630">
      <pivotArea type="topRight" dataOnly="0" labelOnly="1" outline="0" offset="J1" fieldPosition="0"/>
    </format>
    <format dxfId="11629">
      <pivotArea dataOnly="0" labelOnly="1" offset="IV256" fieldPosition="0">
        <references count="1">
          <reference field="1" count="1">
            <x v="16"/>
          </reference>
        </references>
      </pivotArea>
    </format>
    <format dxfId="1162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6"/>
          </reference>
        </references>
      </pivotArea>
    </format>
    <format dxfId="1162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626">
      <pivotArea type="topRight" dataOnly="0" labelOnly="1" outline="0" offset="J1" fieldPosition="0"/>
    </format>
    <format dxfId="11625">
      <pivotArea dataOnly="0" labelOnly="1" offset="IV256" fieldPosition="0">
        <references count="1">
          <reference field="1" count="1">
            <x v="16"/>
          </reference>
        </references>
      </pivotArea>
    </format>
    <format dxfId="1162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6"/>
          </reference>
        </references>
      </pivotArea>
    </format>
    <format dxfId="1162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62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621">
      <pivotArea dataOnly="0" labelOnly="1" grandRow="1" outline="0" fieldPosition="0"/>
    </format>
    <format dxfId="11620">
      <pivotArea dataOnly="0" labelOnly="1" grandRow="1" outline="0" fieldPosition="0"/>
    </format>
    <format dxfId="11619">
      <pivotArea dataOnly="0" labelOnly="1" grandRow="1" outline="0" fieldPosition="0"/>
    </format>
    <format dxfId="11618">
      <pivotArea dataOnly="0" labelOnly="1" grandRow="1" outline="0" fieldPosition="0"/>
    </format>
    <format dxfId="11617">
      <pivotArea dataOnly="0" labelOnly="1" grandRow="1" outline="0" fieldPosition="0"/>
    </format>
    <format dxfId="11616">
      <pivotArea dataOnly="0" labelOnly="1" grandRow="1" outline="0" fieldPosition="0"/>
    </format>
    <format dxfId="1161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161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161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161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161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610">
      <pivotArea type="topRight" dataOnly="0" labelOnly="1" outline="0" offset="J1" fieldPosition="0"/>
    </format>
    <format dxfId="11609">
      <pivotArea dataOnly="0" labelOnly="1" offset="IV256" fieldPosition="0">
        <references count="1">
          <reference field="1" count="1">
            <x v="16"/>
          </reference>
        </references>
      </pivotArea>
    </format>
    <format dxfId="1160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6"/>
          </reference>
        </references>
      </pivotArea>
    </format>
    <format dxfId="1160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606">
      <pivotArea type="topRight" dataOnly="0" labelOnly="1" outline="0" offset="J1" fieldPosition="0"/>
    </format>
    <format dxfId="11605">
      <pivotArea dataOnly="0" labelOnly="1" offset="IV256" fieldPosition="0">
        <references count="1">
          <reference field="1" count="1">
            <x v="16"/>
          </reference>
        </references>
      </pivotArea>
    </format>
    <format dxfId="1160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6"/>
          </reference>
        </references>
      </pivotArea>
    </format>
    <format dxfId="1160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60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601">
      <pivotArea dataOnly="0" labelOnly="1" grandRow="1" outline="0" fieldPosition="0"/>
    </format>
    <format dxfId="11600">
      <pivotArea dataOnly="0" labelOnly="1" grandRow="1" outline="0" fieldPosition="0"/>
    </format>
    <format dxfId="11599">
      <pivotArea dataOnly="0" labelOnly="1" grandRow="1" outline="0" fieldPosition="0"/>
    </format>
    <format dxfId="11598">
      <pivotArea dataOnly="0" labelOnly="1" grandRow="1" outline="0" fieldPosition="0"/>
    </format>
    <format dxfId="11597">
      <pivotArea dataOnly="0" labelOnly="1" grandRow="1" outline="0" fieldPosition="0"/>
    </format>
    <format dxfId="11596">
      <pivotArea dataOnly="0" labelOnly="1" grandRow="1" outline="0" fieldPosition="0"/>
    </format>
    <format dxfId="1159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159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159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159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159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590">
      <pivotArea type="topRight" dataOnly="0" labelOnly="1" outline="0" offset="J1" fieldPosition="0"/>
    </format>
    <format dxfId="11589">
      <pivotArea dataOnly="0" labelOnly="1" offset="IV256" fieldPosition="0">
        <references count="1">
          <reference field="1" count="1">
            <x v="16"/>
          </reference>
        </references>
      </pivotArea>
    </format>
    <format dxfId="1158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6"/>
          </reference>
        </references>
      </pivotArea>
    </format>
    <format dxfId="1158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586">
      <pivotArea type="topRight" dataOnly="0" labelOnly="1" outline="0" offset="J1" fieldPosition="0"/>
    </format>
    <format dxfId="11585">
      <pivotArea dataOnly="0" labelOnly="1" offset="IV256" fieldPosition="0">
        <references count="1">
          <reference field="1" count="1">
            <x v="16"/>
          </reference>
        </references>
      </pivotArea>
    </format>
    <format dxfId="1158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6"/>
          </reference>
        </references>
      </pivotArea>
    </format>
    <format dxfId="1158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58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581">
      <pivotArea dataOnly="0" labelOnly="1" grandRow="1" outline="0" fieldPosition="0"/>
    </format>
    <format dxfId="11580">
      <pivotArea dataOnly="0" labelOnly="1" grandRow="1" outline="0" fieldPosition="0"/>
    </format>
    <format dxfId="11579">
      <pivotArea dataOnly="0" labelOnly="1" grandRow="1" outline="0" fieldPosition="0"/>
    </format>
    <format dxfId="11578">
      <pivotArea dataOnly="0" labelOnly="1" grandRow="1" outline="0" fieldPosition="0"/>
    </format>
    <format dxfId="11577">
      <pivotArea dataOnly="0" labelOnly="1" grandRow="1" outline="0" fieldPosition="0"/>
    </format>
    <format dxfId="11576">
      <pivotArea dataOnly="0" labelOnly="1" grandRow="1" outline="0" fieldPosition="0"/>
    </format>
    <format dxfId="1157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157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157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157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157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570">
      <pivotArea type="topRight" dataOnly="0" labelOnly="1" outline="0" offset="J1" fieldPosition="0"/>
    </format>
    <format dxfId="11569">
      <pivotArea dataOnly="0" labelOnly="1" offset="IV256" fieldPosition="0">
        <references count="1">
          <reference field="1" count="1">
            <x v="16"/>
          </reference>
        </references>
      </pivotArea>
    </format>
    <format dxfId="1156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6"/>
          </reference>
        </references>
      </pivotArea>
    </format>
    <format dxfId="1156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566">
      <pivotArea type="topRight" dataOnly="0" labelOnly="1" outline="0" offset="J1" fieldPosition="0"/>
    </format>
    <format dxfId="11565">
      <pivotArea dataOnly="0" labelOnly="1" offset="IV256" fieldPosition="0">
        <references count="1">
          <reference field="1" count="1">
            <x v="16"/>
          </reference>
        </references>
      </pivotArea>
    </format>
    <format dxfId="1156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6"/>
          </reference>
        </references>
      </pivotArea>
    </format>
    <format dxfId="1156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56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561">
      <pivotArea dataOnly="0" labelOnly="1" grandRow="1" outline="0" fieldPosition="0"/>
    </format>
    <format dxfId="11560">
      <pivotArea dataOnly="0" labelOnly="1" grandRow="1" outline="0" fieldPosition="0"/>
    </format>
    <format dxfId="11559">
      <pivotArea dataOnly="0" labelOnly="1" grandRow="1" outline="0" fieldPosition="0"/>
    </format>
    <format dxfId="11558">
      <pivotArea dataOnly="0" labelOnly="1" grandRow="1" outline="0" fieldPosition="0"/>
    </format>
    <format dxfId="11557">
      <pivotArea dataOnly="0" labelOnly="1" grandRow="1" outline="0" fieldPosition="0"/>
    </format>
    <format dxfId="11556">
      <pivotArea dataOnly="0" labelOnly="1" grandRow="1" outline="0" fieldPosition="0"/>
    </format>
    <format dxfId="1155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155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155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155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155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550">
      <pivotArea type="topRight" dataOnly="0" labelOnly="1" outline="0" offset="H1" fieldPosition="0"/>
    </format>
    <format dxfId="11549">
      <pivotArea dataOnly="0" labelOnly="1" offset="IV256" fieldPosition="0">
        <references count="1">
          <reference field="1" count="1">
            <x v="16"/>
          </reference>
        </references>
      </pivotArea>
    </format>
    <format dxfId="1154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6"/>
          </reference>
        </references>
      </pivotArea>
    </format>
    <format dxfId="1154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546">
      <pivotArea type="topRight" dataOnly="0" labelOnly="1" outline="0" offset="H1" fieldPosition="0"/>
    </format>
    <format dxfId="11545">
      <pivotArea dataOnly="0" labelOnly="1" offset="IV256" fieldPosition="0">
        <references count="1">
          <reference field="1" count="1">
            <x v="16"/>
          </reference>
        </references>
      </pivotArea>
    </format>
    <format dxfId="1154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6"/>
          </reference>
        </references>
      </pivotArea>
    </format>
    <format dxfId="1154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54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541">
      <pivotArea dataOnly="0" labelOnly="1" grandRow="1" outline="0" fieldPosition="0"/>
    </format>
    <format dxfId="11540">
      <pivotArea dataOnly="0" labelOnly="1" grandRow="1" outline="0" fieldPosition="0"/>
    </format>
    <format dxfId="11539">
      <pivotArea dataOnly="0" labelOnly="1" grandRow="1" outline="0" fieldPosition="0"/>
    </format>
    <format dxfId="11538">
      <pivotArea dataOnly="0" labelOnly="1" grandRow="1" outline="0" fieldPosition="0"/>
    </format>
    <format dxfId="11537">
      <pivotArea dataOnly="0" labelOnly="1" grandRow="1" outline="0" fieldPosition="0"/>
    </format>
    <format dxfId="11536">
      <pivotArea dataOnly="0" labelOnly="1" grandRow="1" outline="0" fieldPosition="0"/>
    </format>
    <format dxfId="1153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153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153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153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153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530">
      <pivotArea type="topRight" dataOnly="0" labelOnly="1" outline="0" offset="H1" fieldPosition="0"/>
    </format>
    <format dxfId="11529">
      <pivotArea dataOnly="0" labelOnly="1" offset="IV256" fieldPosition="0">
        <references count="1">
          <reference field="1" count="1">
            <x v="16"/>
          </reference>
        </references>
      </pivotArea>
    </format>
    <format dxfId="1152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6"/>
          </reference>
        </references>
      </pivotArea>
    </format>
    <format dxfId="1152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526">
      <pivotArea type="topRight" dataOnly="0" labelOnly="1" outline="0" offset="H1" fieldPosition="0"/>
    </format>
    <format dxfId="11525">
      <pivotArea dataOnly="0" labelOnly="1" offset="IV256" fieldPosition="0">
        <references count="1">
          <reference field="1" count="1">
            <x v="16"/>
          </reference>
        </references>
      </pivotArea>
    </format>
    <format dxfId="1152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6"/>
          </reference>
        </references>
      </pivotArea>
    </format>
    <format dxfId="1152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52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521">
      <pivotArea dataOnly="0" labelOnly="1" grandRow="1" outline="0" fieldPosition="0"/>
    </format>
    <format dxfId="11520">
      <pivotArea dataOnly="0" labelOnly="1" grandRow="1" outline="0" fieldPosition="0"/>
    </format>
    <format dxfId="11519">
      <pivotArea dataOnly="0" labelOnly="1" grandRow="1" outline="0" fieldPosition="0"/>
    </format>
    <format dxfId="11518">
      <pivotArea dataOnly="0" labelOnly="1" grandRow="1" outline="0" fieldPosition="0"/>
    </format>
    <format dxfId="11517">
      <pivotArea dataOnly="0" labelOnly="1" grandRow="1" outline="0" fieldPosition="0"/>
    </format>
    <format dxfId="11516">
      <pivotArea dataOnly="0" labelOnly="1" grandRow="1" outline="0" fieldPosition="0"/>
    </format>
    <format dxfId="1151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151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151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151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151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510">
      <pivotArea type="topRight" dataOnly="0" labelOnly="1" outline="0" offset="H1" fieldPosition="0"/>
    </format>
    <format dxfId="11509">
      <pivotArea dataOnly="0" labelOnly="1" offset="IV256" fieldPosition="0">
        <references count="1">
          <reference field="1" count="1">
            <x v="16"/>
          </reference>
        </references>
      </pivotArea>
    </format>
    <format dxfId="1150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6"/>
          </reference>
        </references>
      </pivotArea>
    </format>
    <format dxfId="1150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506">
      <pivotArea type="topRight" dataOnly="0" labelOnly="1" outline="0" offset="H1" fieldPosition="0"/>
    </format>
    <format dxfId="11505">
      <pivotArea dataOnly="0" labelOnly="1" offset="IV256" fieldPosition="0">
        <references count="1">
          <reference field="1" count="1">
            <x v="16"/>
          </reference>
        </references>
      </pivotArea>
    </format>
    <format dxfId="1150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6"/>
          </reference>
        </references>
      </pivotArea>
    </format>
    <format dxfId="1150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50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501">
      <pivotArea dataOnly="0" labelOnly="1" grandRow="1" outline="0" fieldPosition="0"/>
    </format>
    <format dxfId="11500">
      <pivotArea dataOnly="0" labelOnly="1" grandRow="1" outline="0" fieldPosition="0"/>
    </format>
    <format dxfId="11499">
      <pivotArea dataOnly="0" labelOnly="1" grandRow="1" outline="0" fieldPosition="0"/>
    </format>
    <format dxfId="11498">
      <pivotArea dataOnly="0" labelOnly="1" grandRow="1" outline="0" fieldPosition="0"/>
    </format>
    <format dxfId="11497">
      <pivotArea dataOnly="0" labelOnly="1" grandRow="1" outline="0" fieldPosition="0"/>
    </format>
    <format dxfId="11496">
      <pivotArea dataOnly="0" labelOnly="1" grandRow="1" outline="0" fieldPosition="0"/>
    </format>
    <format dxfId="1149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149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149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149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149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490">
      <pivotArea type="topRight" dataOnly="0" labelOnly="1" outline="0" offset="H1" fieldPosition="0"/>
    </format>
    <format dxfId="11489">
      <pivotArea dataOnly="0" labelOnly="1" offset="IV256" fieldPosition="0">
        <references count="1">
          <reference field="1" count="1">
            <x v="16"/>
          </reference>
        </references>
      </pivotArea>
    </format>
    <format dxfId="1148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6"/>
          </reference>
        </references>
      </pivotArea>
    </format>
    <format dxfId="1148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486">
      <pivotArea type="topRight" dataOnly="0" labelOnly="1" outline="0" offset="H1" fieldPosition="0"/>
    </format>
    <format dxfId="11485">
      <pivotArea dataOnly="0" labelOnly="1" offset="IV256" fieldPosition="0">
        <references count="1">
          <reference field="1" count="1">
            <x v="16"/>
          </reference>
        </references>
      </pivotArea>
    </format>
    <format dxfId="1148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6"/>
          </reference>
        </references>
      </pivotArea>
    </format>
    <format dxfId="1148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48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481">
      <pivotArea type="all" dataOnly="0" outline="0" fieldPosition="0"/>
    </format>
    <format dxfId="11480">
      <pivotArea outline="0" collapsedLevelsAreSubtotals="1" fieldPosition="0"/>
    </format>
    <format dxfId="11479">
      <pivotArea dataOnly="0" labelOnly="1" grandRow="1" outline="0" fieldPosition="0"/>
    </format>
    <format dxfId="11478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47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47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475">
      <pivotArea type="all" dataOnly="0" outline="0" fieldPosition="0"/>
    </format>
    <format dxfId="11474">
      <pivotArea outline="0" collapsedLevelsAreSubtotals="1" fieldPosition="0"/>
    </format>
    <format dxfId="11473">
      <pivotArea dataOnly="0" labelOnly="1" grandRow="1" outline="0" fieldPosition="0"/>
    </format>
    <format dxfId="11472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47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47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469">
      <pivotArea type="all" dataOnly="0" outline="0" fieldPosition="0"/>
    </format>
    <format dxfId="11468">
      <pivotArea outline="0" collapsedLevelsAreSubtotals="1" fieldPosition="0"/>
    </format>
    <format dxfId="11467">
      <pivotArea dataOnly="0" labelOnly="1" grandRow="1" outline="0" fieldPosition="0"/>
    </format>
    <format dxfId="11466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46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46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463">
      <pivotArea type="all" dataOnly="0" outline="0" fieldPosition="0"/>
    </format>
    <format dxfId="11462">
      <pivotArea outline="0" collapsedLevelsAreSubtotals="1" fieldPosition="0"/>
    </format>
    <format dxfId="11461">
      <pivotArea dataOnly="0" labelOnly="1" grandRow="1" outline="0" fieldPosition="0"/>
    </format>
    <format dxfId="11460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45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45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457">
      <pivotArea type="all" dataOnly="0" outline="0" fieldPosition="0"/>
    </format>
    <format dxfId="11456">
      <pivotArea outline="0" collapsedLevelsAreSubtotals="1" fieldPosition="0"/>
    </format>
    <format dxfId="11455">
      <pivotArea dataOnly="0" labelOnly="1" grandRow="1" outline="0" fieldPosition="0"/>
    </format>
    <format dxfId="11454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45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45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451">
      <pivotArea type="all" dataOnly="0" outline="0" fieldPosition="0"/>
    </format>
    <format dxfId="11450">
      <pivotArea outline="0" collapsedLevelsAreSubtotals="1" fieldPosition="0"/>
    </format>
    <format dxfId="11449">
      <pivotArea dataOnly="0" labelOnly="1" grandRow="1" outline="0" fieldPosition="0"/>
    </format>
    <format dxfId="11448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44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44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44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44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44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44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441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440">
      <pivotArea type="all" dataOnly="0" outline="0" fieldPosition="0"/>
    </format>
    <format dxfId="11439">
      <pivotArea outline="0" collapsedLevelsAreSubtotals="1" fieldPosition="0"/>
    </format>
    <format dxfId="11438">
      <pivotArea dataOnly="0" labelOnly="1" grandRow="1" outline="0" fieldPosition="0"/>
    </format>
    <format dxfId="11437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43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43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434">
      <pivotArea type="all" dataOnly="0" outline="0" fieldPosition="0"/>
    </format>
    <format dxfId="11433">
      <pivotArea outline="0" collapsedLevelsAreSubtotals="1" fieldPosition="0"/>
    </format>
    <format dxfId="11432">
      <pivotArea dataOnly="0" labelOnly="1" grandRow="1" outline="0" fieldPosition="0"/>
    </format>
    <format dxfId="11431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43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42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428">
      <pivotArea type="all" dataOnly="0" outline="0" fieldPosition="0"/>
    </format>
    <format dxfId="11427">
      <pivotArea outline="0" collapsedLevelsAreSubtotals="1" fieldPosition="0"/>
    </format>
    <format dxfId="11426">
      <pivotArea dataOnly="0" labelOnly="1" grandRow="1" outline="0" fieldPosition="0"/>
    </format>
    <format dxfId="11425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42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42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422">
      <pivotArea type="all" dataOnly="0" outline="0" fieldPosition="0"/>
    </format>
    <format dxfId="11421">
      <pivotArea outline="0" collapsedLevelsAreSubtotals="1" fieldPosition="0"/>
    </format>
    <format dxfId="11420">
      <pivotArea dataOnly="0" labelOnly="1" grandRow="1" outline="0" fieldPosition="0"/>
    </format>
    <format dxfId="11419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41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41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41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41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414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41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412">
      <pivotArea type="all" dataOnly="0" outline="0" fieldPosition="0"/>
    </format>
    <format dxfId="11411">
      <pivotArea outline="0" collapsedLevelsAreSubtotals="1" fieldPosition="0"/>
    </format>
    <format dxfId="11410">
      <pivotArea dataOnly="0" labelOnly="1" grandRow="1" outline="0" fieldPosition="0"/>
    </format>
    <format dxfId="11409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40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40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406">
      <pivotArea type="all" dataOnly="0" outline="0" fieldPosition="0"/>
    </format>
    <format dxfId="11405">
      <pivotArea outline="0" collapsedLevelsAreSubtotals="1" fieldPosition="0"/>
    </format>
    <format dxfId="11404">
      <pivotArea dataOnly="0" labelOnly="1" grandRow="1" outline="0" fieldPosition="0"/>
    </format>
    <format dxfId="11403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40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40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400">
      <pivotArea type="all" dataOnly="0" outline="0" fieldPosition="0"/>
    </format>
    <format dxfId="11399">
      <pivotArea outline="0" collapsedLevelsAreSubtotals="1" fieldPosition="0"/>
    </format>
    <format dxfId="11398">
      <pivotArea dataOnly="0" labelOnly="1" grandRow="1" outline="0" fieldPosition="0"/>
    </format>
    <format dxfId="11397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39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39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394">
      <pivotArea type="all" dataOnly="0" outline="0" fieldPosition="0"/>
    </format>
    <format dxfId="11393">
      <pivotArea outline="0" collapsedLevelsAreSubtotals="1" fieldPosition="0"/>
    </format>
    <format dxfId="11392">
      <pivotArea dataOnly="0" labelOnly="1" grandRow="1" outline="0" fieldPosition="0"/>
    </format>
    <format dxfId="11391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39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38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38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38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386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385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384">
      <pivotArea type="all" dataOnly="0" outline="0" fieldPosition="0"/>
    </format>
    <format dxfId="11383">
      <pivotArea outline="0" collapsedLevelsAreSubtotals="1" fieldPosition="0"/>
    </format>
    <format dxfId="11382">
      <pivotArea dataOnly="0" labelOnly="1" grandRow="1" outline="0" fieldPosition="0"/>
    </format>
    <format dxfId="11381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38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37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378">
      <pivotArea type="all" dataOnly="0" outline="0" fieldPosition="0"/>
    </format>
    <format dxfId="11377">
      <pivotArea outline="0" collapsedLevelsAreSubtotals="1" fieldPosition="0"/>
    </format>
    <format dxfId="11376">
      <pivotArea dataOnly="0" labelOnly="1" grandRow="1" outline="0" fieldPosition="0"/>
    </format>
    <format dxfId="11375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37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37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372">
      <pivotArea type="all" dataOnly="0" outline="0" fieldPosition="0"/>
    </format>
    <format dxfId="11371">
      <pivotArea outline="0" collapsedLevelsAreSubtotals="1" fieldPosition="0"/>
    </format>
    <format dxfId="11370">
      <pivotArea dataOnly="0" labelOnly="1" grandRow="1" outline="0" fieldPosition="0"/>
    </format>
    <format dxfId="11369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36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36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366">
      <pivotArea type="all" dataOnly="0" outline="0" fieldPosition="0"/>
    </format>
    <format dxfId="11365">
      <pivotArea outline="0" collapsedLevelsAreSubtotals="1" fieldPosition="0"/>
    </format>
    <format dxfId="11364">
      <pivotArea dataOnly="0" labelOnly="1" grandRow="1" outline="0" fieldPosition="0"/>
    </format>
    <format dxfId="11363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36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36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36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35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358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357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356">
      <pivotArea type="all" dataOnly="0" outline="0" fieldPosition="0"/>
    </format>
    <format dxfId="11355">
      <pivotArea outline="0" collapsedLevelsAreSubtotals="1" fieldPosition="0"/>
    </format>
    <format dxfId="11354">
      <pivotArea dataOnly="0" labelOnly="1" grandRow="1" outline="0" fieldPosition="0"/>
    </format>
    <format dxfId="11353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35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35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350">
      <pivotArea type="all" dataOnly="0" outline="0" fieldPosition="0"/>
    </format>
    <format dxfId="11349">
      <pivotArea outline="0" collapsedLevelsAreSubtotals="1" fieldPosition="0"/>
    </format>
    <format dxfId="11348">
      <pivotArea dataOnly="0" labelOnly="1" grandRow="1" outline="0" fieldPosition="0"/>
    </format>
    <format dxfId="11347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34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34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344">
      <pivotArea type="all" dataOnly="0" outline="0" fieldPosition="0"/>
    </format>
    <format dxfId="11343">
      <pivotArea outline="0" collapsedLevelsAreSubtotals="1" fieldPosition="0"/>
    </format>
    <format dxfId="11342">
      <pivotArea dataOnly="0" labelOnly="1" grandRow="1" outline="0" fieldPosition="0"/>
    </format>
    <format dxfId="11341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34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33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338">
      <pivotArea type="all" dataOnly="0" outline="0" fieldPosition="0"/>
    </format>
    <format dxfId="11337">
      <pivotArea outline="0" collapsedLevelsAreSubtotals="1" fieldPosition="0"/>
    </format>
    <format dxfId="11336">
      <pivotArea dataOnly="0" labelOnly="1" grandRow="1" outline="0" fieldPosition="0"/>
    </format>
    <format dxfId="11335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33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33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33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33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330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32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328">
      <pivotArea type="all" dataOnly="0" outline="0" fieldPosition="0"/>
    </format>
    <format dxfId="11327">
      <pivotArea outline="0" collapsedLevelsAreSubtotals="1" fieldPosition="0"/>
    </format>
    <format dxfId="11326">
      <pivotArea dataOnly="0" labelOnly="1" grandRow="1" outline="0" fieldPosition="0"/>
    </format>
    <format dxfId="11325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32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32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322">
      <pivotArea type="all" dataOnly="0" outline="0" fieldPosition="0"/>
    </format>
    <format dxfId="11321">
      <pivotArea outline="0" collapsedLevelsAreSubtotals="1" fieldPosition="0"/>
    </format>
    <format dxfId="11320">
      <pivotArea dataOnly="0" labelOnly="1" grandRow="1" outline="0" fieldPosition="0"/>
    </format>
    <format dxfId="11319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31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31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316">
      <pivotArea type="all" dataOnly="0" outline="0" fieldPosition="0"/>
    </format>
    <format dxfId="11315">
      <pivotArea outline="0" collapsedLevelsAreSubtotals="1" fieldPosition="0"/>
    </format>
    <format dxfId="11314">
      <pivotArea dataOnly="0" labelOnly="1" grandRow="1" outline="0" fieldPosition="0"/>
    </format>
    <format dxfId="11313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31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31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310">
      <pivotArea type="all" dataOnly="0" outline="0" fieldPosition="0"/>
    </format>
    <format dxfId="11309">
      <pivotArea outline="0" collapsedLevelsAreSubtotals="1" fieldPosition="0"/>
    </format>
    <format dxfId="11308">
      <pivotArea dataOnly="0" labelOnly="1" grandRow="1" outline="0" fieldPosition="0"/>
    </format>
    <format dxfId="11307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30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30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30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30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30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301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300">
      <pivotArea type="all" dataOnly="0" outline="0" fieldPosition="0"/>
    </format>
    <format dxfId="11299">
      <pivotArea outline="0" collapsedLevelsAreSubtotals="1" fieldPosition="0"/>
    </format>
    <format dxfId="11298">
      <pivotArea dataOnly="0" labelOnly="1" grandRow="1" outline="0" fieldPosition="0"/>
    </format>
    <format dxfId="11297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29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29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294">
      <pivotArea type="all" dataOnly="0" outline="0" fieldPosition="0"/>
    </format>
    <format dxfId="11293">
      <pivotArea outline="0" collapsedLevelsAreSubtotals="1" fieldPosition="0"/>
    </format>
    <format dxfId="11292">
      <pivotArea dataOnly="0" labelOnly="1" grandRow="1" outline="0" fieldPosition="0"/>
    </format>
    <format dxfId="11291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29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28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288">
      <pivotArea type="all" dataOnly="0" outline="0" fieldPosition="0"/>
    </format>
    <format dxfId="11287">
      <pivotArea outline="0" collapsedLevelsAreSubtotals="1" fieldPosition="0"/>
    </format>
    <format dxfId="11286">
      <pivotArea dataOnly="0" labelOnly="1" grandRow="1" outline="0" fieldPosition="0"/>
    </format>
    <format dxfId="11285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28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28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282">
      <pivotArea type="all" dataOnly="0" outline="0" fieldPosition="0"/>
    </format>
    <format dxfId="11281">
      <pivotArea outline="0" collapsedLevelsAreSubtotals="1" fieldPosition="0"/>
    </format>
    <format dxfId="11280">
      <pivotArea dataOnly="0" labelOnly="1" grandRow="1" outline="0" fieldPosition="0"/>
    </format>
    <format dxfId="11279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27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27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27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27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274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27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272">
      <pivotArea type="all" dataOnly="0" outline="0" fieldPosition="0"/>
    </format>
    <format dxfId="11271">
      <pivotArea outline="0" collapsedLevelsAreSubtotals="1" fieldPosition="0"/>
    </format>
    <format dxfId="11270">
      <pivotArea dataOnly="0" labelOnly="1" grandRow="1" outline="0" fieldPosition="0"/>
    </format>
    <format dxfId="11269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26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26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266">
      <pivotArea type="all" dataOnly="0" outline="0" fieldPosition="0"/>
    </format>
    <format dxfId="11265">
      <pivotArea outline="0" collapsedLevelsAreSubtotals="1" fieldPosition="0"/>
    </format>
    <format dxfId="11264">
      <pivotArea dataOnly="0" labelOnly="1" grandRow="1" outline="0" fieldPosition="0"/>
    </format>
    <format dxfId="11263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26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26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260">
      <pivotArea type="all" dataOnly="0" outline="0" fieldPosition="0"/>
    </format>
    <format dxfId="11259">
      <pivotArea outline="0" collapsedLevelsAreSubtotals="1" fieldPosition="0"/>
    </format>
    <format dxfId="11258">
      <pivotArea dataOnly="0" labelOnly="1" grandRow="1" outline="0" fieldPosition="0"/>
    </format>
    <format dxfId="11257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25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25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254">
      <pivotArea type="all" dataOnly="0" outline="0" fieldPosition="0"/>
    </format>
    <format dxfId="11253">
      <pivotArea outline="0" collapsedLevelsAreSubtotals="1" fieldPosition="0"/>
    </format>
    <format dxfId="11252">
      <pivotArea dataOnly="0" labelOnly="1" grandRow="1" outline="0" fieldPosition="0"/>
    </format>
    <format dxfId="11251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25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24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24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24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246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245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244">
      <pivotArea type="all" dataOnly="0" outline="0" fieldPosition="0"/>
    </format>
    <format dxfId="11243">
      <pivotArea outline="0" collapsedLevelsAreSubtotals="1" fieldPosition="0"/>
    </format>
    <format dxfId="11242">
      <pivotArea dataOnly="0" labelOnly="1" grandRow="1" outline="0" fieldPosition="0"/>
    </format>
    <format dxfId="11241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24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23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238">
      <pivotArea type="all" dataOnly="0" outline="0" fieldPosition="0"/>
    </format>
    <format dxfId="11237">
      <pivotArea outline="0" collapsedLevelsAreSubtotals="1" fieldPosition="0"/>
    </format>
    <format dxfId="11236">
      <pivotArea dataOnly="0" labelOnly="1" grandRow="1" outline="0" fieldPosition="0"/>
    </format>
    <format dxfId="11235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23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23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232">
      <pivotArea type="all" dataOnly="0" outline="0" fieldPosition="0"/>
    </format>
    <format dxfId="11231">
      <pivotArea outline="0" collapsedLevelsAreSubtotals="1" fieldPosition="0"/>
    </format>
    <format dxfId="11230">
      <pivotArea dataOnly="0" labelOnly="1" grandRow="1" outline="0" fieldPosition="0"/>
    </format>
    <format dxfId="11229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22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22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226">
      <pivotArea type="all" dataOnly="0" outline="0" fieldPosition="0"/>
    </format>
    <format dxfId="11225">
      <pivotArea outline="0" collapsedLevelsAreSubtotals="1" fieldPosition="0"/>
    </format>
    <format dxfId="11224">
      <pivotArea dataOnly="0" labelOnly="1" grandRow="1" outline="0" fieldPosition="0"/>
    </format>
    <format dxfId="11223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22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22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22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21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218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217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216">
      <pivotArea type="all" dataOnly="0" outline="0" fieldPosition="0"/>
    </format>
    <format dxfId="11215">
      <pivotArea outline="0" collapsedLevelsAreSubtotals="1" fieldPosition="0"/>
    </format>
    <format dxfId="11214">
      <pivotArea dataOnly="0" labelOnly="1" grandRow="1" outline="0" fieldPosition="0"/>
    </format>
    <format dxfId="11213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21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21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210">
      <pivotArea type="all" dataOnly="0" outline="0" fieldPosition="0"/>
    </format>
    <format dxfId="11209">
      <pivotArea outline="0" collapsedLevelsAreSubtotals="1" fieldPosition="0"/>
    </format>
    <format dxfId="11208">
      <pivotArea dataOnly="0" labelOnly="1" grandRow="1" outline="0" fieldPosition="0"/>
    </format>
    <format dxfId="11207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20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20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204">
      <pivotArea type="all" dataOnly="0" outline="0" fieldPosition="0"/>
    </format>
    <format dxfId="11203">
      <pivotArea outline="0" collapsedLevelsAreSubtotals="1" fieldPosition="0"/>
    </format>
    <format dxfId="11202">
      <pivotArea dataOnly="0" labelOnly="1" grandRow="1" outline="0" fieldPosition="0"/>
    </format>
    <format dxfId="11201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20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19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198">
      <pivotArea type="all" dataOnly="0" outline="0" fieldPosition="0"/>
    </format>
    <format dxfId="11197">
      <pivotArea outline="0" collapsedLevelsAreSubtotals="1" fieldPosition="0"/>
    </format>
    <format dxfId="11196">
      <pivotArea dataOnly="0" labelOnly="1" grandRow="1" outline="0" fieldPosition="0"/>
    </format>
    <format dxfId="11195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19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19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19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19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190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18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188">
      <pivotArea type="all" dataOnly="0" outline="0" fieldPosition="0"/>
    </format>
    <format dxfId="11187">
      <pivotArea outline="0" collapsedLevelsAreSubtotals="1" fieldPosition="0"/>
    </format>
    <format dxfId="11186">
      <pivotArea dataOnly="0" labelOnly="1" grandRow="1" outline="0" fieldPosition="0"/>
    </format>
    <format dxfId="11185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18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18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182">
      <pivotArea type="all" dataOnly="0" outline="0" fieldPosition="0"/>
    </format>
    <format dxfId="11181">
      <pivotArea outline="0" collapsedLevelsAreSubtotals="1" fieldPosition="0"/>
    </format>
    <format dxfId="11180">
      <pivotArea dataOnly="0" labelOnly="1" grandRow="1" outline="0" fieldPosition="0"/>
    </format>
    <format dxfId="11179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17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17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176">
      <pivotArea type="all" dataOnly="0" outline="0" fieldPosition="0"/>
    </format>
    <format dxfId="11175">
      <pivotArea outline="0" collapsedLevelsAreSubtotals="1" fieldPosition="0"/>
    </format>
    <format dxfId="11174">
      <pivotArea dataOnly="0" labelOnly="1" grandRow="1" outline="0" fieldPosition="0"/>
    </format>
    <format dxfId="11173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17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17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170">
      <pivotArea type="all" dataOnly="0" outline="0" fieldPosition="0"/>
    </format>
    <format dxfId="11169">
      <pivotArea outline="0" collapsedLevelsAreSubtotals="1" fieldPosition="0"/>
    </format>
    <format dxfId="11168">
      <pivotArea dataOnly="0" labelOnly="1" grandRow="1" outline="0" fieldPosition="0"/>
    </format>
    <format dxfId="11167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16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16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16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16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16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161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160">
      <pivotArea type="all" dataOnly="0" outline="0" fieldPosition="0"/>
    </format>
    <format dxfId="11159">
      <pivotArea outline="0" collapsedLevelsAreSubtotals="1" fieldPosition="0"/>
    </format>
    <format dxfId="11158">
      <pivotArea dataOnly="0" labelOnly="1" grandRow="1" outline="0" fieldPosition="0"/>
    </format>
    <format dxfId="11157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15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15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154">
      <pivotArea type="all" dataOnly="0" outline="0" fieldPosition="0"/>
    </format>
    <format dxfId="11153">
      <pivotArea outline="0" collapsedLevelsAreSubtotals="1" fieldPosition="0"/>
    </format>
    <format dxfId="11152">
      <pivotArea dataOnly="0" labelOnly="1" grandRow="1" outline="0" fieldPosition="0"/>
    </format>
    <format dxfId="11151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15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14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148">
      <pivotArea type="all" dataOnly="0" outline="0" fieldPosition="0"/>
    </format>
    <format dxfId="11147">
      <pivotArea outline="0" collapsedLevelsAreSubtotals="1" fieldPosition="0"/>
    </format>
    <format dxfId="11146">
      <pivotArea dataOnly="0" labelOnly="1" grandRow="1" outline="0" fieldPosition="0"/>
    </format>
    <format dxfId="11145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14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14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142">
      <pivotArea type="all" dataOnly="0" outline="0" fieldPosition="0"/>
    </format>
    <format dxfId="11141">
      <pivotArea outline="0" collapsedLevelsAreSubtotals="1" fieldPosition="0"/>
    </format>
    <format dxfId="11140">
      <pivotArea dataOnly="0" labelOnly="1" grandRow="1" outline="0" fieldPosition="0"/>
    </format>
    <format dxfId="11139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13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13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13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13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134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13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132">
      <pivotArea type="all" dataOnly="0" outline="0" fieldPosition="0"/>
    </format>
    <format dxfId="11131">
      <pivotArea outline="0" collapsedLevelsAreSubtotals="1" fieldPosition="0"/>
    </format>
    <format dxfId="11130">
      <pivotArea dataOnly="0" labelOnly="1" grandRow="1" outline="0" fieldPosition="0"/>
    </format>
    <format dxfId="11129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12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12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126">
      <pivotArea type="all" dataOnly="0" outline="0" fieldPosition="0"/>
    </format>
    <format dxfId="11125">
      <pivotArea outline="0" collapsedLevelsAreSubtotals="1" fieldPosition="0"/>
    </format>
    <format dxfId="11124">
      <pivotArea dataOnly="0" labelOnly="1" grandRow="1" outline="0" fieldPosition="0"/>
    </format>
    <format dxfId="11123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12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12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120">
      <pivotArea type="all" dataOnly="0" outline="0" fieldPosition="0"/>
    </format>
    <format dxfId="11119">
      <pivotArea outline="0" collapsedLevelsAreSubtotals="1" fieldPosition="0"/>
    </format>
    <format dxfId="11118">
      <pivotArea dataOnly="0" labelOnly="1" grandRow="1" outline="0" fieldPosition="0"/>
    </format>
    <format dxfId="11117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11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11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114">
      <pivotArea type="all" dataOnly="0" outline="0" fieldPosition="0"/>
    </format>
    <format dxfId="11113">
      <pivotArea outline="0" collapsedLevelsAreSubtotals="1" fieldPosition="0"/>
    </format>
    <format dxfId="11112">
      <pivotArea dataOnly="0" labelOnly="1" grandRow="1" outline="0" fieldPosition="0"/>
    </format>
    <format dxfId="11111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11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10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10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10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106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105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104">
      <pivotArea type="all" dataOnly="0" outline="0" fieldPosition="0"/>
    </format>
    <format dxfId="11103">
      <pivotArea outline="0" collapsedLevelsAreSubtotals="1" fieldPosition="0"/>
    </format>
    <format dxfId="11102">
      <pivotArea dataOnly="0" labelOnly="1" grandRow="1" outline="0" fieldPosition="0"/>
    </format>
    <format dxfId="11101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10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09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098">
      <pivotArea type="all" dataOnly="0" outline="0" fieldPosition="0"/>
    </format>
    <format dxfId="11097">
      <pivotArea outline="0" collapsedLevelsAreSubtotals="1" fieldPosition="0"/>
    </format>
    <format dxfId="11096">
      <pivotArea dataOnly="0" labelOnly="1" grandRow="1" outline="0" fieldPosition="0"/>
    </format>
    <format dxfId="11095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09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09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092">
      <pivotArea type="all" dataOnly="0" outline="0" fieldPosition="0"/>
    </format>
    <format dxfId="11091">
      <pivotArea outline="0" collapsedLevelsAreSubtotals="1" fieldPosition="0"/>
    </format>
    <format dxfId="11090">
      <pivotArea dataOnly="0" labelOnly="1" grandRow="1" outline="0" fieldPosition="0"/>
    </format>
    <format dxfId="11089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08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08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086">
      <pivotArea type="all" dataOnly="0" outline="0" fieldPosition="0"/>
    </format>
    <format dxfId="11085">
      <pivotArea outline="0" collapsedLevelsAreSubtotals="1" fieldPosition="0"/>
    </format>
    <format dxfId="11084">
      <pivotArea dataOnly="0" labelOnly="1" grandRow="1" outline="0" fieldPosition="0"/>
    </format>
    <format dxfId="11083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08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08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08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07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078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077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076">
      <pivotArea type="all" dataOnly="0" outline="0" fieldPosition="0"/>
    </format>
    <format dxfId="11075">
      <pivotArea outline="0" collapsedLevelsAreSubtotals="1" fieldPosition="0"/>
    </format>
    <format dxfId="11074">
      <pivotArea dataOnly="0" labelOnly="1" grandRow="1" outline="0" fieldPosition="0"/>
    </format>
    <format dxfId="11073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07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07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070">
      <pivotArea type="all" dataOnly="0" outline="0" fieldPosition="0"/>
    </format>
    <format dxfId="11069">
      <pivotArea outline="0" collapsedLevelsAreSubtotals="1" fieldPosition="0"/>
    </format>
    <format dxfId="11068">
      <pivotArea dataOnly="0" labelOnly="1" grandRow="1" outline="0" fieldPosition="0"/>
    </format>
    <format dxfId="11067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06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06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064">
      <pivotArea type="all" dataOnly="0" outline="0" fieldPosition="0"/>
    </format>
    <format dxfId="11063">
      <pivotArea outline="0" collapsedLevelsAreSubtotals="1" fieldPosition="0"/>
    </format>
    <format dxfId="11062">
      <pivotArea dataOnly="0" labelOnly="1" grandRow="1" outline="0" fieldPosition="0"/>
    </format>
    <format dxfId="11061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06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05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058">
      <pivotArea type="all" dataOnly="0" outline="0" fieldPosition="0"/>
    </format>
    <format dxfId="11057">
      <pivotArea outline="0" collapsedLevelsAreSubtotals="1" fieldPosition="0"/>
    </format>
    <format dxfId="11056">
      <pivotArea dataOnly="0" labelOnly="1" grandRow="1" outline="0" fieldPosition="0"/>
    </format>
    <format dxfId="11055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05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05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05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05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050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04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048">
      <pivotArea type="all" dataOnly="0" outline="0" fieldPosition="0"/>
    </format>
    <format dxfId="11047">
      <pivotArea outline="0" collapsedLevelsAreSubtotals="1" fieldPosition="0"/>
    </format>
    <format dxfId="11046">
      <pivotArea dataOnly="0" labelOnly="1" grandRow="1" outline="0" fieldPosition="0"/>
    </format>
    <format dxfId="11045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04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04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042">
      <pivotArea type="all" dataOnly="0" outline="0" fieldPosition="0"/>
    </format>
    <format dxfId="11041">
      <pivotArea outline="0" collapsedLevelsAreSubtotals="1" fieldPosition="0"/>
    </format>
    <format dxfId="11040">
      <pivotArea dataOnly="0" labelOnly="1" grandRow="1" outline="0" fieldPosition="0"/>
    </format>
    <format dxfId="11039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03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03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036">
      <pivotArea type="all" dataOnly="0" outline="0" fieldPosition="0"/>
    </format>
    <format dxfId="11035">
      <pivotArea outline="0" collapsedLevelsAreSubtotals="1" fieldPosition="0"/>
    </format>
    <format dxfId="11034">
      <pivotArea dataOnly="0" labelOnly="1" grandRow="1" outline="0" fieldPosition="0"/>
    </format>
    <format dxfId="11033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03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03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030">
      <pivotArea type="all" dataOnly="0" outline="0" fieldPosition="0"/>
    </format>
    <format dxfId="11029">
      <pivotArea outline="0" collapsedLevelsAreSubtotals="1" fieldPosition="0"/>
    </format>
    <format dxfId="11028">
      <pivotArea dataOnly="0" labelOnly="1" grandRow="1" outline="0" fieldPosition="0"/>
    </format>
    <format dxfId="11027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02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02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02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02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02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1021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1020">
      <pivotArea type="all" dataOnly="0" outline="0" fieldPosition="0"/>
    </format>
    <format dxfId="11019">
      <pivotArea outline="0" collapsedLevelsAreSubtotals="1" fieldPosition="0"/>
    </format>
    <format dxfId="11018">
      <pivotArea dataOnly="0" labelOnly="1" grandRow="1" outline="0" fieldPosition="0"/>
    </format>
    <format dxfId="11017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01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01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014">
      <pivotArea type="all" dataOnly="0" outline="0" fieldPosition="0"/>
    </format>
    <format dxfId="11013">
      <pivotArea outline="0" collapsedLevelsAreSubtotals="1" fieldPosition="0"/>
    </format>
    <format dxfId="11012">
      <pivotArea dataOnly="0" labelOnly="1" grandRow="1" outline="0" fieldPosition="0"/>
    </format>
    <format dxfId="11011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01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00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008">
      <pivotArea type="all" dataOnly="0" outline="0" fieldPosition="0"/>
    </format>
    <format dxfId="11007">
      <pivotArea outline="0" collapsedLevelsAreSubtotals="1" fieldPosition="0"/>
    </format>
    <format dxfId="11006">
      <pivotArea dataOnly="0" labelOnly="1" grandRow="1" outline="0" fieldPosition="0"/>
    </format>
    <format dxfId="11005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100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100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1002">
      <pivotArea type="all" dataOnly="0" outline="0" fieldPosition="0"/>
    </format>
    <format dxfId="11001">
      <pivotArea outline="0" collapsedLevelsAreSubtotals="1" fieldPosition="0"/>
    </format>
    <format dxfId="11000">
      <pivotArea dataOnly="0" labelOnly="1" grandRow="1" outline="0" fieldPosition="0"/>
    </format>
    <format dxfId="10999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099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099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099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099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0994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099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0992">
      <pivotArea type="all" dataOnly="0" outline="0" fieldPosition="0"/>
    </format>
    <format dxfId="10991">
      <pivotArea outline="0" collapsedLevelsAreSubtotals="1" fieldPosition="0"/>
    </format>
    <format dxfId="10990">
      <pivotArea dataOnly="0" labelOnly="1" grandRow="1" outline="0" fieldPosition="0"/>
    </format>
    <format dxfId="10989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098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098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0986">
      <pivotArea type="all" dataOnly="0" outline="0" fieldPosition="0"/>
    </format>
    <format dxfId="10985">
      <pivotArea outline="0" collapsedLevelsAreSubtotals="1" fieldPosition="0"/>
    </format>
    <format dxfId="10984">
      <pivotArea dataOnly="0" labelOnly="1" grandRow="1" outline="0" fieldPosition="0"/>
    </format>
    <format dxfId="10983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098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098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0980">
      <pivotArea type="all" dataOnly="0" outline="0" fieldPosition="0"/>
    </format>
    <format dxfId="10979">
      <pivotArea outline="0" collapsedLevelsAreSubtotals="1" fieldPosition="0"/>
    </format>
    <format dxfId="10978">
      <pivotArea dataOnly="0" labelOnly="1" grandRow="1" outline="0" fieldPosition="0"/>
    </format>
    <format dxfId="10977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097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097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0974">
      <pivotArea type="all" dataOnly="0" outline="0" fieldPosition="0"/>
    </format>
    <format dxfId="10973">
      <pivotArea outline="0" collapsedLevelsAreSubtotals="1" fieldPosition="0"/>
    </format>
    <format dxfId="10972">
      <pivotArea dataOnly="0" labelOnly="1" grandRow="1" outline="0" fieldPosition="0"/>
    </format>
    <format dxfId="10971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097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096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096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096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0966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0965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0964">
      <pivotArea type="all" dataOnly="0" outline="0" fieldPosition="0"/>
    </format>
    <format dxfId="10963">
      <pivotArea outline="0" collapsedLevelsAreSubtotals="1" fieldPosition="0"/>
    </format>
    <format dxfId="10962">
      <pivotArea dataOnly="0" labelOnly="1" grandRow="1" outline="0" fieldPosition="0"/>
    </format>
    <format dxfId="10961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096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095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0958">
      <pivotArea type="all" dataOnly="0" outline="0" fieldPosition="0"/>
    </format>
    <format dxfId="10957">
      <pivotArea outline="0" collapsedLevelsAreSubtotals="1" fieldPosition="0"/>
    </format>
    <format dxfId="10956">
      <pivotArea dataOnly="0" labelOnly="1" grandRow="1" outline="0" fieldPosition="0"/>
    </format>
    <format dxfId="10955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095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095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0952">
      <pivotArea type="all" dataOnly="0" outline="0" fieldPosition="0"/>
    </format>
    <format dxfId="10951">
      <pivotArea outline="0" collapsedLevelsAreSubtotals="1" fieldPosition="0"/>
    </format>
    <format dxfId="10950">
      <pivotArea dataOnly="0" labelOnly="1" grandRow="1" outline="0" fieldPosition="0"/>
    </format>
    <format dxfId="10949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094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094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0946">
      <pivotArea type="all" dataOnly="0" outline="0" fieldPosition="0"/>
    </format>
    <format dxfId="10945">
      <pivotArea outline="0" collapsedLevelsAreSubtotals="1" fieldPosition="0"/>
    </format>
    <format dxfId="10944">
      <pivotArea dataOnly="0" labelOnly="1" grandRow="1" outline="0" fieldPosition="0"/>
    </format>
    <format dxfId="10943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094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094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094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093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0938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0937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0936">
      <pivotArea type="all" dataOnly="0" outline="0" fieldPosition="0"/>
    </format>
    <format dxfId="10935">
      <pivotArea outline="0" collapsedLevelsAreSubtotals="1" fieldPosition="0"/>
    </format>
    <format dxfId="10934">
      <pivotArea dataOnly="0" labelOnly="1" grandRow="1" outline="0" fieldPosition="0"/>
    </format>
    <format dxfId="10933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093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093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0930">
      <pivotArea type="all" dataOnly="0" outline="0" fieldPosition="0"/>
    </format>
    <format dxfId="10929">
      <pivotArea outline="0" collapsedLevelsAreSubtotals="1" fieldPosition="0"/>
    </format>
    <format dxfId="10928">
      <pivotArea dataOnly="0" labelOnly="1" grandRow="1" outline="0" fieldPosition="0"/>
    </format>
    <format dxfId="10927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092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092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0924">
      <pivotArea type="all" dataOnly="0" outline="0" fieldPosition="0"/>
    </format>
    <format dxfId="10923">
      <pivotArea outline="0" collapsedLevelsAreSubtotals="1" fieldPosition="0"/>
    </format>
    <format dxfId="10922">
      <pivotArea dataOnly="0" labelOnly="1" grandRow="1" outline="0" fieldPosition="0"/>
    </format>
    <format dxfId="10921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092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091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0918">
      <pivotArea type="all" dataOnly="0" outline="0" fieldPosition="0"/>
    </format>
    <format dxfId="10917">
      <pivotArea outline="0" collapsedLevelsAreSubtotals="1" fieldPosition="0"/>
    </format>
    <format dxfId="10916">
      <pivotArea dataOnly="0" labelOnly="1" grandRow="1" outline="0" fieldPosition="0"/>
    </format>
    <format dxfId="10915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091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091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091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091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0910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090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090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090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090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090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090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090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090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090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090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089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0898">
      <pivotArea type="all" dataOnly="0" outline="0" fieldPosition="0"/>
    </format>
    <format dxfId="10897">
      <pivotArea outline="0" collapsedLevelsAreSubtotals="1" fieldPosition="0"/>
    </format>
    <format dxfId="10896">
      <pivotArea dataOnly="0" labelOnly="1" grandRow="1" outline="0" fieldPosition="0"/>
    </format>
    <format dxfId="10895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089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089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0892">
      <pivotArea type="all" dataOnly="0" outline="0" fieldPosition="0"/>
    </format>
    <format dxfId="10891">
      <pivotArea outline="0" collapsedLevelsAreSubtotals="1" fieldPosition="0"/>
    </format>
    <format dxfId="10890">
      <pivotArea dataOnly="0" labelOnly="1" grandRow="1" outline="0" fieldPosition="0"/>
    </format>
    <format dxfId="10889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088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088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0886">
      <pivotArea type="all" dataOnly="0" outline="0" fieldPosition="0"/>
    </format>
    <format dxfId="10885">
      <pivotArea outline="0" collapsedLevelsAreSubtotals="1" fieldPosition="0"/>
    </format>
    <format dxfId="10884">
      <pivotArea dataOnly="0" labelOnly="1" grandRow="1" outline="0" fieldPosition="0"/>
    </format>
    <format dxfId="10883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088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088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0880">
      <pivotArea type="all" dataOnly="0" outline="0" fieldPosition="0"/>
    </format>
    <format dxfId="10879">
      <pivotArea outline="0" collapsedLevelsAreSubtotals="1" fieldPosition="0"/>
    </format>
    <format dxfId="10878">
      <pivotArea dataOnly="0" labelOnly="1" grandRow="1" outline="0" fieldPosition="0"/>
    </format>
    <format dxfId="10877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087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087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0874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087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0872">
      <pivotArea grandRow="1" outline="0" collapsedLevelsAreSubtotals="1" fieldPosition="0"/>
    </format>
    <format dxfId="10871">
      <pivotArea dataOnly="0" labelOnly="1" grandRow="1" outline="0" fieldPosition="0"/>
    </format>
    <format dxfId="10870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086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086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086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086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086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086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0863">
      <pivotArea type="all" dataOnly="0" outline="0" fieldPosition="0"/>
    </format>
    <format dxfId="10862">
      <pivotArea outline="0" collapsedLevelsAreSubtotals="1" fieldPosition="0"/>
    </format>
    <format dxfId="10861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086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085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0858">
      <pivotArea type="all" dataOnly="0" outline="0" fieldPosition="0"/>
    </format>
    <format dxfId="10857">
      <pivotArea outline="0" collapsedLevelsAreSubtotals="1" fieldPosition="0"/>
    </format>
    <format dxfId="10856">
      <pivotArea dataOnly="0" labelOnly="1" fieldPosition="0">
        <references count="1">
          <reference field="1" count="2">
            <x v="16"/>
            <x v="20"/>
          </reference>
        </references>
      </pivotArea>
    </format>
    <format dxfId="1085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0"/>
          </reference>
        </references>
      </pivotArea>
    </format>
    <format dxfId="1085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6"/>
          </reference>
        </references>
      </pivotArea>
    </format>
    <format dxfId="1085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085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085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85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84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84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5"/>
          </reference>
        </references>
      </pivotArea>
    </format>
    <format dxfId="1084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5"/>
          </reference>
        </references>
      </pivotArea>
    </format>
    <format dxfId="1084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format>
    <format dxfId="1084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4"/>
          </reference>
        </references>
      </pivotArea>
    </format>
    <format dxfId="1084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1084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3"/>
          </reference>
        </references>
      </pivotArea>
    </format>
    <format dxfId="1084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084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084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2"/>
          </reference>
        </references>
      </pivotArea>
    </format>
    <format dxfId="1083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2"/>
          </reference>
        </references>
      </pivotArea>
    </format>
    <format dxfId="1083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format>
    <format dxfId="1083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format>
    <format dxfId="1083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format>
    <format dxfId="1083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format>
    <format dxfId="1083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format>
    <format dxfId="1083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format>
    <format dxfId="1083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format>
    <format dxfId="1083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format>
    <format dxfId="1083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format>
    <format dxfId="1082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format>
    <format dxfId="1082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format>
    <format dxfId="1082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format>
    <format dxfId="1082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format>
    <format dxfId="1082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format>
    <format dxfId="1082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format>
    <format dxfId="1082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0"/>
          </reference>
        </references>
      </pivotArea>
    </format>
    <format dxfId="1082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format>
    <format dxfId="1082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7"/>
          </reference>
        </references>
      </pivotArea>
    </format>
    <format dxfId="1082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format>
    <format dxfId="1081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1081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format>
    <format dxfId="1081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format>
    <format dxfId="1081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format>
    <format dxfId="1081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format>
  </formats>
  <pivotHierarchies count="1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2" level="1">
        <member name="[DONN_TRANSF_PROP_REQST].[Rang année].&amp;[1]"/>
        <member name="[DONN_TRANSF_PROP_REQST].[Rang année].&amp;[2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Variation % _x000a_(▲ ou ▼)"/>
    <pivotHierarchy dragToData="1"/>
    <pivotHierarchy dragToData="1"/>
    <pivotHierarchy dragToData="1" caption="Nbr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Medium2 2" showRowHeaders="1" showColHeaders="1" showRowStripes="0" showColStripes="0" showLastColumn="1"/>
  <rowHierarchiesUsage count="1">
    <rowHierarchyUsage hierarchyUsage="96"/>
  </rowHierarchiesUsage>
  <colHierarchiesUsage count="2">
    <colHierarchyUsage hierarchyUsage="63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ONN_TRANSF_PROP_REQST]"/>
        <x15:activeTabTopLevelEntity name="[T_REGN_ADMIN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Prix de vente_2" cacheId="308" applyNumberFormats="0" applyBorderFormats="0" applyFontFormats="0" applyPatternFormats="0" applyAlignmentFormats="0" applyWidthHeightFormats="1" dataCaption="Valeurs" grandTotalCaption="Total" tag="d8257d9a-b94f-4edb-9f8e-3078f8c30099" updatedVersion="8" minRefreshableVersion="3" subtotalHiddenItems="1" colGrandTotals="0" itemPrintTitles="1" createdVersion="5" indent="0" outline="1" outlineData="1" multipleFieldFilters="0" rowHeaderCaption="Régions administratives" colHeaderCaption="Trimestre">
  <location ref="A8:E27" firstHeaderRow="1" firstDataRow="3" firstDataCol="1" rowPageCount="1" colPageCount="1"/>
  <pivotFields count="7">
    <pivotField name="Plage de prix" allDrilled="1" showAll="0" dataSourceSort="1" defaultAttributeDrillState="1">
      <items count="1">
        <item t="default"/>
      </items>
    </pivotField>
    <pivotField dataField="1" showAll="0"/>
    <pivotField axis="axisCol" allDrilled="1" showAll="0" dataSourceSort="1" defaultAttributeDrillState="1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axis="axisRow" allDrilled="1" showAll="0" nonAutoSortDefault="1" defaultAttributeDrillState="1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Page" allDrilled="1" showAll="0" dataSourceSort="1" defaultAttributeDrillState="1">
      <items count="1">
        <item t="default"/>
      </items>
    </pivotField>
    <pivotField allDrilled="1" showAll="0" dataSourceSort="1" defaultAttributeDrillState="1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3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2">
    <field x="2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4" hier="54" name="[DONN_PRIX_VENTE_REQST].[Rang année].&amp;[1]" cap="1"/>
  </pageFields>
  <dataFields count="2">
    <dataField name="Nbre" fld="1" baseField="0" baseItem="0" numFmtId="3"/>
    <dataField name="Variation %  (▲ ou ▼)" fld="6" showDataAs="percentDiff" baseField="2" baseItem="1048828" numFmtId="167">
      <extLst>
        <ext xmlns:x14="http://schemas.microsoft.com/office/spreadsheetml/2009/9/main" uri="{E15A36E0-9728-4e99-A89B-3F7291B0FE68}">
          <x14:dataField sourceField="1" uniqueName="[__Xl2].[Measures].[Somme de Nbre réqui dernier trimestre 4]"/>
        </ext>
      </extLst>
    </dataField>
  </dataFields>
  <formats count="1590">
    <format dxfId="14471">
      <pivotArea type="all" dataOnly="0" outline="0" fieldPosition="0"/>
    </format>
    <format dxfId="14470">
      <pivotArea outline="0" collapsedLevelsAreSubtotals="1" fieldPosition="0"/>
    </format>
    <format dxfId="14469">
      <pivotArea dataOnly="0" labelOnly="1" outline="0" axis="axisValues" fieldPosition="0"/>
    </format>
    <format dxfId="14468">
      <pivotArea dataOnly="0" labelOnly="1" grandRow="1" outline="0" fieldPosition="0"/>
    </format>
    <format dxfId="14467">
      <pivotArea type="all" dataOnly="0" outline="0" fieldPosition="0"/>
    </format>
    <format dxfId="14466">
      <pivotArea outline="0" collapsedLevelsAreSubtotals="1" fieldPosition="0"/>
    </format>
    <format dxfId="14465">
      <pivotArea field="-2" type="button" dataOnly="0" labelOnly="1" outline="0" axis="axisCol" fieldPosition="1"/>
    </format>
    <format dxfId="14464">
      <pivotArea field="-2" type="button" dataOnly="0" labelOnly="1" outline="0" axis="axisCol" fieldPosition="1"/>
    </format>
    <format dxfId="14463">
      <pivotArea field="-2" type="button" dataOnly="0" labelOnly="1" outline="0" axis="axisCol" fieldPosition="1"/>
    </format>
    <format dxfId="14462">
      <pivotArea field="-2" type="button" dataOnly="0" labelOnly="1" outline="0" axis="axisCol" fieldPosition="1"/>
    </format>
    <format dxfId="14461">
      <pivotArea field="-2" type="button" dataOnly="0" labelOnly="1" outline="0" axis="axisCol" fieldPosition="1"/>
    </format>
    <format dxfId="14460">
      <pivotArea dataOnly="0" labelOnly="1" grandRow="1" outline="0" fieldPosition="0"/>
    </format>
    <format dxfId="14459">
      <pivotArea dataOnly="0" labelOnly="1" grandRow="1" outline="0" fieldPosition="0"/>
    </format>
    <format dxfId="14458">
      <pivotArea type="topRight" dataOnly="0" labelOnly="1" outline="0" offset="J1" fieldPosition="0"/>
    </format>
    <format dxfId="14457">
      <pivotArea dataOnly="0" labelOnly="1" grandRow="1" outline="0" fieldPosition="0"/>
    </format>
    <format dxfId="14456">
      <pivotArea dataOnly="0" labelOnly="1" grandRow="1" outline="0" fieldPosition="0"/>
    </format>
    <format dxfId="14455">
      <pivotArea dataOnly="0" labelOnly="1" grandRow="1" outline="0" fieldPosition="0"/>
    </format>
    <format dxfId="14454">
      <pivotArea dataOnly="0" labelOnly="1" grandRow="1" outline="0" fieldPosition="0"/>
    </format>
    <format dxfId="14453">
      <pivotArea dataOnly="0" labelOnly="1" grandRow="1" outline="0" fieldPosition="0"/>
    </format>
    <format dxfId="14452">
      <pivotArea dataOnly="0" labelOnly="1" grandRow="1" outline="0" fieldPosition="0"/>
    </format>
    <format dxfId="14451">
      <pivotArea type="topRight" dataOnly="0" labelOnly="1" outline="0" offset="J1" fieldPosition="0"/>
    </format>
    <format dxfId="14450">
      <pivotArea type="topRight" dataOnly="0" labelOnly="1" outline="0" offset="J1" fieldPosition="0"/>
    </format>
    <format dxfId="14449">
      <pivotArea dataOnly="0" labelOnly="1" grandRow="1" outline="0" fieldPosition="0"/>
    </format>
    <format dxfId="14448">
      <pivotArea dataOnly="0" labelOnly="1" grandRow="1" outline="0" fieldPosition="0"/>
    </format>
    <format dxfId="14447">
      <pivotArea dataOnly="0" labelOnly="1" grandRow="1" outline="0" fieldPosition="0"/>
    </format>
    <format dxfId="14446">
      <pivotArea dataOnly="0" labelOnly="1" grandRow="1" outline="0" fieldPosition="0"/>
    </format>
    <format dxfId="14445">
      <pivotArea dataOnly="0" labelOnly="1" grandRow="1" outline="0" fieldPosition="0"/>
    </format>
    <format dxfId="14444">
      <pivotArea dataOnly="0" labelOnly="1" grandRow="1" outline="0" fieldPosition="0"/>
    </format>
    <format dxfId="14443">
      <pivotArea type="topRight" dataOnly="0" labelOnly="1" outline="0" offset="J1" fieldPosition="0"/>
    </format>
    <format dxfId="14442">
      <pivotArea type="topRight" dataOnly="0" labelOnly="1" outline="0" offset="J1" fieldPosition="0"/>
    </format>
    <format dxfId="14441">
      <pivotArea dataOnly="0" labelOnly="1" grandRow="1" outline="0" fieldPosition="0"/>
    </format>
    <format dxfId="14440">
      <pivotArea dataOnly="0" labelOnly="1" grandRow="1" outline="0" fieldPosition="0"/>
    </format>
    <format dxfId="14439">
      <pivotArea dataOnly="0" labelOnly="1" grandRow="1" outline="0" fieldPosition="0"/>
    </format>
    <format dxfId="14438">
      <pivotArea dataOnly="0" labelOnly="1" grandRow="1" outline="0" fieldPosition="0"/>
    </format>
    <format dxfId="14437">
      <pivotArea dataOnly="0" labelOnly="1" grandRow="1" outline="0" fieldPosition="0"/>
    </format>
    <format dxfId="14436">
      <pivotArea dataOnly="0" labelOnly="1" grandRow="1" outline="0" fieldPosition="0"/>
    </format>
    <format dxfId="14435">
      <pivotArea type="topRight" dataOnly="0" labelOnly="1" outline="0" offset="H1" fieldPosition="0"/>
    </format>
    <format dxfId="14434">
      <pivotArea type="topRight" dataOnly="0" labelOnly="1" outline="0" offset="H1" fieldPosition="0"/>
    </format>
    <format dxfId="14433">
      <pivotArea type="topRight" dataOnly="0" labelOnly="1" outline="0" offset="H1" fieldPosition="0"/>
    </format>
    <format dxfId="14432">
      <pivotArea dataOnly="0" labelOnly="1" grandRow="1" outline="0" fieldPosition="0"/>
    </format>
    <format dxfId="14431">
      <pivotArea dataOnly="0" labelOnly="1" grandRow="1" outline="0" fieldPosition="0"/>
    </format>
    <format dxfId="14430">
      <pivotArea dataOnly="0" labelOnly="1" grandRow="1" outline="0" fieldPosition="0"/>
    </format>
    <format dxfId="14429">
      <pivotArea dataOnly="0" labelOnly="1" grandRow="1" outline="0" fieldPosition="0"/>
    </format>
    <format dxfId="14428">
      <pivotArea dataOnly="0" labelOnly="1" grandRow="1" outline="0" fieldPosition="0"/>
    </format>
    <format dxfId="14427">
      <pivotArea dataOnly="0" labelOnly="1" grandRow="1" outline="0" fieldPosition="0"/>
    </format>
    <format dxfId="14426">
      <pivotArea type="topRight" dataOnly="0" labelOnly="1" outline="0" offset="H1" fieldPosition="0"/>
    </format>
    <format dxfId="14425">
      <pivotArea type="topRight" dataOnly="0" labelOnly="1" outline="0" offset="H1" fieldPosition="0"/>
    </format>
    <format dxfId="14424">
      <pivotArea dataOnly="0" labelOnly="1" grandRow="1" outline="0" fieldPosition="0"/>
    </format>
    <format dxfId="14423">
      <pivotArea dataOnly="0" labelOnly="1" grandRow="1" outline="0" fieldPosition="0"/>
    </format>
    <format dxfId="14422">
      <pivotArea dataOnly="0" labelOnly="1" grandRow="1" outline="0" fieldPosition="0"/>
    </format>
    <format dxfId="14421">
      <pivotArea dataOnly="0" labelOnly="1" grandRow="1" outline="0" fieldPosition="0"/>
    </format>
    <format dxfId="14420">
      <pivotArea dataOnly="0" labelOnly="1" grandRow="1" outline="0" fieldPosition="0"/>
    </format>
    <format dxfId="14419">
      <pivotArea dataOnly="0" labelOnly="1" grandRow="1" outline="0" fieldPosition="0"/>
    </format>
    <format dxfId="14418">
      <pivotArea type="topRight" dataOnly="0" labelOnly="1" outline="0" offset="H1" fieldPosition="0"/>
    </format>
    <format dxfId="14417">
      <pivotArea type="topRight" dataOnly="0" labelOnly="1" outline="0" offset="H1" fieldPosition="0"/>
    </format>
    <format dxfId="14416">
      <pivotArea dataOnly="0" labelOnly="1" grandRow="1" outline="0" fieldPosition="0"/>
    </format>
    <format dxfId="14415">
      <pivotArea dataOnly="0" labelOnly="1" grandRow="1" outline="0" fieldPosition="0"/>
    </format>
    <format dxfId="14414">
      <pivotArea dataOnly="0" labelOnly="1" grandRow="1" outline="0" fieldPosition="0"/>
    </format>
    <format dxfId="14413">
      <pivotArea dataOnly="0" labelOnly="1" grandRow="1" outline="0" fieldPosition="0"/>
    </format>
    <format dxfId="14412">
      <pivotArea dataOnly="0" labelOnly="1" grandRow="1" outline="0" fieldPosition="0"/>
    </format>
    <format dxfId="14411">
      <pivotArea dataOnly="0" labelOnly="1" grandRow="1" outline="0" fieldPosition="0"/>
    </format>
    <format dxfId="14410">
      <pivotArea type="topRight" dataOnly="0" labelOnly="1" outline="0" offset="J1" fieldPosition="0"/>
    </format>
    <format dxfId="14409">
      <pivotArea type="topRight" dataOnly="0" labelOnly="1" outline="0" offset="J1" fieldPosition="0"/>
    </format>
    <format dxfId="14408">
      <pivotArea type="topRight" dataOnly="0" labelOnly="1" outline="0" offset="J1" fieldPosition="0"/>
    </format>
    <format dxfId="14407">
      <pivotArea dataOnly="0" labelOnly="1" grandRow="1" outline="0" fieldPosition="0"/>
    </format>
    <format dxfId="14406">
      <pivotArea dataOnly="0" labelOnly="1" grandRow="1" outline="0" fieldPosition="0"/>
    </format>
    <format dxfId="14405">
      <pivotArea dataOnly="0" labelOnly="1" grandRow="1" outline="0" fieldPosition="0"/>
    </format>
    <format dxfId="14404">
      <pivotArea dataOnly="0" labelOnly="1" grandRow="1" outline="0" fieldPosition="0"/>
    </format>
    <format dxfId="14403">
      <pivotArea dataOnly="0" labelOnly="1" grandRow="1" outline="0" fieldPosition="0"/>
    </format>
    <format dxfId="14402">
      <pivotArea dataOnly="0" labelOnly="1" grandRow="1" outline="0" fieldPosition="0"/>
    </format>
    <format dxfId="14401">
      <pivotArea type="topRight" dataOnly="0" labelOnly="1" outline="0" offset="J1" fieldPosition="0"/>
    </format>
    <format dxfId="14400">
      <pivotArea type="topRight" dataOnly="0" labelOnly="1" outline="0" offset="J1" fieldPosition="0"/>
    </format>
    <format dxfId="14399">
      <pivotArea dataOnly="0" labelOnly="1" grandRow="1" outline="0" fieldPosition="0"/>
    </format>
    <format dxfId="14398">
      <pivotArea dataOnly="0" labelOnly="1" grandRow="1" outline="0" fieldPosition="0"/>
    </format>
    <format dxfId="14397">
      <pivotArea dataOnly="0" labelOnly="1" grandRow="1" outline="0" fieldPosition="0"/>
    </format>
    <format dxfId="14396">
      <pivotArea dataOnly="0" labelOnly="1" grandRow="1" outline="0" fieldPosition="0"/>
    </format>
    <format dxfId="14395">
      <pivotArea dataOnly="0" labelOnly="1" grandRow="1" outline="0" fieldPosition="0"/>
    </format>
    <format dxfId="14394">
      <pivotArea dataOnly="0" labelOnly="1" grandRow="1" outline="0" fieldPosition="0"/>
    </format>
    <format dxfId="14393">
      <pivotArea type="topRight" dataOnly="0" labelOnly="1" outline="0" offset="J1" fieldPosition="0"/>
    </format>
    <format dxfId="14392">
      <pivotArea type="topRight" dataOnly="0" labelOnly="1" outline="0" offset="J1" fieldPosition="0"/>
    </format>
    <format dxfId="14391">
      <pivotArea dataOnly="0" labelOnly="1" grandRow="1" outline="0" fieldPosition="0"/>
    </format>
    <format dxfId="14390">
      <pivotArea dataOnly="0" labelOnly="1" grandRow="1" outline="0" fieldPosition="0"/>
    </format>
    <format dxfId="14389">
      <pivotArea dataOnly="0" labelOnly="1" grandRow="1" outline="0" fieldPosition="0"/>
    </format>
    <format dxfId="14388">
      <pivotArea dataOnly="0" labelOnly="1" grandRow="1" outline="0" fieldPosition="0"/>
    </format>
    <format dxfId="14387">
      <pivotArea dataOnly="0" labelOnly="1" grandRow="1" outline="0" fieldPosition="0"/>
    </format>
    <format dxfId="14386">
      <pivotArea dataOnly="0" labelOnly="1" grandRow="1" outline="0" fieldPosition="0"/>
    </format>
    <format dxfId="14385">
      <pivotArea type="topRight" dataOnly="0" labelOnly="1" outline="0" offset="J1" fieldPosition="0"/>
    </format>
    <format dxfId="14384">
      <pivotArea type="topRight" dataOnly="0" labelOnly="1" outline="0" offset="J1" fieldPosition="0"/>
    </format>
    <format dxfId="14383">
      <pivotArea dataOnly="0" labelOnly="1" grandRow="1" outline="0" fieldPosition="0"/>
    </format>
    <format dxfId="14382">
      <pivotArea dataOnly="0" labelOnly="1" grandRow="1" outline="0" fieldPosition="0"/>
    </format>
    <format dxfId="14381">
      <pivotArea dataOnly="0" labelOnly="1" grandRow="1" outline="0" fieldPosition="0"/>
    </format>
    <format dxfId="14380">
      <pivotArea dataOnly="0" labelOnly="1" grandRow="1" outline="0" fieldPosition="0"/>
    </format>
    <format dxfId="14379">
      <pivotArea dataOnly="0" labelOnly="1" grandRow="1" outline="0" fieldPosition="0"/>
    </format>
    <format dxfId="14378">
      <pivotArea dataOnly="0" labelOnly="1" grandRow="1" outline="0" fieldPosition="0"/>
    </format>
    <format dxfId="14377">
      <pivotArea type="topRight" dataOnly="0" labelOnly="1" outline="0" offset="J1" fieldPosition="0"/>
    </format>
    <format dxfId="14376">
      <pivotArea type="topRight" dataOnly="0" labelOnly="1" outline="0" offset="J1" fieldPosition="0"/>
    </format>
    <format dxfId="14375">
      <pivotArea dataOnly="0" labelOnly="1" grandRow="1" outline="0" fieldPosition="0"/>
    </format>
    <format dxfId="14374">
      <pivotArea dataOnly="0" labelOnly="1" grandRow="1" outline="0" fieldPosition="0"/>
    </format>
    <format dxfId="14373">
      <pivotArea dataOnly="0" labelOnly="1" grandRow="1" outline="0" fieldPosition="0"/>
    </format>
    <format dxfId="14372">
      <pivotArea dataOnly="0" labelOnly="1" grandRow="1" outline="0" fieldPosition="0"/>
    </format>
    <format dxfId="14371">
      <pivotArea dataOnly="0" labelOnly="1" grandRow="1" outline="0" fieldPosition="0"/>
    </format>
    <format dxfId="14370">
      <pivotArea dataOnly="0" labelOnly="1" grandRow="1" outline="0" fieldPosition="0"/>
    </format>
    <format dxfId="14369">
      <pivotArea type="topRight" dataOnly="0" labelOnly="1" outline="0" offset="J1" fieldPosition="0"/>
    </format>
    <format dxfId="14368">
      <pivotArea type="topRight" dataOnly="0" labelOnly="1" outline="0" offset="J1" fieldPosition="0"/>
    </format>
    <format dxfId="14367">
      <pivotArea dataOnly="0" labelOnly="1" grandRow="1" outline="0" fieldPosition="0"/>
    </format>
    <format dxfId="14366">
      <pivotArea dataOnly="0" labelOnly="1" grandRow="1" outline="0" fieldPosition="0"/>
    </format>
    <format dxfId="14365">
      <pivotArea dataOnly="0" labelOnly="1" grandRow="1" outline="0" fieldPosition="0"/>
    </format>
    <format dxfId="14364">
      <pivotArea dataOnly="0" labelOnly="1" grandRow="1" outline="0" fieldPosition="0"/>
    </format>
    <format dxfId="14363">
      <pivotArea dataOnly="0" labelOnly="1" grandRow="1" outline="0" fieldPosition="0"/>
    </format>
    <format dxfId="14362">
      <pivotArea dataOnly="0" labelOnly="1" grandRow="1" outline="0" fieldPosition="0"/>
    </format>
    <format dxfId="14361">
      <pivotArea type="topRight" dataOnly="0" labelOnly="1" outline="0" offset="J1" fieldPosition="0"/>
    </format>
    <format dxfId="14360">
      <pivotArea type="topRight" dataOnly="0" labelOnly="1" outline="0" offset="J1" fieldPosition="0"/>
    </format>
    <format dxfId="14359">
      <pivotArea dataOnly="0" labelOnly="1" grandRow="1" outline="0" fieldPosition="0"/>
    </format>
    <format dxfId="14358">
      <pivotArea dataOnly="0" labelOnly="1" grandRow="1" outline="0" fieldPosition="0"/>
    </format>
    <format dxfId="14357">
      <pivotArea dataOnly="0" labelOnly="1" grandRow="1" outline="0" fieldPosition="0"/>
    </format>
    <format dxfId="14356">
      <pivotArea dataOnly="0" labelOnly="1" grandRow="1" outline="0" fieldPosition="0"/>
    </format>
    <format dxfId="14355">
      <pivotArea dataOnly="0" labelOnly="1" grandRow="1" outline="0" fieldPosition="0"/>
    </format>
    <format dxfId="14354">
      <pivotArea dataOnly="0" labelOnly="1" grandRow="1" outline="0" fieldPosition="0"/>
    </format>
    <format dxfId="14353">
      <pivotArea type="topRight" dataOnly="0" labelOnly="1" outline="0" offset="J1" fieldPosition="0"/>
    </format>
    <format dxfId="14352">
      <pivotArea type="topRight" dataOnly="0" labelOnly="1" outline="0" offset="J1" fieldPosition="0"/>
    </format>
    <format dxfId="14351">
      <pivotArea dataOnly="0" labelOnly="1" grandRow="1" outline="0" fieldPosition="0"/>
    </format>
    <format dxfId="14350">
      <pivotArea dataOnly="0" labelOnly="1" grandRow="1" outline="0" fieldPosition="0"/>
    </format>
    <format dxfId="14349">
      <pivotArea dataOnly="0" labelOnly="1" grandRow="1" outline="0" fieldPosition="0"/>
    </format>
    <format dxfId="14348">
      <pivotArea dataOnly="0" labelOnly="1" grandRow="1" outline="0" fieldPosition="0"/>
    </format>
    <format dxfId="14347">
      <pivotArea dataOnly="0" labelOnly="1" grandRow="1" outline="0" fieldPosition="0"/>
    </format>
    <format dxfId="14346">
      <pivotArea dataOnly="0" labelOnly="1" grandRow="1" outline="0" fieldPosition="0"/>
    </format>
    <format dxfId="14345">
      <pivotArea type="topRight" dataOnly="0" labelOnly="1" outline="0" offset="J1" fieldPosition="0"/>
    </format>
    <format dxfId="14344">
      <pivotArea type="topRight" dataOnly="0" labelOnly="1" outline="0" offset="J1" fieldPosition="0"/>
    </format>
    <format dxfId="14343">
      <pivotArea dataOnly="0" labelOnly="1" grandRow="1" outline="0" fieldPosition="0"/>
    </format>
    <format dxfId="14342">
      <pivotArea dataOnly="0" labelOnly="1" grandRow="1" outline="0" fieldPosition="0"/>
    </format>
    <format dxfId="14341">
      <pivotArea dataOnly="0" labelOnly="1" grandRow="1" outline="0" fieldPosition="0"/>
    </format>
    <format dxfId="14340">
      <pivotArea dataOnly="0" labelOnly="1" grandRow="1" outline="0" fieldPosition="0"/>
    </format>
    <format dxfId="14339">
      <pivotArea dataOnly="0" labelOnly="1" grandRow="1" outline="0" fieldPosition="0"/>
    </format>
    <format dxfId="14338">
      <pivotArea dataOnly="0" labelOnly="1" grandRow="1" outline="0" fieldPosition="0"/>
    </format>
    <format dxfId="14337">
      <pivotArea type="topRight" dataOnly="0" labelOnly="1" outline="0" offset="J1" fieldPosition="0"/>
    </format>
    <format dxfId="14336">
      <pivotArea type="topRight" dataOnly="0" labelOnly="1" outline="0" offset="J1" fieldPosition="0"/>
    </format>
    <format dxfId="14335">
      <pivotArea type="topRight" dataOnly="0" labelOnly="1" outline="0" offset="J1" fieldPosition="0"/>
    </format>
    <format dxfId="14334">
      <pivotArea dataOnly="0" labelOnly="1" grandRow="1" outline="0" fieldPosition="0"/>
    </format>
    <format dxfId="14333">
      <pivotArea dataOnly="0" labelOnly="1" grandRow="1" outline="0" fieldPosition="0"/>
    </format>
    <format dxfId="14332">
      <pivotArea dataOnly="0" labelOnly="1" grandRow="1" outline="0" fieldPosition="0"/>
    </format>
    <format dxfId="14331">
      <pivotArea dataOnly="0" labelOnly="1" grandRow="1" outline="0" fieldPosition="0"/>
    </format>
    <format dxfId="14330">
      <pivotArea dataOnly="0" labelOnly="1" grandRow="1" outline="0" fieldPosition="0"/>
    </format>
    <format dxfId="14329">
      <pivotArea dataOnly="0" labelOnly="1" grandRow="1" outline="0" fieldPosition="0"/>
    </format>
    <format dxfId="14328">
      <pivotArea type="topRight" dataOnly="0" labelOnly="1" outline="0" offset="J1" fieldPosition="0"/>
    </format>
    <format dxfId="14327">
      <pivotArea type="topRight" dataOnly="0" labelOnly="1" outline="0" offset="J1" fieldPosition="0"/>
    </format>
    <format dxfId="14326">
      <pivotArea dataOnly="0" labelOnly="1" grandRow="1" outline="0" fieldPosition="0"/>
    </format>
    <format dxfId="14325">
      <pivotArea dataOnly="0" labelOnly="1" grandRow="1" outline="0" fieldPosition="0"/>
    </format>
    <format dxfId="14324">
      <pivotArea dataOnly="0" labelOnly="1" grandRow="1" outline="0" fieldPosition="0"/>
    </format>
    <format dxfId="14323">
      <pivotArea dataOnly="0" labelOnly="1" grandRow="1" outline="0" fieldPosition="0"/>
    </format>
    <format dxfId="14322">
      <pivotArea dataOnly="0" labelOnly="1" grandRow="1" outline="0" fieldPosition="0"/>
    </format>
    <format dxfId="14321">
      <pivotArea dataOnly="0" labelOnly="1" grandRow="1" outline="0" fieldPosition="0"/>
    </format>
    <format dxfId="14320">
      <pivotArea type="topRight" dataOnly="0" labelOnly="1" outline="0" offset="J1" fieldPosition="0"/>
    </format>
    <format dxfId="14319">
      <pivotArea type="topRight" dataOnly="0" labelOnly="1" outline="0" offset="J1" fieldPosition="0"/>
    </format>
    <format dxfId="14318">
      <pivotArea dataOnly="0" labelOnly="1" grandRow="1" outline="0" fieldPosition="0"/>
    </format>
    <format dxfId="14317">
      <pivotArea dataOnly="0" labelOnly="1" grandRow="1" outline="0" fieldPosition="0"/>
    </format>
    <format dxfId="14316">
      <pivotArea dataOnly="0" labelOnly="1" grandRow="1" outline="0" fieldPosition="0"/>
    </format>
    <format dxfId="14315">
      <pivotArea dataOnly="0" labelOnly="1" grandRow="1" outline="0" fieldPosition="0"/>
    </format>
    <format dxfId="14314">
      <pivotArea dataOnly="0" labelOnly="1" grandRow="1" outline="0" fieldPosition="0"/>
    </format>
    <format dxfId="14313">
      <pivotArea dataOnly="0" labelOnly="1" grandRow="1" outline="0" fieldPosition="0"/>
    </format>
    <format dxfId="14312">
      <pivotArea type="topRight" dataOnly="0" labelOnly="1" outline="0" offset="J1" fieldPosition="0"/>
    </format>
    <format dxfId="14311">
      <pivotArea type="topRight" dataOnly="0" labelOnly="1" outline="0" offset="J1" fieldPosition="0"/>
    </format>
    <format dxfId="14310">
      <pivotArea dataOnly="0" labelOnly="1" grandRow="1" outline="0" fieldPosition="0"/>
    </format>
    <format dxfId="14309">
      <pivotArea dataOnly="0" labelOnly="1" grandRow="1" outline="0" fieldPosition="0"/>
    </format>
    <format dxfId="14308">
      <pivotArea dataOnly="0" labelOnly="1" grandRow="1" outline="0" fieldPosition="0"/>
    </format>
    <format dxfId="14307">
      <pivotArea dataOnly="0" labelOnly="1" grandRow="1" outline="0" fieldPosition="0"/>
    </format>
    <format dxfId="14306">
      <pivotArea dataOnly="0" labelOnly="1" grandRow="1" outline="0" fieldPosition="0"/>
    </format>
    <format dxfId="14305">
      <pivotArea dataOnly="0" labelOnly="1" grandRow="1" outline="0" fieldPosition="0"/>
    </format>
    <format dxfId="14304">
      <pivotArea type="topRight" dataOnly="0" labelOnly="1" outline="0" offset="J1" fieldPosition="0"/>
    </format>
    <format dxfId="14303">
      <pivotArea type="topRight" dataOnly="0" labelOnly="1" outline="0" offset="J1" fieldPosition="0"/>
    </format>
    <format dxfId="14302">
      <pivotArea dataOnly="0" labelOnly="1" grandRow="1" outline="0" fieldPosition="0"/>
    </format>
    <format dxfId="14301">
      <pivotArea dataOnly="0" labelOnly="1" grandRow="1" outline="0" fieldPosition="0"/>
    </format>
    <format dxfId="14300">
      <pivotArea dataOnly="0" labelOnly="1" grandRow="1" outline="0" fieldPosition="0"/>
    </format>
    <format dxfId="14299">
      <pivotArea dataOnly="0" labelOnly="1" grandRow="1" outline="0" fieldPosition="0"/>
    </format>
    <format dxfId="14298">
      <pivotArea dataOnly="0" labelOnly="1" grandRow="1" outline="0" fieldPosition="0"/>
    </format>
    <format dxfId="14297">
      <pivotArea dataOnly="0" labelOnly="1" grandRow="1" outline="0" fieldPosition="0"/>
    </format>
    <format dxfId="14296">
      <pivotArea type="topRight" dataOnly="0" labelOnly="1" outline="0" offset="J1" fieldPosition="0"/>
    </format>
    <format dxfId="14295">
      <pivotArea type="topRight" dataOnly="0" labelOnly="1" outline="0" offset="J1" fieldPosition="0"/>
    </format>
    <format dxfId="14294">
      <pivotArea dataOnly="0" labelOnly="1" grandRow="1" outline="0" fieldPosition="0"/>
    </format>
    <format dxfId="14293">
      <pivotArea dataOnly="0" labelOnly="1" grandRow="1" outline="0" fieldPosition="0"/>
    </format>
    <format dxfId="14292">
      <pivotArea dataOnly="0" labelOnly="1" grandRow="1" outline="0" fieldPosition="0"/>
    </format>
    <format dxfId="14291">
      <pivotArea dataOnly="0" labelOnly="1" grandRow="1" outline="0" fieldPosition="0"/>
    </format>
    <format dxfId="14290">
      <pivotArea dataOnly="0" labelOnly="1" grandRow="1" outline="0" fieldPosition="0"/>
    </format>
    <format dxfId="14289">
      <pivotArea dataOnly="0" labelOnly="1" grandRow="1" outline="0" fieldPosition="0"/>
    </format>
    <format dxfId="14288">
      <pivotArea type="topRight" dataOnly="0" labelOnly="1" outline="0" offset="J1" fieldPosition="0"/>
    </format>
    <format dxfId="14287">
      <pivotArea type="topRight" dataOnly="0" labelOnly="1" outline="0" offset="J1" fieldPosition="0"/>
    </format>
    <format dxfId="14286">
      <pivotArea dataOnly="0" labelOnly="1" grandRow="1" outline="0" fieldPosition="0"/>
    </format>
    <format dxfId="14285">
      <pivotArea dataOnly="0" labelOnly="1" grandRow="1" outline="0" fieldPosition="0"/>
    </format>
    <format dxfId="14284">
      <pivotArea dataOnly="0" labelOnly="1" grandRow="1" outline="0" fieldPosition="0"/>
    </format>
    <format dxfId="14283">
      <pivotArea dataOnly="0" labelOnly="1" grandRow="1" outline="0" fieldPosition="0"/>
    </format>
    <format dxfId="14282">
      <pivotArea dataOnly="0" labelOnly="1" grandRow="1" outline="0" fieldPosition="0"/>
    </format>
    <format dxfId="14281">
      <pivotArea dataOnly="0" labelOnly="1" grandRow="1" outline="0" fieldPosition="0"/>
    </format>
    <format dxfId="14280">
      <pivotArea type="topRight" dataOnly="0" labelOnly="1" outline="0" offset="J1" fieldPosition="0"/>
    </format>
    <format dxfId="14279">
      <pivotArea type="topRight" dataOnly="0" labelOnly="1" outline="0" offset="J1" fieldPosition="0"/>
    </format>
    <format dxfId="14278">
      <pivotArea dataOnly="0" labelOnly="1" grandRow="1" outline="0" fieldPosition="0"/>
    </format>
    <format dxfId="14277">
      <pivotArea dataOnly="0" labelOnly="1" grandRow="1" outline="0" fieldPosition="0"/>
    </format>
    <format dxfId="14276">
      <pivotArea dataOnly="0" labelOnly="1" grandRow="1" outline="0" fieldPosition="0"/>
    </format>
    <format dxfId="14275">
      <pivotArea dataOnly="0" labelOnly="1" grandRow="1" outline="0" fieldPosition="0"/>
    </format>
    <format dxfId="14274">
      <pivotArea dataOnly="0" labelOnly="1" grandRow="1" outline="0" fieldPosition="0"/>
    </format>
    <format dxfId="14273">
      <pivotArea dataOnly="0" labelOnly="1" grandRow="1" outline="0" fieldPosition="0"/>
    </format>
    <format dxfId="14272">
      <pivotArea type="topRight" dataOnly="0" labelOnly="1" outline="0" offset="J1" fieldPosition="0"/>
    </format>
    <format dxfId="14271">
      <pivotArea type="topRight" dataOnly="0" labelOnly="1" outline="0" offset="J1" fieldPosition="0"/>
    </format>
    <format dxfId="14270">
      <pivotArea dataOnly="0" labelOnly="1" grandRow="1" outline="0" fieldPosition="0"/>
    </format>
    <format dxfId="14269">
      <pivotArea dataOnly="0" labelOnly="1" grandRow="1" outline="0" fieldPosition="0"/>
    </format>
    <format dxfId="14268">
      <pivotArea dataOnly="0" labelOnly="1" grandRow="1" outline="0" fieldPosition="0"/>
    </format>
    <format dxfId="14267">
      <pivotArea dataOnly="0" labelOnly="1" grandRow="1" outline="0" fieldPosition="0"/>
    </format>
    <format dxfId="14266">
      <pivotArea dataOnly="0" labelOnly="1" grandRow="1" outline="0" fieldPosition="0"/>
    </format>
    <format dxfId="14265">
      <pivotArea dataOnly="0" labelOnly="1" grandRow="1" outline="0" fieldPosition="0"/>
    </format>
    <format dxfId="14264">
      <pivotArea type="topRight" dataOnly="0" labelOnly="1" outline="0" offset="J1" fieldPosition="0"/>
    </format>
    <format dxfId="14263">
      <pivotArea type="topRight" dataOnly="0" labelOnly="1" outline="0" offset="J1" fieldPosition="0"/>
    </format>
    <format dxfId="14262">
      <pivotArea dataOnly="0" labelOnly="1" grandRow="1" outline="0" fieldPosition="0"/>
    </format>
    <format dxfId="14261">
      <pivotArea dataOnly="0" labelOnly="1" grandRow="1" outline="0" fieldPosition="0"/>
    </format>
    <format dxfId="14260">
      <pivotArea dataOnly="0" labelOnly="1" grandRow="1" outline="0" fieldPosition="0"/>
    </format>
    <format dxfId="14259">
      <pivotArea dataOnly="0" labelOnly="1" grandRow="1" outline="0" fieldPosition="0"/>
    </format>
    <format dxfId="14258">
      <pivotArea dataOnly="0" labelOnly="1" grandRow="1" outline="0" fieldPosition="0"/>
    </format>
    <format dxfId="14257">
      <pivotArea dataOnly="0" labelOnly="1" grandRow="1" outline="0" fieldPosition="0"/>
    </format>
    <format dxfId="14256">
      <pivotArea type="topRight" dataOnly="0" labelOnly="1" outline="0" offset="J1" fieldPosition="0"/>
    </format>
    <format dxfId="14255">
      <pivotArea type="topRight" dataOnly="0" labelOnly="1" outline="0" offset="J1" fieldPosition="0"/>
    </format>
    <format dxfId="14254">
      <pivotArea dataOnly="0" labelOnly="1" grandRow="1" outline="0" fieldPosition="0"/>
    </format>
    <format dxfId="14253">
      <pivotArea dataOnly="0" labelOnly="1" grandRow="1" outline="0" fieldPosition="0"/>
    </format>
    <format dxfId="14252">
      <pivotArea dataOnly="0" labelOnly="1" grandRow="1" outline="0" fieldPosition="0"/>
    </format>
    <format dxfId="14251">
      <pivotArea dataOnly="0" labelOnly="1" grandRow="1" outline="0" fieldPosition="0"/>
    </format>
    <format dxfId="14250">
      <pivotArea dataOnly="0" labelOnly="1" grandRow="1" outline="0" fieldPosition="0"/>
    </format>
    <format dxfId="14249">
      <pivotArea dataOnly="0" labelOnly="1" grandRow="1" outline="0" fieldPosition="0"/>
    </format>
    <format dxfId="14248">
      <pivotArea type="topRight" dataOnly="0" labelOnly="1" outline="0" offset="J1" fieldPosition="0"/>
    </format>
    <format dxfId="14247">
      <pivotArea type="topRight" dataOnly="0" labelOnly="1" outline="0" offset="J1" fieldPosition="0"/>
    </format>
    <format dxfId="14246">
      <pivotArea dataOnly="0" labelOnly="1" grandRow="1" outline="0" fieldPosition="0"/>
    </format>
    <format dxfId="14245">
      <pivotArea dataOnly="0" labelOnly="1" grandRow="1" outline="0" fieldPosition="0"/>
    </format>
    <format dxfId="14244">
      <pivotArea dataOnly="0" labelOnly="1" grandRow="1" outline="0" fieldPosition="0"/>
    </format>
    <format dxfId="14243">
      <pivotArea dataOnly="0" labelOnly="1" grandRow="1" outline="0" fieldPosition="0"/>
    </format>
    <format dxfId="14242">
      <pivotArea dataOnly="0" labelOnly="1" grandRow="1" outline="0" fieldPosition="0"/>
    </format>
    <format dxfId="14241">
      <pivotArea dataOnly="0" labelOnly="1" grandRow="1" outline="0" fieldPosition="0"/>
    </format>
    <format dxfId="14240">
      <pivotArea type="topRight" dataOnly="0" labelOnly="1" outline="0" offset="J1" fieldPosition="0"/>
    </format>
    <format dxfId="14239">
      <pivotArea type="topRight" dataOnly="0" labelOnly="1" outline="0" offset="J1" fieldPosition="0"/>
    </format>
    <format dxfId="14238">
      <pivotArea dataOnly="0" labelOnly="1" grandRow="1" outline="0" fieldPosition="0"/>
    </format>
    <format dxfId="14237">
      <pivotArea dataOnly="0" labelOnly="1" grandRow="1" outline="0" fieldPosition="0"/>
    </format>
    <format dxfId="14236">
      <pivotArea dataOnly="0" labelOnly="1" grandRow="1" outline="0" fieldPosition="0"/>
    </format>
    <format dxfId="14235">
      <pivotArea dataOnly="0" labelOnly="1" grandRow="1" outline="0" fieldPosition="0"/>
    </format>
    <format dxfId="14234">
      <pivotArea dataOnly="0" labelOnly="1" grandRow="1" outline="0" fieldPosition="0"/>
    </format>
    <format dxfId="14233">
      <pivotArea dataOnly="0" labelOnly="1" grandRow="1" outline="0" fieldPosition="0"/>
    </format>
    <format dxfId="14232">
      <pivotArea type="topRight" dataOnly="0" labelOnly="1" outline="0" offset="J1" fieldPosition="0"/>
    </format>
    <format dxfId="14231">
      <pivotArea type="topRight" dataOnly="0" labelOnly="1" outline="0" offset="J1" fieldPosition="0"/>
    </format>
    <format dxfId="14230">
      <pivotArea dataOnly="0" labelOnly="1" grandRow="1" outline="0" fieldPosition="0"/>
    </format>
    <format dxfId="14229">
      <pivotArea dataOnly="0" labelOnly="1" grandRow="1" outline="0" fieldPosition="0"/>
    </format>
    <format dxfId="14228">
      <pivotArea dataOnly="0" labelOnly="1" grandRow="1" outline="0" fieldPosition="0"/>
    </format>
    <format dxfId="14227">
      <pivotArea dataOnly="0" labelOnly="1" grandRow="1" outline="0" fieldPosition="0"/>
    </format>
    <format dxfId="14226">
      <pivotArea dataOnly="0" labelOnly="1" grandRow="1" outline="0" fieldPosition="0"/>
    </format>
    <format dxfId="14225">
      <pivotArea dataOnly="0" labelOnly="1" grandRow="1" outline="0" fieldPosition="0"/>
    </format>
    <format dxfId="14224">
      <pivotArea type="topRight" dataOnly="0" labelOnly="1" outline="0" offset="J1" fieldPosition="0"/>
    </format>
    <format dxfId="14223">
      <pivotArea type="topRight" dataOnly="0" labelOnly="1" outline="0" offset="J1" fieldPosition="0"/>
    </format>
    <format dxfId="14222">
      <pivotArea dataOnly="0" labelOnly="1" grandRow="1" outline="0" fieldPosition="0"/>
    </format>
    <format dxfId="14221">
      <pivotArea dataOnly="0" labelOnly="1" grandRow="1" outline="0" fieldPosition="0"/>
    </format>
    <format dxfId="14220">
      <pivotArea dataOnly="0" labelOnly="1" grandRow="1" outline="0" fieldPosition="0"/>
    </format>
    <format dxfId="14219">
      <pivotArea dataOnly="0" labelOnly="1" grandRow="1" outline="0" fieldPosition="0"/>
    </format>
    <format dxfId="14218">
      <pivotArea dataOnly="0" labelOnly="1" grandRow="1" outline="0" fieldPosition="0"/>
    </format>
    <format dxfId="14217">
      <pivotArea dataOnly="0" labelOnly="1" grandRow="1" outline="0" fieldPosition="0"/>
    </format>
    <format dxfId="14216">
      <pivotArea type="topRight" dataOnly="0" labelOnly="1" outline="0" offset="J1" fieldPosition="0"/>
    </format>
    <format dxfId="14215">
      <pivotArea type="topRight" dataOnly="0" labelOnly="1" outline="0" offset="J1" fieldPosition="0"/>
    </format>
    <format dxfId="14214">
      <pivotArea dataOnly="0" labelOnly="1" grandRow="1" outline="0" fieldPosition="0"/>
    </format>
    <format dxfId="14213">
      <pivotArea dataOnly="0" labelOnly="1" grandRow="1" outline="0" fieldPosition="0"/>
    </format>
    <format dxfId="14212">
      <pivotArea dataOnly="0" labelOnly="1" grandRow="1" outline="0" fieldPosition="0"/>
    </format>
    <format dxfId="14211">
      <pivotArea dataOnly="0" labelOnly="1" grandRow="1" outline="0" fieldPosition="0"/>
    </format>
    <format dxfId="14210">
      <pivotArea dataOnly="0" labelOnly="1" grandRow="1" outline="0" fieldPosition="0"/>
    </format>
    <format dxfId="14209">
      <pivotArea dataOnly="0" labelOnly="1" grandRow="1" outline="0" fieldPosition="0"/>
    </format>
    <format dxfId="14208">
      <pivotArea type="topRight" dataOnly="0" labelOnly="1" outline="0" offset="J1" fieldPosition="0"/>
    </format>
    <format dxfId="14207">
      <pivotArea type="topRight" dataOnly="0" labelOnly="1" outline="0" offset="J1" fieldPosition="0"/>
    </format>
    <format dxfId="14206">
      <pivotArea dataOnly="0" labelOnly="1" grandRow="1" outline="0" fieldPosition="0"/>
    </format>
    <format dxfId="14205">
      <pivotArea dataOnly="0" labelOnly="1" grandRow="1" outline="0" fieldPosition="0"/>
    </format>
    <format dxfId="14204">
      <pivotArea dataOnly="0" labelOnly="1" grandRow="1" outline="0" fieldPosition="0"/>
    </format>
    <format dxfId="14203">
      <pivotArea dataOnly="0" labelOnly="1" grandRow="1" outline="0" fieldPosition="0"/>
    </format>
    <format dxfId="14202">
      <pivotArea dataOnly="0" labelOnly="1" grandRow="1" outline="0" fieldPosition="0"/>
    </format>
    <format dxfId="14201">
      <pivotArea dataOnly="0" labelOnly="1" grandRow="1" outline="0" fieldPosition="0"/>
    </format>
    <format dxfId="14200">
      <pivotArea type="topRight" dataOnly="0" labelOnly="1" outline="0" offset="J1" fieldPosition="0"/>
    </format>
    <format dxfId="14199">
      <pivotArea type="topRight" dataOnly="0" labelOnly="1" outline="0" offset="J1" fieldPosition="0"/>
    </format>
    <format dxfId="14198">
      <pivotArea dataOnly="0" labelOnly="1" grandRow="1" outline="0" fieldPosition="0"/>
    </format>
    <format dxfId="14197">
      <pivotArea dataOnly="0" labelOnly="1" grandRow="1" outline="0" fieldPosition="0"/>
    </format>
    <format dxfId="14196">
      <pivotArea dataOnly="0" labelOnly="1" grandRow="1" outline="0" fieldPosition="0"/>
    </format>
    <format dxfId="14195">
      <pivotArea dataOnly="0" labelOnly="1" grandRow="1" outline="0" fieldPosition="0"/>
    </format>
    <format dxfId="14194">
      <pivotArea dataOnly="0" labelOnly="1" grandRow="1" outline="0" fieldPosition="0"/>
    </format>
    <format dxfId="14193">
      <pivotArea dataOnly="0" labelOnly="1" grandRow="1" outline="0" fieldPosition="0"/>
    </format>
    <format dxfId="14192">
      <pivotArea type="topRight" dataOnly="0" labelOnly="1" outline="0" offset="J1" fieldPosition="0"/>
    </format>
    <format dxfId="14191">
      <pivotArea type="topRight" dataOnly="0" labelOnly="1" outline="0" offset="J1" fieldPosition="0"/>
    </format>
    <format dxfId="14190">
      <pivotArea dataOnly="0" labelOnly="1" grandRow="1" outline="0" fieldPosition="0"/>
    </format>
    <format dxfId="14189">
      <pivotArea dataOnly="0" labelOnly="1" grandRow="1" outline="0" fieldPosition="0"/>
    </format>
    <format dxfId="14188">
      <pivotArea dataOnly="0" labelOnly="1" grandRow="1" outline="0" fieldPosition="0"/>
    </format>
    <format dxfId="14187">
      <pivotArea dataOnly="0" labelOnly="1" grandRow="1" outline="0" fieldPosition="0"/>
    </format>
    <format dxfId="14186">
      <pivotArea dataOnly="0" labelOnly="1" grandRow="1" outline="0" fieldPosition="0"/>
    </format>
    <format dxfId="14185">
      <pivotArea dataOnly="0" labelOnly="1" grandRow="1" outline="0" fieldPosition="0"/>
    </format>
    <format dxfId="14184">
      <pivotArea type="topRight" dataOnly="0" labelOnly="1" outline="0" offset="J1" fieldPosition="0"/>
    </format>
    <format dxfId="14183">
      <pivotArea type="topRight" dataOnly="0" labelOnly="1" outline="0" offset="J1" fieldPosition="0"/>
    </format>
    <format dxfId="14182">
      <pivotArea dataOnly="0" labelOnly="1" grandRow="1" outline="0" fieldPosition="0"/>
    </format>
    <format dxfId="14181">
      <pivotArea dataOnly="0" labelOnly="1" grandRow="1" outline="0" fieldPosition="0"/>
    </format>
    <format dxfId="14180">
      <pivotArea dataOnly="0" labelOnly="1" grandRow="1" outline="0" fieldPosition="0"/>
    </format>
    <format dxfId="14179">
      <pivotArea dataOnly="0" labelOnly="1" grandRow="1" outline="0" fieldPosition="0"/>
    </format>
    <format dxfId="14178">
      <pivotArea dataOnly="0" labelOnly="1" grandRow="1" outline="0" fieldPosition="0"/>
    </format>
    <format dxfId="14177">
      <pivotArea dataOnly="0" labelOnly="1" grandRow="1" outline="0" fieldPosition="0"/>
    </format>
    <format dxfId="14176">
      <pivotArea type="topRight" dataOnly="0" labelOnly="1" outline="0" offset="J1" fieldPosition="0"/>
    </format>
    <format dxfId="14175">
      <pivotArea type="topRight" dataOnly="0" labelOnly="1" outline="0" offset="J1" fieldPosition="0"/>
    </format>
    <format dxfId="14174">
      <pivotArea dataOnly="0" labelOnly="1" grandRow="1" outline="0" fieldPosition="0"/>
    </format>
    <format dxfId="14173">
      <pivotArea dataOnly="0" labelOnly="1" grandRow="1" outline="0" fieldPosition="0"/>
    </format>
    <format dxfId="14172">
      <pivotArea dataOnly="0" labelOnly="1" grandRow="1" outline="0" fieldPosition="0"/>
    </format>
    <format dxfId="14171">
      <pivotArea dataOnly="0" labelOnly="1" grandRow="1" outline="0" fieldPosition="0"/>
    </format>
    <format dxfId="14170">
      <pivotArea dataOnly="0" labelOnly="1" grandRow="1" outline="0" fieldPosition="0"/>
    </format>
    <format dxfId="14169">
      <pivotArea dataOnly="0" labelOnly="1" grandRow="1" outline="0" fieldPosition="0"/>
    </format>
    <format dxfId="14168">
      <pivotArea type="topRight" dataOnly="0" labelOnly="1" outline="0" offset="J1" fieldPosition="0"/>
    </format>
    <format dxfId="14167">
      <pivotArea type="topRight" dataOnly="0" labelOnly="1" outline="0" offset="J1" fieldPosition="0"/>
    </format>
    <format dxfId="14166">
      <pivotArea dataOnly="0" labelOnly="1" grandRow="1" outline="0" fieldPosition="0"/>
    </format>
    <format dxfId="14165">
      <pivotArea dataOnly="0" labelOnly="1" grandRow="1" outline="0" fieldPosition="0"/>
    </format>
    <format dxfId="14164">
      <pivotArea dataOnly="0" labelOnly="1" grandRow="1" outline="0" fieldPosition="0"/>
    </format>
    <format dxfId="14163">
      <pivotArea dataOnly="0" labelOnly="1" grandRow="1" outline="0" fieldPosition="0"/>
    </format>
    <format dxfId="14162">
      <pivotArea dataOnly="0" labelOnly="1" grandRow="1" outline="0" fieldPosition="0"/>
    </format>
    <format dxfId="14161">
      <pivotArea dataOnly="0" labelOnly="1" grandRow="1" outline="0" fieldPosition="0"/>
    </format>
    <format dxfId="14160">
      <pivotArea type="topRight" dataOnly="0" labelOnly="1" outline="0" offset="J1" fieldPosition="0"/>
    </format>
    <format dxfId="14159">
      <pivotArea type="topRight" dataOnly="0" labelOnly="1" outline="0" offset="J1" fieldPosition="0"/>
    </format>
    <format dxfId="14158">
      <pivotArea dataOnly="0" labelOnly="1" grandRow="1" outline="0" fieldPosition="0"/>
    </format>
    <format dxfId="14157">
      <pivotArea dataOnly="0" labelOnly="1" grandRow="1" outline="0" fieldPosition="0"/>
    </format>
    <format dxfId="14156">
      <pivotArea dataOnly="0" labelOnly="1" grandRow="1" outline="0" fieldPosition="0"/>
    </format>
    <format dxfId="14155">
      <pivotArea dataOnly="0" labelOnly="1" grandRow="1" outline="0" fieldPosition="0"/>
    </format>
    <format dxfId="14154">
      <pivotArea dataOnly="0" labelOnly="1" grandRow="1" outline="0" fieldPosition="0"/>
    </format>
    <format dxfId="14153">
      <pivotArea dataOnly="0" labelOnly="1" grandRow="1" outline="0" fieldPosition="0"/>
    </format>
    <format dxfId="14152">
      <pivotArea type="topRight" dataOnly="0" labelOnly="1" outline="0" offset="J1" fieldPosition="0"/>
    </format>
    <format dxfId="14151">
      <pivotArea type="topRight" dataOnly="0" labelOnly="1" outline="0" offset="J1" fieldPosition="0"/>
    </format>
    <format dxfId="14150">
      <pivotArea dataOnly="0" labelOnly="1" grandRow="1" outline="0" fieldPosition="0"/>
    </format>
    <format dxfId="14149">
      <pivotArea dataOnly="0" labelOnly="1" grandRow="1" outline="0" fieldPosition="0"/>
    </format>
    <format dxfId="14148">
      <pivotArea dataOnly="0" labelOnly="1" grandRow="1" outline="0" fieldPosition="0"/>
    </format>
    <format dxfId="14147">
      <pivotArea dataOnly="0" labelOnly="1" grandRow="1" outline="0" fieldPosition="0"/>
    </format>
    <format dxfId="14146">
      <pivotArea dataOnly="0" labelOnly="1" grandRow="1" outline="0" fieldPosition="0"/>
    </format>
    <format dxfId="14145">
      <pivotArea dataOnly="0" labelOnly="1" grandRow="1" outline="0" fieldPosition="0"/>
    </format>
    <format dxfId="14144">
      <pivotArea type="topRight" dataOnly="0" labelOnly="1" outline="0" offset="J1" fieldPosition="0"/>
    </format>
    <format dxfId="14143">
      <pivotArea type="topRight" dataOnly="0" labelOnly="1" outline="0" offset="J1" fieldPosition="0"/>
    </format>
    <format dxfId="14142">
      <pivotArea dataOnly="0" labelOnly="1" grandRow="1" outline="0" fieldPosition="0"/>
    </format>
    <format dxfId="14141">
      <pivotArea dataOnly="0" labelOnly="1" grandRow="1" outline="0" fieldPosition="0"/>
    </format>
    <format dxfId="14140">
      <pivotArea dataOnly="0" labelOnly="1" grandRow="1" outline="0" fieldPosition="0"/>
    </format>
    <format dxfId="14139">
      <pivotArea dataOnly="0" labelOnly="1" grandRow="1" outline="0" fieldPosition="0"/>
    </format>
    <format dxfId="14138">
      <pivotArea dataOnly="0" labelOnly="1" grandRow="1" outline="0" fieldPosition="0"/>
    </format>
    <format dxfId="14137">
      <pivotArea dataOnly="0" labelOnly="1" grandRow="1" outline="0" fieldPosition="0"/>
    </format>
    <format dxfId="14136">
      <pivotArea type="topRight" dataOnly="0" labelOnly="1" outline="0" offset="J1" fieldPosition="0"/>
    </format>
    <format dxfId="14135">
      <pivotArea type="topRight" dataOnly="0" labelOnly="1" outline="0" offset="J1" fieldPosition="0"/>
    </format>
    <format dxfId="14134">
      <pivotArea dataOnly="0" labelOnly="1" grandRow="1" outline="0" fieldPosition="0"/>
    </format>
    <format dxfId="14133">
      <pivotArea dataOnly="0" labelOnly="1" grandRow="1" outline="0" fieldPosition="0"/>
    </format>
    <format dxfId="14132">
      <pivotArea dataOnly="0" labelOnly="1" grandRow="1" outline="0" fieldPosition="0"/>
    </format>
    <format dxfId="14131">
      <pivotArea dataOnly="0" labelOnly="1" grandRow="1" outline="0" fieldPosition="0"/>
    </format>
    <format dxfId="14130">
      <pivotArea dataOnly="0" labelOnly="1" grandRow="1" outline="0" fieldPosition="0"/>
    </format>
    <format dxfId="14129">
      <pivotArea dataOnly="0" labelOnly="1" grandRow="1" outline="0" fieldPosition="0"/>
    </format>
    <format dxfId="14128">
      <pivotArea type="topRight" dataOnly="0" labelOnly="1" outline="0" offset="J1" fieldPosition="0"/>
    </format>
    <format dxfId="14127">
      <pivotArea type="topRight" dataOnly="0" labelOnly="1" outline="0" offset="J1" fieldPosition="0"/>
    </format>
    <format dxfId="14126">
      <pivotArea dataOnly="0" labelOnly="1" grandRow="1" outline="0" fieldPosition="0"/>
    </format>
    <format dxfId="14125">
      <pivotArea dataOnly="0" labelOnly="1" grandRow="1" outline="0" fieldPosition="0"/>
    </format>
    <format dxfId="14124">
      <pivotArea dataOnly="0" labelOnly="1" grandRow="1" outline="0" fieldPosition="0"/>
    </format>
    <format dxfId="14123">
      <pivotArea dataOnly="0" labelOnly="1" grandRow="1" outline="0" fieldPosition="0"/>
    </format>
    <format dxfId="14122">
      <pivotArea dataOnly="0" labelOnly="1" grandRow="1" outline="0" fieldPosition="0"/>
    </format>
    <format dxfId="14121">
      <pivotArea dataOnly="0" labelOnly="1" grandRow="1" outline="0" fieldPosition="0"/>
    </format>
    <format dxfId="14120">
      <pivotArea type="topRight" dataOnly="0" labelOnly="1" outline="0" offset="J1" fieldPosition="0"/>
    </format>
    <format dxfId="14119">
      <pivotArea type="topRight" dataOnly="0" labelOnly="1" outline="0" offset="J1" fieldPosition="0"/>
    </format>
    <format dxfId="14118">
      <pivotArea dataOnly="0" labelOnly="1" grandRow="1" outline="0" fieldPosition="0"/>
    </format>
    <format dxfId="14117">
      <pivotArea dataOnly="0" labelOnly="1" grandRow="1" outline="0" fieldPosition="0"/>
    </format>
    <format dxfId="14116">
      <pivotArea dataOnly="0" labelOnly="1" grandRow="1" outline="0" fieldPosition="0"/>
    </format>
    <format dxfId="14115">
      <pivotArea dataOnly="0" labelOnly="1" grandRow="1" outline="0" fieldPosition="0"/>
    </format>
    <format dxfId="14114">
      <pivotArea dataOnly="0" labelOnly="1" grandRow="1" outline="0" fieldPosition="0"/>
    </format>
    <format dxfId="14113">
      <pivotArea dataOnly="0" labelOnly="1" grandRow="1" outline="0" fieldPosition="0"/>
    </format>
    <format dxfId="14112">
      <pivotArea type="topRight" dataOnly="0" labelOnly="1" outline="0" offset="J1" fieldPosition="0"/>
    </format>
    <format dxfId="14111">
      <pivotArea type="topRight" dataOnly="0" labelOnly="1" outline="0" offset="J1" fieldPosition="0"/>
    </format>
    <format dxfId="14110">
      <pivotArea dataOnly="0" labelOnly="1" grandRow="1" outline="0" fieldPosition="0"/>
    </format>
    <format dxfId="14109">
      <pivotArea dataOnly="0" labelOnly="1" grandRow="1" outline="0" fieldPosition="0"/>
    </format>
    <format dxfId="14108">
      <pivotArea dataOnly="0" labelOnly="1" grandRow="1" outline="0" fieldPosition="0"/>
    </format>
    <format dxfId="14107">
      <pivotArea dataOnly="0" labelOnly="1" grandRow="1" outline="0" fieldPosition="0"/>
    </format>
    <format dxfId="14106">
      <pivotArea dataOnly="0" labelOnly="1" grandRow="1" outline="0" fieldPosition="0"/>
    </format>
    <format dxfId="14105">
      <pivotArea dataOnly="0" labelOnly="1" grandRow="1" outline="0" fieldPosition="0"/>
    </format>
    <format dxfId="14104">
      <pivotArea type="topRight" dataOnly="0" labelOnly="1" outline="0" offset="J1" fieldPosition="0"/>
    </format>
    <format dxfId="14103">
      <pivotArea type="topRight" dataOnly="0" labelOnly="1" outline="0" offset="J1" fieldPosition="0"/>
    </format>
    <format dxfId="14102">
      <pivotArea dataOnly="0" labelOnly="1" grandRow="1" outline="0" fieldPosition="0"/>
    </format>
    <format dxfId="14101">
      <pivotArea dataOnly="0" labelOnly="1" grandRow="1" outline="0" fieldPosition="0"/>
    </format>
    <format dxfId="14100">
      <pivotArea dataOnly="0" labelOnly="1" grandRow="1" outline="0" fieldPosition="0"/>
    </format>
    <format dxfId="14099">
      <pivotArea dataOnly="0" labelOnly="1" grandRow="1" outline="0" fieldPosition="0"/>
    </format>
    <format dxfId="14098">
      <pivotArea dataOnly="0" labelOnly="1" grandRow="1" outline="0" fieldPosition="0"/>
    </format>
    <format dxfId="14097">
      <pivotArea dataOnly="0" labelOnly="1" grandRow="1" outline="0" fieldPosition="0"/>
    </format>
    <format dxfId="14096">
      <pivotArea type="topRight" dataOnly="0" labelOnly="1" outline="0" offset="J1" fieldPosition="0"/>
    </format>
    <format dxfId="14095">
      <pivotArea type="topRight" dataOnly="0" labelOnly="1" outline="0" offset="J1" fieldPosition="0"/>
    </format>
    <format dxfId="14094">
      <pivotArea dataOnly="0" labelOnly="1" grandRow="1" outline="0" fieldPosition="0"/>
    </format>
    <format dxfId="14093">
      <pivotArea dataOnly="0" labelOnly="1" grandRow="1" outline="0" fieldPosition="0"/>
    </format>
    <format dxfId="14092">
      <pivotArea dataOnly="0" labelOnly="1" grandRow="1" outline="0" fieldPosition="0"/>
    </format>
    <format dxfId="14091">
      <pivotArea dataOnly="0" labelOnly="1" grandRow="1" outline="0" fieldPosition="0"/>
    </format>
    <format dxfId="14090">
      <pivotArea dataOnly="0" labelOnly="1" grandRow="1" outline="0" fieldPosition="0"/>
    </format>
    <format dxfId="14089">
      <pivotArea dataOnly="0" labelOnly="1" grandRow="1" outline="0" fieldPosition="0"/>
    </format>
    <format dxfId="14088">
      <pivotArea type="topRight" dataOnly="0" labelOnly="1" outline="0" offset="J1" fieldPosition="0"/>
    </format>
    <format dxfId="14087">
      <pivotArea type="topRight" dataOnly="0" labelOnly="1" outline="0" offset="J1" fieldPosition="0"/>
    </format>
    <format dxfId="14086">
      <pivotArea dataOnly="0" labelOnly="1" grandRow="1" outline="0" fieldPosition="0"/>
    </format>
    <format dxfId="14085">
      <pivotArea dataOnly="0" labelOnly="1" grandRow="1" outline="0" fieldPosition="0"/>
    </format>
    <format dxfId="14084">
      <pivotArea dataOnly="0" labelOnly="1" grandRow="1" outline="0" fieldPosition="0"/>
    </format>
    <format dxfId="14083">
      <pivotArea dataOnly="0" labelOnly="1" grandRow="1" outline="0" fieldPosition="0"/>
    </format>
    <format dxfId="14082">
      <pivotArea dataOnly="0" labelOnly="1" grandRow="1" outline="0" fieldPosition="0"/>
    </format>
    <format dxfId="14081">
      <pivotArea dataOnly="0" labelOnly="1" grandRow="1" outline="0" fieldPosition="0"/>
    </format>
    <format dxfId="14080">
      <pivotArea type="topRight" dataOnly="0" labelOnly="1" outline="0" offset="J1" fieldPosition="0"/>
    </format>
    <format dxfId="14079">
      <pivotArea type="topRight" dataOnly="0" labelOnly="1" outline="0" offset="J1" fieldPosition="0"/>
    </format>
    <format dxfId="14078">
      <pivotArea dataOnly="0" labelOnly="1" grandRow="1" outline="0" fieldPosition="0"/>
    </format>
    <format dxfId="14077">
      <pivotArea dataOnly="0" labelOnly="1" grandRow="1" outline="0" fieldPosition="0"/>
    </format>
    <format dxfId="14076">
      <pivotArea dataOnly="0" labelOnly="1" grandRow="1" outline="0" fieldPosition="0"/>
    </format>
    <format dxfId="14075">
      <pivotArea dataOnly="0" labelOnly="1" grandRow="1" outline="0" fieldPosition="0"/>
    </format>
    <format dxfId="14074">
      <pivotArea dataOnly="0" labelOnly="1" grandRow="1" outline="0" fieldPosition="0"/>
    </format>
    <format dxfId="14073">
      <pivotArea dataOnly="0" labelOnly="1" grandRow="1" outline="0" fieldPosition="0"/>
    </format>
    <format dxfId="14072">
      <pivotArea type="topRight" dataOnly="0" labelOnly="1" outline="0" offset="J1" fieldPosition="0"/>
    </format>
    <format dxfId="14071">
      <pivotArea type="topRight" dataOnly="0" labelOnly="1" outline="0" offset="J1" fieldPosition="0"/>
    </format>
    <format dxfId="14070">
      <pivotArea dataOnly="0" labelOnly="1" grandRow="1" outline="0" fieldPosition="0"/>
    </format>
    <format dxfId="14069">
      <pivotArea dataOnly="0" labelOnly="1" grandRow="1" outline="0" fieldPosition="0"/>
    </format>
    <format dxfId="14068">
      <pivotArea dataOnly="0" labelOnly="1" grandRow="1" outline="0" fieldPosition="0"/>
    </format>
    <format dxfId="14067">
      <pivotArea dataOnly="0" labelOnly="1" grandRow="1" outline="0" fieldPosition="0"/>
    </format>
    <format dxfId="14066">
      <pivotArea dataOnly="0" labelOnly="1" grandRow="1" outline="0" fieldPosition="0"/>
    </format>
    <format dxfId="14065">
      <pivotArea dataOnly="0" labelOnly="1" grandRow="1" outline="0" fieldPosition="0"/>
    </format>
    <format dxfId="14064">
      <pivotArea type="topRight" dataOnly="0" labelOnly="1" outline="0" offset="J1" fieldPosition="0"/>
    </format>
    <format dxfId="14063">
      <pivotArea type="topRight" dataOnly="0" labelOnly="1" outline="0" offset="J1" fieldPosition="0"/>
    </format>
    <format dxfId="14062">
      <pivotArea dataOnly="0" labelOnly="1" grandRow="1" outline="0" fieldPosition="0"/>
    </format>
    <format dxfId="14061">
      <pivotArea dataOnly="0" labelOnly="1" grandRow="1" outline="0" fieldPosition="0"/>
    </format>
    <format dxfId="14060">
      <pivotArea dataOnly="0" labelOnly="1" grandRow="1" outline="0" fieldPosition="0"/>
    </format>
    <format dxfId="14059">
      <pivotArea dataOnly="0" labelOnly="1" grandRow="1" outline="0" fieldPosition="0"/>
    </format>
    <format dxfId="14058">
      <pivotArea dataOnly="0" labelOnly="1" grandRow="1" outline="0" fieldPosition="0"/>
    </format>
    <format dxfId="14057">
      <pivotArea dataOnly="0" labelOnly="1" grandRow="1" outline="0" fieldPosition="0"/>
    </format>
    <format dxfId="14056">
      <pivotArea type="topRight" dataOnly="0" labelOnly="1" outline="0" offset="J1" fieldPosition="0"/>
    </format>
    <format dxfId="14055">
      <pivotArea type="topRight" dataOnly="0" labelOnly="1" outline="0" offset="J1" fieldPosition="0"/>
    </format>
    <format dxfId="14054">
      <pivotArea dataOnly="0" labelOnly="1" grandRow="1" outline="0" fieldPosition="0"/>
    </format>
    <format dxfId="14053">
      <pivotArea dataOnly="0" labelOnly="1" grandRow="1" outline="0" fieldPosition="0"/>
    </format>
    <format dxfId="14052">
      <pivotArea dataOnly="0" labelOnly="1" grandRow="1" outline="0" fieldPosition="0"/>
    </format>
    <format dxfId="14051">
      <pivotArea dataOnly="0" labelOnly="1" grandRow="1" outline="0" fieldPosition="0"/>
    </format>
    <format dxfId="14050">
      <pivotArea dataOnly="0" labelOnly="1" grandRow="1" outline="0" fieldPosition="0"/>
    </format>
    <format dxfId="14049">
      <pivotArea dataOnly="0" labelOnly="1" grandRow="1" outline="0" fieldPosition="0"/>
    </format>
    <format dxfId="14048">
      <pivotArea type="topRight" dataOnly="0" labelOnly="1" outline="0" offset="J1" fieldPosition="0"/>
    </format>
    <format dxfId="14047">
      <pivotArea type="topRight" dataOnly="0" labelOnly="1" outline="0" offset="J1" fieldPosition="0"/>
    </format>
    <format dxfId="14046">
      <pivotArea dataOnly="0" labelOnly="1" grandRow="1" outline="0" fieldPosition="0"/>
    </format>
    <format dxfId="14045">
      <pivotArea dataOnly="0" labelOnly="1" grandRow="1" outline="0" fieldPosition="0"/>
    </format>
    <format dxfId="14044">
      <pivotArea dataOnly="0" labelOnly="1" grandRow="1" outline="0" fieldPosition="0"/>
    </format>
    <format dxfId="14043">
      <pivotArea dataOnly="0" labelOnly="1" grandRow="1" outline="0" fieldPosition="0"/>
    </format>
    <format dxfId="14042">
      <pivotArea dataOnly="0" labelOnly="1" grandRow="1" outline="0" fieldPosition="0"/>
    </format>
    <format dxfId="14041">
      <pivotArea dataOnly="0" labelOnly="1" grandRow="1" outline="0" fieldPosition="0"/>
    </format>
    <format dxfId="14040">
      <pivotArea type="topRight" dataOnly="0" labelOnly="1" outline="0" offset="J1" fieldPosition="0"/>
    </format>
    <format dxfId="14039">
      <pivotArea type="topRight" dataOnly="0" labelOnly="1" outline="0" offset="J1" fieldPosition="0"/>
    </format>
    <format dxfId="14038">
      <pivotArea type="all" dataOnly="0" outline="0" fieldPosition="0"/>
    </format>
    <format dxfId="14037">
      <pivotArea outline="0" collapsedLevelsAreSubtotals="1" fieldPosition="0"/>
    </format>
    <format dxfId="14036">
      <pivotArea dataOnly="0" labelOnly="1" grandRow="1" outline="0" fieldPosition="0"/>
    </format>
    <format dxfId="14035">
      <pivotArea type="all" dataOnly="0" outline="0" fieldPosition="0"/>
    </format>
    <format dxfId="14034">
      <pivotArea outline="0" collapsedLevelsAreSubtotals="1" fieldPosition="0"/>
    </format>
    <format dxfId="14033">
      <pivotArea dataOnly="0" labelOnly="1" grandRow="1" outline="0" fieldPosition="0"/>
    </format>
    <format dxfId="14032">
      <pivotArea type="all" dataOnly="0" outline="0" fieldPosition="0"/>
    </format>
    <format dxfId="14031">
      <pivotArea outline="0" collapsedLevelsAreSubtotals="1" fieldPosition="0"/>
    </format>
    <format dxfId="14030">
      <pivotArea dataOnly="0" labelOnly="1" grandRow="1" outline="0" fieldPosition="0"/>
    </format>
    <format dxfId="14029">
      <pivotArea type="all" dataOnly="0" outline="0" fieldPosition="0"/>
    </format>
    <format dxfId="14028">
      <pivotArea outline="0" collapsedLevelsAreSubtotals="1" fieldPosition="0"/>
    </format>
    <format dxfId="14027">
      <pivotArea dataOnly="0" labelOnly="1" grandRow="1" outline="0" fieldPosition="0"/>
    </format>
    <format dxfId="14026">
      <pivotArea type="all" dataOnly="0" outline="0" fieldPosition="0"/>
    </format>
    <format dxfId="14025">
      <pivotArea outline="0" collapsedLevelsAreSubtotals="1" fieldPosition="0"/>
    </format>
    <format dxfId="14024">
      <pivotArea dataOnly="0" labelOnly="1" grandRow="1" outline="0" fieldPosition="0"/>
    </format>
    <format dxfId="14023">
      <pivotArea type="all" dataOnly="0" outline="0" fieldPosition="0"/>
    </format>
    <format dxfId="14022">
      <pivotArea outline="0" collapsedLevelsAreSubtotals="1" fieldPosition="0"/>
    </format>
    <format dxfId="14021">
      <pivotArea dataOnly="0" labelOnly="1" grandRow="1" outline="0" fieldPosition="0"/>
    </format>
    <format dxfId="14020">
      <pivotArea type="all" dataOnly="0" outline="0" fieldPosition="0"/>
    </format>
    <format dxfId="14019">
      <pivotArea outline="0" collapsedLevelsAreSubtotals="1" fieldPosition="0"/>
    </format>
    <format dxfId="14018">
      <pivotArea dataOnly="0" labelOnly="1" grandRow="1" outline="0" fieldPosition="0"/>
    </format>
    <format dxfId="14017">
      <pivotArea type="all" dataOnly="0" outline="0" fieldPosition="0"/>
    </format>
    <format dxfId="14016">
      <pivotArea outline="0" collapsedLevelsAreSubtotals="1" fieldPosition="0"/>
    </format>
    <format dxfId="14015">
      <pivotArea dataOnly="0" labelOnly="1" grandRow="1" outline="0" fieldPosition="0"/>
    </format>
    <format dxfId="14014">
      <pivotArea type="all" dataOnly="0" outline="0" fieldPosition="0"/>
    </format>
    <format dxfId="14013">
      <pivotArea outline="0" collapsedLevelsAreSubtotals="1" fieldPosition="0"/>
    </format>
    <format dxfId="14012">
      <pivotArea dataOnly="0" labelOnly="1" grandRow="1" outline="0" fieldPosition="0"/>
    </format>
    <format dxfId="14011">
      <pivotArea type="all" dataOnly="0" outline="0" fieldPosition="0"/>
    </format>
    <format dxfId="14010">
      <pivotArea outline="0" collapsedLevelsAreSubtotals="1" fieldPosition="0"/>
    </format>
    <format dxfId="14009">
      <pivotArea dataOnly="0" labelOnly="1" grandRow="1" outline="0" fieldPosition="0"/>
    </format>
    <format dxfId="14008">
      <pivotArea type="all" dataOnly="0" outline="0" fieldPosition="0"/>
    </format>
    <format dxfId="14007">
      <pivotArea outline="0" collapsedLevelsAreSubtotals="1" fieldPosition="0"/>
    </format>
    <format dxfId="14006">
      <pivotArea dataOnly="0" labelOnly="1" grandRow="1" outline="0" fieldPosition="0"/>
    </format>
    <format dxfId="14005">
      <pivotArea type="all" dataOnly="0" outline="0" fieldPosition="0"/>
    </format>
    <format dxfId="14004">
      <pivotArea outline="0" collapsedLevelsAreSubtotals="1" fieldPosition="0"/>
    </format>
    <format dxfId="14003">
      <pivotArea dataOnly="0" labelOnly="1" grandRow="1" outline="0" fieldPosition="0"/>
    </format>
    <format dxfId="14002">
      <pivotArea type="all" dataOnly="0" outline="0" fieldPosition="0"/>
    </format>
    <format dxfId="14001">
      <pivotArea outline="0" collapsedLevelsAreSubtotals="1" fieldPosition="0"/>
    </format>
    <format dxfId="14000">
      <pivotArea dataOnly="0" labelOnly="1" grandRow="1" outline="0" fieldPosition="0"/>
    </format>
    <format dxfId="13999">
      <pivotArea type="all" dataOnly="0" outline="0" fieldPosition="0"/>
    </format>
    <format dxfId="13998">
      <pivotArea outline="0" collapsedLevelsAreSubtotals="1" fieldPosition="0"/>
    </format>
    <format dxfId="13997">
      <pivotArea dataOnly="0" labelOnly="1" grandRow="1" outline="0" fieldPosition="0"/>
    </format>
    <format dxfId="13996">
      <pivotArea type="all" dataOnly="0" outline="0" fieldPosition="0"/>
    </format>
    <format dxfId="13995">
      <pivotArea outline="0" collapsedLevelsAreSubtotals="1" fieldPosition="0"/>
    </format>
    <format dxfId="13994">
      <pivotArea dataOnly="0" labelOnly="1" grandRow="1" outline="0" fieldPosition="0"/>
    </format>
    <format dxfId="13993">
      <pivotArea type="all" dataOnly="0" outline="0" fieldPosition="0"/>
    </format>
    <format dxfId="13992">
      <pivotArea outline="0" collapsedLevelsAreSubtotals="1" fieldPosition="0"/>
    </format>
    <format dxfId="13991">
      <pivotArea dataOnly="0" labelOnly="1" grandRow="1" outline="0" fieldPosition="0"/>
    </format>
    <format dxfId="13990">
      <pivotArea type="all" dataOnly="0" outline="0" fieldPosition="0"/>
    </format>
    <format dxfId="13989">
      <pivotArea outline="0" collapsedLevelsAreSubtotals="1" fieldPosition="0"/>
    </format>
    <format dxfId="13988">
      <pivotArea dataOnly="0" labelOnly="1" grandRow="1" outline="0" fieldPosition="0"/>
    </format>
    <format dxfId="13987">
      <pivotArea type="all" dataOnly="0" outline="0" fieldPosition="0"/>
    </format>
    <format dxfId="13986">
      <pivotArea outline="0" collapsedLevelsAreSubtotals="1" fieldPosition="0"/>
    </format>
    <format dxfId="13985">
      <pivotArea dataOnly="0" labelOnly="1" grandRow="1" outline="0" fieldPosition="0"/>
    </format>
    <format dxfId="13984">
      <pivotArea type="all" dataOnly="0" outline="0" fieldPosition="0"/>
    </format>
    <format dxfId="13983">
      <pivotArea outline="0" collapsedLevelsAreSubtotals="1" fieldPosition="0"/>
    </format>
    <format dxfId="13982">
      <pivotArea dataOnly="0" labelOnly="1" grandRow="1" outline="0" fieldPosition="0"/>
    </format>
    <format dxfId="13981">
      <pivotArea type="all" dataOnly="0" outline="0" fieldPosition="0"/>
    </format>
    <format dxfId="13980">
      <pivotArea outline="0" collapsedLevelsAreSubtotals="1" fieldPosition="0"/>
    </format>
    <format dxfId="13979">
      <pivotArea dataOnly="0" labelOnly="1" grandRow="1" outline="0" fieldPosition="0"/>
    </format>
    <format dxfId="13978">
      <pivotArea type="all" dataOnly="0" outline="0" fieldPosition="0"/>
    </format>
    <format dxfId="13977">
      <pivotArea outline="0" collapsedLevelsAreSubtotals="1" fieldPosition="0"/>
    </format>
    <format dxfId="13976">
      <pivotArea dataOnly="0" labelOnly="1" grandRow="1" outline="0" fieldPosition="0"/>
    </format>
    <format dxfId="13975">
      <pivotArea type="all" dataOnly="0" outline="0" fieldPosition="0"/>
    </format>
    <format dxfId="13974">
      <pivotArea outline="0" collapsedLevelsAreSubtotals="1" fieldPosition="0"/>
    </format>
    <format dxfId="13973">
      <pivotArea dataOnly="0" labelOnly="1" grandRow="1" outline="0" fieldPosition="0"/>
    </format>
    <format dxfId="13972">
      <pivotArea type="all" dataOnly="0" outline="0" fieldPosition="0"/>
    </format>
    <format dxfId="13971">
      <pivotArea outline="0" collapsedLevelsAreSubtotals="1" fieldPosition="0"/>
    </format>
    <format dxfId="13970">
      <pivotArea dataOnly="0" labelOnly="1" outline="0" axis="axisValues" fieldPosition="0"/>
    </format>
    <format dxfId="13969">
      <pivotArea dataOnly="0" labelOnly="1" grandRow="1" outline="0" fieldPosition="0"/>
    </format>
    <format dxfId="13968">
      <pivotArea type="all" dataOnly="0" outline="0" fieldPosition="0"/>
    </format>
    <format dxfId="13967">
      <pivotArea outline="0" collapsedLevelsAreSubtotals="1" fieldPosition="0"/>
    </format>
    <format dxfId="13966">
      <pivotArea dataOnly="0" labelOnly="1" outline="0" axis="axisValues" fieldPosition="0"/>
    </format>
    <format dxfId="13965">
      <pivotArea dataOnly="0" labelOnly="1" grandRow="1" outline="0" fieldPosition="0"/>
    </format>
    <format dxfId="13964">
      <pivotArea type="all" dataOnly="0" outline="0" fieldPosition="0"/>
    </format>
    <format dxfId="13963">
      <pivotArea outline="0" collapsedLevelsAreSubtotals="1" fieldPosition="0"/>
    </format>
    <format dxfId="13962">
      <pivotArea dataOnly="0" labelOnly="1" outline="0" axis="axisValues" fieldPosition="0"/>
    </format>
    <format dxfId="13961">
      <pivotArea dataOnly="0" labelOnly="1" grandRow="1" outline="0" fieldPosition="0"/>
    </format>
    <format dxfId="13960">
      <pivotArea type="all" dataOnly="0" outline="0" fieldPosition="0"/>
    </format>
    <format dxfId="13959">
      <pivotArea outline="0" collapsedLevelsAreSubtotals="1" fieldPosition="0"/>
    </format>
    <format dxfId="13958">
      <pivotArea dataOnly="0" labelOnly="1" outline="0" axis="axisValues" fieldPosition="0"/>
    </format>
    <format dxfId="13957">
      <pivotArea dataOnly="0" labelOnly="1" grandRow="1" outline="0" fieldPosition="0"/>
    </format>
    <format dxfId="13956">
      <pivotArea outline="0" collapsedLevelsAreSubtotals="1" fieldPosition="0"/>
    </format>
    <format dxfId="13955">
      <pivotArea outline="0" collapsedLevelsAreSubtotals="1" fieldPosition="0"/>
    </format>
    <format dxfId="13954">
      <pivotArea type="all" dataOnly="0" outline="0" fieldPosition="0"/>
    </format>
    <format dxfId="13953">
      <pivotArea dataOnly="0" labelOnly="1" grandRow="1" outline="0" fieldPosition="0"/>
    </format>
    <format dxfId="13952">
      <pivotArea type="all" dataOnly="0" outline="0" fieldPosition="0"/>
    </format>
    <format dxfId="13951">
      <pivotArea dataOnly="0" labelOnly="1" grandRow="1" outline="0" fieldPosition="0"/>
    </format>
    <format dxfId="13950">
      <pivotArea type="all" dataOnly="0" outline="0" fieldPosition="0"/>
    </format>
    <format dxfId="13949">
      <pivotArea dataOnly="0" labelOnly="1" grandRow="1" outline="0" fieldPosition="0"/>
    </format>
    <format dxfId="13948">
      <pivotArea type="all" dataOnly="0" outline="0" fieldPosition="0"/>
    </format>
    <format dxfId="13947">
      <pivotArea dataOnly="0" labelOnly="1" grandRow="1" outline="0" fieldPosition="0"/>
    </format>
    <format dxfId="13946">
      <pivotArea dataOnly="0" labelOnly="1" grandRow="1" outline="0" fieldPosition="0"/>
    </format>
    <format dxfId="13945">
      <pivotArea dataOnly="0" labelOnly="1" grandRow="1" outline="0" fieldPosition="0"/>
    </format>
    <format dxfId="13944">
      <pivotArea type="all" dataOnly="0" outline="0" fieldPosition="0"/>
    </format>
    <format dxfId="13943">
      <pivotArea outline="0" collapsedLevelsAreSubtotals="1" fieldPosition="0"/>
    </format>
    <format dxfId="13942">
      <pivotArea dataOnly="0" labelOnly="1" outline="0" axis="axisValues" fieldPosition="0"/>
    </format>
    <format dxfId="13941">
      <pivotArea dataOnly="0" labelOnly="1" grandRow="1" outline="0" fieldPosition="0"/>
    </format>
    <format dxfId="13940">
      <pivotArea type="all" dataOnly="0" outline="0" fieldPosition="0"/>
    </format>
    <format dxfId="13939">
      <pivotArea outline="0" collapsedLevelsAreSubtotals="1" fieldPosition="0"/>
    </format>
    <format dxfId="13938">
      <pivotArea dataOnly="0" labelOnly="1" outline="0" axis="axisValues" fieldPosition="0"/>
    </format>
    <format dxfId="13937">
      <pivotArea dataOnly="0" labelOnly="1" grandRow="1" outline="0" fieldPosition="0"/>
    </format>
    <format dxfId="13936">
      <pivotArea type="all" dataOnly="0" outline="0" fieldPosition="0"/>
    </format>
    <format dxfId="13935">
      <pivotArea outline="0" collapsedLevelsAreSubtotals="1" fieldPosition="0"/>
    </format>
    <format dxfId="13934">
      <pivotArea dataOnly="0" labelOnly="1" outline="0" axis="axisValues" fieldPosition="0"/>
    </format>
    <format dxfId="13933">
      <pivotArea dataOnly="0" labelOnly="1" grandRow="1" outline="0" fieldPosition="0"/>
    </format>
    <format dxfId="13932">
      <pivotArea type="all" dataOnly="0" outline="0" fieldPosition="0"/>
    </format>
    <format dxfId="13931">
      <pivotArea outline="0" collapsedLevelsAreSubtotals="1" fieldPosition="0"/>
    </format>
    <format dxfId="13930">
      <pivotArea dataOnly="0" labelOnly="1" outline="0" axis="axisValues" fieldPosition="0"/>
    </format>
    <format dxfId="13929">
      <pivotArea dataOnly="0" labelOnly="1" grandRow="1" outline="0" fieldPosition="0"/>
    </format>
    <format dxfId="13928">
      <pivotArea outline="0" collapsedLevelsAreSubtotals="1" fieldPosition="0"/>
    </format>
    <format dxfId="13927">
      <pivotArea outline="0" collapsedLevelsAreSubtotals="1" fieldPosition="0"/>
    </format>
    <format dxfId="13926">
      <pivotArea outline="0" fieldPosition="0">
        <references count="1">
          <reference field="4294967294" count="1">
            <x v="0"/>
          </reference>
        </references>
      </pivotArea>
    </format>
    <format dxfId="13925">
      <pivotArea type="all" dataOnly="0" outline="0" fieldPosition="0"/>
    </format>
    <format dxfId="13924">
      <pivotArea outline="0" collapsedLevelsAreSubtotals="1" fieldPosition="0"/>
    </format>
    <format dxfId="13923">
      <pivotArea dataOnly="0" labelOnly="1" outline="0" axis="axisValues" fieldPosition="0"/>
    </format>
    <format dxfId="13922">
      <pivotArea dataOnly="0" labelOnly="1" grandRow="1" outline="0" fieldPosition="0"/>
    </format>
    <format dxfId="13921">
      <pivotArea type="all" dataOnly="0" outline="0" fieldPosition="0"/>
    </format>
    <format dxfId="13920">
      <pivotArea outline="0" collapsedLevelsAreSubtotals="1" fieldPosition="0"/>
    </format>
    <format dxfId="13919">
      <pivotArea dataOnly="0" labelOnly="1" outline="0" axis="axisValues" fieldPosition="0"/>
    </format>
    <format dxfId="13918">
      <pivotArea dataOnly="0" labelOnly="1" grandRow="1" outline="0" fieldPosition="0"/>
    </format>
    <format dxfId="13917">
      <pivotArea type="all" dataOnly="0" outline="0" fieldPosition="0"/>
    </format>
    <format dxfId="13916">
      <pivotArea outline="0" collapsedLevelsAreSubtotals="1" fieldPosition="0"/>
    </format>
    <format dxfId="13915">
      <pivotArea dataOnly="0" labelOnly="1" outline="0" axis="axisValues" fieldPosition="0"/>
    </format>
    <format dxfId="13914">
      <pivotArea dataOnly="0" labelOnly="1" grandRow="1" outline="0" fieldPosition="0"/>
    </format>
    <format dxfId="13913">
      <pivotArea type="all" dataOnly="0" outline="0" fieldPosition="0"/>
    </format>
    <format dxfId="13912">
      <pivotArea outline="0" collapsedLevelsAreSubtotals="1" fieldPosition="0"/>
    </format>
    <format dxfId="13911">
      <pivotArea dataOnly="0" labelOnly="1" outline="0" axis="axisValues" fieldPosition="0"/>
    </format>
    <format dxfId="13910">
      <pivotArea dataOnly="0" labelOnly="1" grandRow="1" outline="0" fieldPosition="0"/>
    </format>
    <format dxfId="13909">
      <pivotArea outline="0" collapsedLevelsAreSubtotals="1" fieldPosition="0"/>
    </format>
    <format dxfId="13908">
      <pivotArea outline="0" collapsedLevelsAreSubtotals="1" fieldPosition="0"/>
    </format>
    <format dxfId="13907">
      <pivotArea type="all" dataOnly="0" outline="0" fieldPosition="0"/>
    </format>
    <format dxfId="13906">
      <pivotArea outline="0" collapsedLevelsAreSubtotals="1" fieldPosition="0"/>
    </format>
    <format dxfId="13905">
      <pivotArea dataOnly="0" labelOnly="1" grandRow="1" outline="0" fieldPosition="0"/>
    </format>
    <format dxfId="13904">
      <pivotArea dataOnly="0" labelOnly="1" fieldPosition="0">
        <references count="1">
          <reference field="2" count="0"/>
        </references>
      </pivotArea>
    </format>
    <format dxfId="13903">
      <pivotArea type="all" dataOnly="0" outline="0" fieldPosition="0"/>
    </format>
    <format dxfId="13902">
      <pivotArea outline="0" collapsedLevelsAreSubtotals="1" fieldPosition="0"/>
    </format>
    <format dxfId="13901">
      <pivotArea dataOnly="0" labelOnly="1" grandRow="1" outline="0" fieldPosition="0"/>
    </format>
    <format dxfId="13900">
      <pivotArea dataOnly="0" labelOnly="1" fieldPosition="0">
        <references count="1">
          <reference field="2" count="0"/>
        </references>
      </pivotArea>
    </format>
    <format dxfId="13899">
      <pivotArea type="all" dataOnly="0" outline="0" fieldPosition="0"/>
    </format>
    <format dxfId="13898">
      <pivotArea outline="0" collapsedLevelsAreSubtotals="1" fieldPosition="0"/>
    </format>
    <format dxfId="13897">
      <pivotArea dataOnly="0" labelOnly="1" grandRow="1" outline="0" fieldPosition="0"/>
    </format>
    <format dxfId="13896">
      <pivotArea dataOnly="0" labelOnly="1" fieldPosition="0">
        <references count="1">
          <reference field="2" count="0"/>
        </references>
      </pivotArea>
    </format>
    <format dxfId="13895">
      <pivotArea type="all" dataOnly="0" outline="0" fieldPosition="0"/>
    </format>
    <format dxfId="13894">
      <pivotArea outline="0" collapsedLevelsAreSubtotals="1" fieldPosition="0"/>
    </format>
    <format dxfId="13893">
      <pivotArea dataOnly="0" labelOnly="1" grandRow="1" outline="0" fieldPosition="0"/>
    </format>
    <format dxfId="13892">
      <pivotArea dataOnly="0" labelOnly="1" fieldPosition="0">
        <references count="1">
          <reference field="2" count="0"/>
        </references>
      </pivotArea>
    </format>
    <format dxfId="13891">
      <pivotArea outline="0" collapsedLevelsAreSubtotals="1" fieldPosition="0">
        <references count="1">
          <reference field="2" count="1" selected="0">
            <x v="20"/>
          </reference>
        </references>
      </pivotArea>
    </format>
    <format dxfId="13890">
      <pivotArea outline="0" collapsedLevelsAreSubtotals="1" fieldPosition="0">
        <references count="1">
          <reference field="2" count="1" selected="0">
            <x v="20"/>
          </reference>
        </references>
      </pivotArea>
    </format>
    <format dxfId="13889">
      <pivotArea outline="0" collapsedLevelsAreSubtotals="1" fieldPosition="0">
        <references count="1">
          <reference field="2" count="1" selected="0">
            <x v="20"/>
          </reference>
        </references>
      </pivotArea>
    </format>
    <format dxfId="13888">
      <pivotArea field="2" grandRow="1" outline="0" collapsedLevelsAreSubtotals="1" axis="axisCol" fieldPosition="0">
        <references count="1">
          <reference field="2" count="1" selected="0">
            <x v="20"/>
          </reference>
        </references>
      </pivotArea>
    </format>
    <format dxfId="13887">
      <pivotArea type="all" dataOnly="0" outline="0" fieldPosition="0"/>
    </format>
    <format dxfId="13886">
      <pivotArea outline="0" collapsedLevelsAreSubtotals="1" fieldPosition="0"/>
    </format>
    <format dxfId="13885">
      <pivotArea dataOnly="0" labelOnly="1" grandRow="1" outline="0" fieldPosition="0"/>
    </format>
    <format dxfId="13884">
      <pivotArea dataOnly="0" labelOnly="1" fieldPosition="0">
        <references count="1">
          <reference field="2" count="0"/>
        </references>
      </pivotArea>
    </format>
    <format dxfId="13883">
      <pivotArea type="all" dataOnly="0" outline="0" fieldPosition="0"/>
    </format>
    <format dxfId="13882">
      <pivotArea outline="0" collapsedLevelsAreSubtotals="1" fieldPosition="0"/>
    </format>
    <format dxfId="13881">
      <pivotArea dataOnly="0" labelOnly="1" grandRow="1" outline="0" fieldPosition="0"/>
    </format>
    <format dxfId="13880">
      <pivotArea dataOnly="0" labelOnly="1" fieldPosition="0">
        <references count="1">
          <reference field="2" count="0"/>
        </references>
      </pivotArea>
    </format>
    <format dxfId="13879">
      <pivotArea type="all" dataOnly="0" outline="0" fieldPosition="0"/>
    </format>
    <format dxfId="13878">
      <pivotArea outline="0" collapsedLevelsAreSubtotals="1" fieldPosition="0"/>
    </format>
    <format dxfId="13877">
      <pivotArea dataOnly="0" labelOnly="1" grandRow="1" outline="0" fieldPosition="0"/>
    </format>
    <format dxfId="13876">
      <pivotArea dataOnly="0" labelOnly="1" fieldPosition="0">
        <references count="1">
          <reference field="2" count="0"/>
        </references>
      </pivotArea>
    </format>
    <format dxfId="13875">
      <pivotArea type="all" dataOnly="0" outline="0" fieldPosition="0"/>
    </format>
    <format dxfId="13874">
      <pivotArea outline="0" collapsedLevelsAreSubtotals="1" fieldPosition="0"/>
    </format>
    <format dxfId="13873">
      <pivotArea dataOnly="0" labelOnly="1" grandRow="1" outline="0" fieldPosition="0"/>
    </format>
    <format dxfId="13872">
      <pivotArea dataOnly="0" labelOnly="1" fieldPosition="0">
        <references count="1">
          <reference field="2" count="0"/>
        </references>
      </pivotArea>
    </format>
    <format dxfId="13871">
      <pivotArea outline="0" collapsedLevelsAreSubtotals="1" fieldPosition="0">
        <references count="1">
          <reference field="2" count="1" selected="0">
            <x v="20"/>
          </reference>
        </references>
      </pivotArea>
    </format>
    <format dxfId="13870">
      <pivotArea outline="0" collapsedLevelsAreSubtotals="1" fieldPosition="0">
        <references count="1">
          <reference field="2" count="1" selected="0">
            <x v="20"/>
          </reference>
        </references>
      </pivotArea>
    </format>
    <format dxfId="13869">
      <pivotArea field="2" grandRow="1" outline="0" collapsedLevelsAreSubtotals="1" axis="axisCol" fieldPosition="0">
        <references count="1">
          <reference field="2" count="1" selected="0">
            <x v="20"/>
          </reference>
        </references>
      </pivotArea>
    </format>
    <format dxfId="13868">
      <pivotArea type="all" dataOnly="0" outline="0" fieldPosition="0"/>
    </format>
    <format dxfId="13867">
      <pivotArea outline="0" collapsedLevelsAreSubtotals="1" fieldPosition="0"/>
    </format>
    <format dxfId="13866">
      <pivotArea dataOnly="0" labelOnly="1" grandRow="1" outline="0" fieldPosition="0"/>
    </format>
    <format dxfId="13865">
      <pivotArea dataOnly="0" labelOnly="1" fieldPosition="0">
        <references count="1">
          <reference field="2" count="0"/>
        </references>
      </pivotArea>
    </format>
    <format dxfId="13864">
      <pivotArea type="all" dataOnly="0" outline="0" fieldPosition="0"/>
    </format>
    <format dxfId="13863">
      <pivotArea outline="0" collapsedLevelsAreSubtotals="1" fieldPosition="0"/>
    </format>
    <format dxfId="13862">
      <pivotArea dataOnly="0" labelOnly="1" grandRow="1" outline="0" fieldPosition="0"/>
    </format>
    <format dxfId="13861">
      <pivotArea dataOnly="0" labelOnly="1" fieldPosition="0">
        <references count="1">
          <reference field="2" count="0"/>
        </references>
      </pivotArea>
    </format>
    <format dxfId="13860">
      <pivotArea type="all" dataOnly="0" outline="0" fieldPosition="0"/>
    </format>
    <format dxfId="13859">
      <pivotArea outline="0" collapsedLevelsAreSubtotals="1" fieldPosition="0"/>
    </format>
    <format dxfId="13858">
      <pivotArea dataOnly="0" labelOnly="1" grandRow="1" outline="0" fieldPosition="0"/>
    </format>
    <format dxfId="13857">
      <pivotArea dataOnly="0" labelOnly="1" fieldPosition="0">
        <references count="1">
          <reference field="2" count="0"/>
        </references>
      </pivotArea>
    </format>
    <format dxfId="13856">
      <pivotArea type="all" dataOnly="0" outline="0" fieldPosition="0"/>
    </format>
    <format dxfId="13855">
      <pivotArea outline="0" collapsedLevelsAreSubtotals="1" fieldPosition="0"/>
    </format>
    <format dxfId="13854">
      <pivotArea dataOnly="0" labelOnly="1" grandRow="1" outline="0" fieldPosition="0"/>
    </format>
    <format dxfId="13853">
      <pivotArea dataOnly="0" labelOnly="1" fieldPosition="0">
        <references count="1">
          <reference field="2" count="0"/>
        </references>
      </pivotArea>
    </format>
    <format dxfId="13852">
      <pivotArea outline="0" collapsedLevelsAreSubtotals="1" fieldPosition="0">
        <references count="1">
          <reference field="2" count="1" selected="0">
            <x v="20"/>
          </reference>
        </references>
      </pivotArea>
    </format>
    <format dxfId="13851">
      <pivotArea outline="0" collapsedLevelsAreSubtotals="1" fieldPosition="0">
        <references count="1">
          <reference field="2" count="1" selected="0">
            <x v="20"/>
          </reference>
        </references>
      </pivotArea>
    </format>
    <format dxfId="13850">
      <pivotArea field="2" grandRow="1" outline="0" collapsedLevelsAreSubtotals="1" axis="axisCol" fieldPosition="0">
        <references count="1">
          <reference field="2" count="1" selected="0">
            <x v="20"/>
          </reference>
        </references>
      </pivotArea>
    </format>
    <format dxfId="13849">
      <pivotArea type="all" dataOnly="0" outline="0" fieldPosition="0"/>
    </format>
    <format dxfId="13848">
      <pivotArea outline="0" collapsedLevelsAreSubtotals="1" fieldPosition="0"/>
    </format>
    <format dxfId="13847">
      <pivotArea dataOnly="0" labelOnly="1" grandRow="1" outline="0" fieldPosition="0"/>
    </format>
    <format dxfId="13846">
      <pivotArea dataOnly="0" labelOnly="1" fieldPosition="0">
        <references count="1">
          <reference field="2" count="0"/>
        </references>
      </pivotArea>
    </format>
    <format dxfId="1384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84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843">
      <pivotArea type="all" dataOnly="0" outline="0" fieldPosition="0"/>
    </format>
    <format dxfId="13842">
      <pivotArea outline="0" collapsedLevelsAreSubtotals="1" fieldPosition="0"/>
    </format>
    <format dxfId="13841">
      <pivotArea dataOnly="0" labelOnly="1" grandRow="1" outline="0" fieldPosition="0"/>
    </format>
    <format dxfId="13840">
      <pivotArea dataOnly="0" labelOnly="1" fieldPosition="0">
        <references count="1">
          <reference field="2" count="0"/>
        </references>
      </pivotArea>
    </format>
    <format dxfId="1383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83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837">
      <pivotArea type="all" dataOnly="0" outline="0" fieldPosition="0"/>
    </format>
    <format dxfId="13836">
      <pivotArea outline="0" collapsedLevelsAreSubtotals="1" fieldPosition="0"/>
    </format>
    <format dxfId="13835">
      <pivotArea dataOnly="0" labelOnly="1" grandRow="1" outline="0" fieldPosition="0"/>
    </format>
    <format dxfId="13834">
      <pivotArea dataOnly="0" labelOnly="1" fieldPosition="0">
        <references count="1">
          <reference field="2" count="0"/>
        </references>
      </pivotArea>
    </format>
    <format dxfId="1383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83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831">
      <pivotArea type="all" dataOnly="0" outline="0" fieldPosition="0"/>
    </format>
    <format dxfId="13830">
      <pivotArea outline="0" collapsedLevelsAreSubtotals="1" fieldPosition="0"/>
    </format>
    <format dxfId="13829">
      <pivotArea dataOnly="0" labelOnly="1" grandRow="1" outline="0" fieldPosition="0"/>
    </format>
    <format dxfId="13828">
      <pivotArea dataOnly="0" labelOnly="1" fieldPosition="0">
        <references count="1">
          <reference field="2" count="0"/>
        </references>
      </pivotArea>
    </format>
    <format dxfId="1382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82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82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82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823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822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13821">
      <pivotArea type="all" dataOnly="0" outline="0" fieldPosition="0"/>
    </format>
    <format dxfId="13820">
      <pivotArea outline="0" collapsedLevelsAreSubtotals="1" fieldPosition="0"/>
    </format>
    <format dxfId="13819">
      <pivotArea dataOnly="0" labelOnly="1" grandRow="1" outline="0" fieldPosition="0"/>
    </format>
    <format dxfId="13818">
      <pivotArea dataOnly="0" labelOnly="1" fieldPosition="0">
        <references count="1">
          <reference field="2" count="0"/>
        </references>
      </pivotArea>
    </format>
    <format dxfId="1381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81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815">
      <pivotArea type="all" dataOnly="0" outline="0" fieldPosition="0"/>
    </format>
    <format dxfId="13814">
      <pivotArea outline="0" collapsedLevelsAreSubtotals="1" fieldPosition="0"/>
    </format>
    <format dxfId="13813">
      <pivotArea dataOnly="0" labelOnly="1" grandRow="1" outline="0" fieldPosition="0"/>
    </format>
    <format dxfId="13812">
      <pivotArea dataOnly="0" labelOnly="1" fieldPosition="0">
        <references count="1">
          <reference field="2" count="0"/>
        </references>
      </pivotArea>
    </format>
    <format dxfId="1381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81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809">
      <pivotArea type="all" dataOnly="0" outline="0" fieldPosition="0"/>
    </format>
    <format dxfId="13808">
      <pivotArea outline="0" collapsedLevelsAreSubtotals="1" fieldPosition="0"/>
    </format>
    <format dxfId="13807">
      <pivotArea dataOnly="0" labelOnly="1" grandRow="1" outline="0" fieldPosition="0"/>
    </format>
    <format dxfId="13806">
      <pivotArea dataOnly="0" labelOnly="1" fieldPosition="0">
        <references count="1">
          <reference field="2" count="0"/>
        </references>
      </pivotArea>
    </format>
    <format dxfId="1380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80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803">
      <pivotArea type="all" dataOnly="0" outline="0" fieldPosition="0"/>
    </format>
    <format dxfId="13802">
      <pivotArea outline="0" collapsedLevelsAreSubtotals="1" fieldPosition="0"/>
    </format>
    <format dxfId="13801">
      <pivotArea dataOnly="0" labelOnly="1" grandRow="1" outline="0" fieldPosition="0"/>
    </format>
    <format dxfId="13800">
      <pivotArea dataOnly="0" labelOnly="1" fieldPosition="0">
        <references count="1">
          <reference field="2" count="0"/>
        </references>
      </pivotArea>
    </format>
    <format dxfId="1379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79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79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79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795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794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13793">
      <pivotArea outline="0" collapsedLevelsAreSubtotals="1" fieldPosition="0"/>
    </format>
    <format dxfId="13792">
      <pivotArea outline="0" fieldPosition="0">
        <references count="1">
          <reference field="4294967294" count="1">
            <x v="1"/>
          </reference>
        </references>
      </pivotArea>
    </format>
    <format dxfId="13791">
      <pivotArea type="all" dataOnly="0" outline="0" fieldPosition="0"/>
    </format>
    <format dxfId="13790">
      <pivotArea outline="0" collapsedLevelsAreSubtotals="1" fieldPosition="0"/>
    </format>
    <format dxfId="13789">
      <pivotArea dataOnly="0" labelOnly="1" grandRow="1" outline="0" fieldPosition="0"/>
    </format>
    <format dxfId="13788">
      <pivotArea dataOnly="0" labelOnly="1" fieldPosition="0">
        <references count="1">
          <reference field="2" count="0"/>
        </references>
      </pivotArea>
    </format>
    <format dxfId="1378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78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785">
      <pivotArea type="all" dataOnly="0" outline="0" fieldPosition="0"/>
    </format>
    <format dxfId="13784">
      <pivotArea outline="0" collapsedLevelsAreSubtotals="1" fieldPosition="0"/>
    </format>
    <format dxfId="13783">
      <pivotArea dataOnly="0" labelOnly="1" grandRow="1" outline="0" fieldPosition="0"/>
    </format>
    <format dxfId="13782">
      <pivotArea dataOnly="0" labelOnly="1" fieldPosition="0">
        <references count="1">
          <reference field="2" count="0"/>
        </references>
      </pivotArea>
    </format>
    <format dxfId="1378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78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779">
      <pivotArea type="all" dataOnly="0" outline="0" fieldPosition="0"/>
    </format>
    <format dxfId="13778">
      <pivotArea outline="0" collapsedLevelsAreSubtotals="1" fieldPosition="0"/>
    </format>
    <format dxfId="13777">
      <pivotArea dataOnly="0" labelOnly="1" grandRow="1" outline="0" fieldPosition="0"/>
    </format>
    <format dxfId="13776">
      <pivotArea dataOnly="0" labelOnly="1" fieldPosition="0">
        <references count="1">
          <reference field="2" count="0"/>
        </references>
      </pivotArea>
    </format>
    <format dxfId="1377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77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773">
      <pivotArea type="all" dataOnly="0" outline="0" fieldPosition="0"/>
    </format>
    <format dxfId="13772">
      <pivotArea outline="0" collapsedLevelsAreSubtotals="1" fieldPosition="0"/>
    </format>
    <format dxfId="13771">
      <pivotArea dataOnly="0" labelOnly="1" grandRow="1" outline="0" fieldPosition="0"/>
    </format>
    <format dxfId="13770">
      <pivotArea dataOnly="0" labelOnly="1" fieldPosition="0">
        <references count="1">
          <reference field="2" count="0"/>
        </references>
      </pivotArea>
    </format>
    <format dxfId="1376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76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76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76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765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764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13763">
      <pivotArea type="all" dataOnly="0" outline="0" fieldPosition="0"/>
    </format>
    <format dxfId="13762">
      <pivotArea outline="0" collapsedLevelsAreSubtotals="1" fieldPosition="0"/>
    </format>
    <format dxfId="13761">
      <pivotArea dataOnly="0" labelOnly="1" grandRow="1" outline="0" fieldPosition="0"/>
    </format>
    <format dxfId="13760">
      <pivotArea dataOnly="0" labelOnly="1" fieldPosition="0">
        <references count="1">
          <reference field="2" count="0"/>
        </references>
      </pivotArea>
    </format>
    <format dxfId="1375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75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757">
      <pivotArea type="all" dataOnly="0" outline="0" fieldPosition="0"/>
    </format>
    <format dxfId="13756">
      <pivotArea outline="0" collapsedLevelsAreSubtotals="1" fieldPosition="0"/>
    </format>
    <format dxfId="13755">
      <pivotArea dataOnly="0" labelOnly="1" grandRow="1" outline="0" fieldPosition="0"/>
    </format>
    <format dxfId="13754">
      <pivotArea dataOnly="0" labelOnly="1" fieldPosition="0">
        <references count="1">
          <reference field="2" count="0"/>
        </references>
      </pivotArea>
    </format>
    <format dxfId="1375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75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751">
      <pivotArea type="all" dataOnly="0" outline="0" fieldPosition="0"/>
    </format>
    <format dxfId="13750">
      <pivotArea outline="0" collapsedLevelsAreSubtotals="1" fieldPosition="0"/>
    </format>
    <format dxfId="13749">
      <pivotArea dataOnly="0" labelOnly="1" grandRow="1" outline="0" fieldPosition="0"/>
    </format>
    <format dxfId="13748">
      <pivotArea dataOnly="0" labelOnly="1" fieldPosition="0">
        <references count="1">
          <reference field="2" count="0"/>
        </references>
      </pivotArea>
    </format>
    <format dxfId="1374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74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745">
      <pivotArea type="all" dataOnly="0" outline="0" fieldPosition="0"/>
    </format>
    <format dxfId="13744">
      <pivotArea outline="0" collapsedLevelsAreSubtotals="1" fieldPosition="0"/>
    </format>
    <format dxfId="13743">
      <pivotArea dataOnly="0" labelOnly="1" grandRow="1" outline="0" fieldPosition="0"/>
    </format>
    <format dxfId="13742">
      <pivotArea dataOnly="0" labelOnly="1" fieldPosition="0">
        <references count="1">
          <reference field="2" count="0"/>
        </references>
      </pivotArea>
    </format>
    <format dxfId="1374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74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73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73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737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736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13735">
      <pivotArea type="all" dataOnly="0" outline="0" fieldPosition="0"/>
    </format>
    <format dxfId="13734">
      <pivotArea outline="0" collapsedLevelsAreSubtotals="1" fieldPosition="0"/>
    </format>
    <format dxfId="13733">
      <pivotArea dataOnly="0" labelOnly="1" grandRow="1" outline="0" fieldPosition="0"/>
    </format>
    <format dxfId="13732">
      <pivotArea dataOnly="0" labelOnly="1" fieldPosition="0">
        <references count="1">
          <reference field="2" count="0"/>
        </references>
      </pivotArea>
    </format>
    <format dxfId="1373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73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729">
      <pivotArea type="all" dataOnly="0" outline="0" fieldPosition="0"/>
    </format>
    <format dxfId="13728">
      <pivotArea outline="0" collapsedLevelsAreSubtotals="1" fieldPosition="0"/>
    </format>
    <format dxfId="13727">
      <pivotArea dataOnly="0" labelOnly="1" grandRow="1" outline="0" fieldPosition="0"/>
    </format>
    <format dxfId="13726">
      <pivotArea dataOnly="0" labelOnly="1" fieldPosition="0">
        <references count="1">
          <reference field="2" count="0"/>
        </references>
      </pivotArea>
    </format>
    <format dxfId="1372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72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723">
      <pivotArea type="all" dataOnly="0" outline="0" fieldPosition="0"/>
    </format>
    <format dxfId="13722">
      <pivotArea outline="0" collapsedLevelsAreSubtotals="1" fieldPosition="0"/>
    </format>
    <format dxfId="13721">
      <pivotArea dataOnly="0" labelOnly="1" grandRow="1" outline="0" fieldPosition="0"/>
    </format>
    <format dxfId="13720">
      <pivotArea dataOnly="0" labelOnly="1" fieldPosition="0">
        <references count="1">
          <reference field="2" count="0"/>
        </references>
      </pivotArea>
    </format>
    <format dxfId="1371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71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717">
      <pivotArea type="all" dataOnly="0" outline="0" fieldPosition="0"/>
    </format>
    <format dxfId="13716">
      <pivotArea outline="0" collapsedLevelsAreSubtotals="1" fieldPosition="0"/>
    </format>
    <format dxfId="13715">
      <pivotArea dataOnly="0" labelOnly="1" grandRow="1" outline="0" fieldPosition="0"/>
    </format>
    <format dxfId="13714">
      <pivotArea dataOnly="0" labelOnly="1" fieldPosition="0">
        <references count="1">
          <reference field="2" count="0"/>
        </references>
      </pivotArea>
    </format>
    <format dxfId="1371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71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71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71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709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708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13707">
      <pivotArea type="all" dataOnly="0" outline="0" fieldPosition="0"/>
    </format>
    <format dxfId="13706">
      <pivotArea outline="0" collapsedLevelsAreSubtotals="1" fieldPosition="0"/>
    </format>
    <format dxfId="13705">
      <pivotArea dataOnly="0" labelOnly="1" grandRow="1" outline="0" fieldPosition="0"/>
    </format>
    <format dxfId="13704">
      <pivotArea dataOnly="0" labelOnly="1" fieldPosition="0">
        <references count="1">
          <reference field="2" count="0"/>
        </references>
      </pivotArea>
    </format>
    <format dxfId="1370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70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701">
      <pivotArea type="all" dataOnly="0" outline="0" fieldPosition="0"/>
    </format>
    <format dxfId="13700">
      <pivotArea outline="0" collapsedLevelsAreSubtotals="1" fieldPosition="0"/>
    </format>
    <format dxfId="13699">
      <pivotArea dataOnly="0" labelOnly="1" grandRow="1" outline="0" fieldPosition="0"/>
    </format>
    <format dxfId="13698">
      <pivotArea dataOnly="0" labelOnly="1" fieldPosition="0">
        <references count="1">
          <reference field="2" count="0"/>
        </references>
      </pivotArea>
    </format>
    <format dxfId="1369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69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695">
      <pivotArea type="all" dataOnly="0" outline="0" fieldPosition="0"/>
    </format>
    <format dxfId="13694">
      <pivotArea outline="0" collapsedLevelsAreSubtotals="1" fieldPosition="0"/>
    </format>
    <format dxfId="13693">
      <pivotArea dataOnly="0" labelOnly="1" grandRow="1" outline="0" fieldPosition="0"/>
    </format>
    <format dxfId="13692">
      <pivotArea dataOnly="0" labelOnly="1" fieldPosition="0">
        <references count="1">
          <reference field="2" count="0"/>
        </references>
      </pivotArea>
    </format>
    <format dxfId="1369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69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689">
      <pivotArea type="all" dataOnly="0" outline="0" fieldPosition="0"/>
    </format>
    <format dxfId="13688">
      <pivotArea outline="0" collapsedLevelsAreSubtotals="1" fieldPosition="0"/>
    </format>
    <format dxfId="13687">
      <pivotArea dataOnly="0" labelOnly="1" grandRow="1" outline="0" fieldPosition="0"/>
    </format>
    <format dxfId="13686">
      <pivotArea dataOnly="0" labelOnly="1" fieldPosition="0">
        <references count="1">
          <reference field="2" count="0"/>
        </references>
      </pivotArea>
    </format>
    <format dxfId="1368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68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68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68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681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680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13679">
      <pivotArea type="all" dataOnly="0" outline="0" fieldPosition="0"/>
    </format>
    <format dxfId="13678">
      <pivotArea outline="0" collapsedLevelsAreSubtotals="1" fieldPosition="0"/>
    </format>
    <format dxfId="13677">
      <pivotArea dataOnly="0" labelOnly="1" grandRow="1" outline="0" fieldPosition="0"/>
    </format>
    <format dxfId="13676">
      <pivotArea dataOnly="0" labelOnly="1" fieldPosition="0">
        <references count="1">
          <reference field="2" count="0"/>
        </references>
      </pivotArea>
    </format>
    <format dxfId="1367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67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673">
      <pivotArea type="all" dataOnly="0" outline="0" fieldPosition="0"/>
    </format>
    <format dxfId="13672">
      <pivotArea outline="0" collapsedLevelsAreSubtotals="1" fieldPosition="0"/>
    </format>
    <format dxfId="13671">
      <pivotArea dataOnly="0" labelOnly="1" grandRow="1" outline="0" fieldPosition="0"/>
    </format>
    <format dxfId="13670">
      <pivotArea dataOnly="0" labelOnly="1" fieldPosition="0">
        <references count="1">
          <reference field="2" count="0"/>
        </references>
      </pivotArea>
    </format>
    <format dxfId="1366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66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667">
      <pivotArea type="all" dataOnly="0" outline="0" fieldPosition="0"/>
    </format>
    <format dxfId="13666">
      <pivotArea outline="0" collapsedLevelsAreSubtotals="1" fieldPosition="0"/>
    </format>
    <format dxfId="13665">
      <pivotArea dataOnly="0" labelOnly="1" grandRow="1" outline="0" fieldPosition="0"/>
    </format>
    <format dxfId="13664">
      <pivotArea dataOnly="0" labelOnly="1" fieldPosition="0">
        <references count="1">
          <reference field="2" count="0"/>
        </references>
      </pivotArea>
    </format>
    <format dxfId="1366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66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661">
      <pivotArea type="all" dataOnly="0" outline="0" fieldPosition="0"/>
    </format>
    <format dxfId="13660">
      <pivotArea outline="0" collapsedLevelsAreSubtotals="1" fieldPosition="0"/>
    </format>
    <format dxfId="13659">
      <pivotArea dataOnly="0" labelOnly="1" grandRow="1" outline="0" fieldPosition="0"/>
    </format>
    <format dxfId="13658">
      <pivotArea dataOnly="0" labelOnly="1" fieldPosition="0">
        <references count="1">
          <reference field="2" count="0"/>
        </references>
      </pivotArea>
    </format>
    <format dxfId="1365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65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65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65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653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652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13651">
      <pivotArea type="all" dataOnly="0" outline="0" fieldPosition="0"/>
    </format>
    <format dxfId="13650">
      <pivotArea outline="0" collapsedLevelsAreSubtotals="1" fieldPosition="0"/>
    </format>
    <format dxfId="13649">
      <pivotArea dataOnly="0" labelOnly="1" grandRow="1" outline="0" fieldPosition="0"/>
    </format>
    <format dxfId="13648">
      <pivotArea dataOnly="0" labelOnly="1" fieldPosition="0">
        <references count="1">
          <reference field="2" count="0"/>
        </references>
      </pivotArea>
    </format>
    <format dxfId="1364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64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645">
      <pivotArea type="all" dataOnly="0" outline="0" fieldPosition="0"/>
    </format>
    <format dxfId="13644">
      <pivotArea outline="0" collapsedLevelsAreSubtotals="1" fieldPosition="0"/>
    </format>
    <format dxfId="13643">
      <pivotArea dataOnly="0" labelOnly="1" grandRow="1" outline="0" fieldPosition="0"/>
    </format>
    <format dxfId="13642">
      <pivotArea dataOnly="0" labelOnly="1" fieldPosition="0">
        <references count="1">
          <reference field="2" count="0"/>
        </references>
      </pivotArea>
    </format>
    <format dxfId="1364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64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639">
      <pivotArea type="all" dataOnly="0" outline="0" fieldPosition="0"/>
    </format>
    <format dxfId="13638">
      <pivotArea outline="0" collapsedLevelsAreSubtotals="1" fieldPosition="0"/>
    </format>
    <format dxfId="13637">
      <pivotArea dataOnly="0" labelOnly="1" grandRow="1" outline="0" fieldPosition="0"/>
    </format>
    <format dxfId="13636">
      <pivotArea dataOnly="0" labelOnly="1" fieldPosition="0">
        <references count="1">
          <reference field="2" count="0"/>
        </references>
      </pivotArea>
    </format>
    <format dxfId="1363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63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633">
      <pivotArea type="all" dataOnly="0" outline="0" fieldPosition="0"/>
    </format>
    <format dxfId="13632">
      <pivotArea outline="0" collapsedLevelsAreSubtotals="1" fieldPosition="0"/>
    </format>
    <format dxfId="13631">
      <pivotArea dataOnly="0" labelOnly="1" grandRow="1" outline="0" fieldPosition="0"/>
    </format>
    <format dxfId="13630">
      <pivotArea dataOnly="0" labelOnly="1" fieldPosition="0">
        <references count="1">
          <reference field="2" count="0"/>
        </references>
      </pivotArea>
    </format>
    <format dxfId="1362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62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62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62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625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624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13623">
      <pivotArea type="all" dataOnly="0" outline="0" fieldPosition="0"/>
    </format>
    <format dxfId="13622">
      <pivotArea outline="0" collapsedLevelsAreSubtotals="1" fieldPosition="0"/>
    </format>
    <format dxfId="13621">
      <pivotArea dataOnly="0" labelOnly="1" grandRow="1" outline="0" fieldPosition="0"/>
    </format>
    <format dxfId="13620">
      <pivotArea dataOnly="0" labelOnly="1" fieldPosition="0">
        <references count="1">
          <reference field="2" count="0"/>
        </references>
      </pivotArea>
    </format>
    <format dxfId="1361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61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617">
      <pivotArea type="all" dataOnly="0" outline="0" fieldPosition="0"/>
    </format>
    <format dxfId="13616">
      <pivotArea outline="0" collapsedLevelsAreSubtotals="1" fieldPosition="0"/>
    </format>
    <format dxfId="13615">
      <pivotArea dataOnly="0" labelOnly="1" grandRow="1" outline="0" fieldPosition="0"/>
    </format>
    <format dxfId="13614">
      <pivotArea dataOnly="0" labelOnly="1" fieldPosition="0">
        <references count="1">
          <reference field="2" count="0"/>
        </references>
      </pivotArea>
    </format>
    <format dxfId="1361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61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611">
      <pivotArea type="all" dataOnly="0" outline="0" fieldPosition="0"/>
    </format>
    <format dxfId="13610">
      <pivotArea outline="0" collapsedLevelsAreSubtotals="1" fieldPosition="0"/>
    </format>
    <format dxfId="13609">
      <pivotArea dataOnly="0" labelOnly="1" grandRow="1" outline="0" fieldPosition="0"/>
    </format>
    <format dxfId="13608">
      <pivotArea dataOnly="0" labelOnly="1" fieldPosition="0">
        <references count="1">
          <reference field="2" count="0"/>
        </references>
      </pivotArea>
    </format>
    <format dxfId="1360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60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605">
      <pivotArea type="all" dataOnly="0" outline="0" fieldPosition="0"/>
    </format>
    <format dxfId="13604">
      <pivotArea outline="0" collapsedLevelsAreSubtotals="1" fieldPosition="0"/>
    </format>
    <format dxfId="13603">
      <pivotArea dataOnly="0" labelOnly="1" grandRow="1" outline="0" fieldPosition="0"/>
    </format>
    <format dxfId="13602">
      <pivotArea dataOnly="0" labelOnly="1" fieldPosition="0">
        <references count="1">
          <reference field="2" count="0"/>
        </references>
      </pivotArea>
    </format>
    <format dxfId="1360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60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59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59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597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596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13595">
      <pivotArea type="all" dataOnly="0" outline="0" fieldPosition="0"/>
    </format>
    <format dxfId="13594">
      <pivotArea outline="0" collapsedLevelsAreSubtotals="1" fieldPosition="0"/>
    </format>
    <format dxfId="13593">
      <pivotArea dataOnly="0" labelOnly="1" grandRow="1" outline="0" fieldPosition="0"/>
    </format>
    <format dxfId="13592">
      <pivotArea dataOnly="0" labelOnly="1" fieldPosition="0">
        <references count="1">
          <reference field="2" count="0"/>
        </references>
      </pivotArea>
    </format>
    <format dxfId="1359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59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589">
      <pivotArea type="all" dataOnly="0" outline="0" fieldPosition="0"/>
    </format>
    <format dxfId="13588">
      <pivotArea outline="0" collapsedLevelsAreSubtotals="1" fieldPosition="0"/>
    </format>
    <format dxfId="13587">
      <pivotArea dataOnly="0" labelOnly="1" grandRow="1" outline="0" fieldPosition="0"/>
    </format>
    <format dxfId="13586">
      <pivotArea dataOnly="0" labelOnly="1" fieldPosition="0">
        <references count="1">
          <reference field="2" count="0"/>
        </references>
      </pivotArea>
    </format>
    <format dxfId="1358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58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583">
      <pivotArea type="all" dataOnly="0" outline="0" fieldPosition="0"/>
    </format>
    <format dxfId="13582">
      <pivotArea outline="0" collapsedLevelsAreSubtotals="1" fieldPosition="0"/>
    </format>
    <format dxfId="13581">
      <pivotArea dataOnly="0" labelOnly="1" grandRow="1" outline="0" fieldPosition="0"/>
    </format>
    <format dxfId="13580">
      <pivotArea dataOnly="0" labelOnly="1" fieldPosition="0">
        <references count="1">
          <reference field="2" count="0"/>
        </references>
      </pivotArea>
    </format>
    <format dxfId="1357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57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577">
      <pivotArea type="all" dataOnly="0" outline="0" fieldPosition="0"/>
    </format>
    <format dxfId="13576">
      <pivotArea outline="0" collapsedLevelsAreSubtotals="1" fieldPosition="0"/>
    </format>
    <format dxfId="13575">
      <pivotArea dataOnly="0" labelOnly="1" grandRow="1" outline="0" fieldPosition="0"/>
    </format>
    <format dxfId="13574">
      <pivotArea dataOnly="0" labelOnly="1" fieldPosition="0">
        <references count="1">
          <reference field="2" count="0"/>
        </references>
      </pivotArea>
    </format>
    <format dxfId="1357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57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57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57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569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568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13567">
      <pivotArea type="all" dataOnly="0" outline="0" fieldPosition="0"/>
    </format>
    <format dxfId="13566">
      <pivotArea outline="0" collapsedLevelsAreSubtotals="1" fieldPosition="0"/>
    </format>
    <format dxfId="13565">
      <pivotArea dataOnly="0" labelOnly="1" grandRow="1" outline="0" fieldPosition="0"/>
    </format>
    <format dxfId="13564">
      <pivotArea dataOnly="0" labelOnly="1" fieldPosition="0">
        <references count="1">
          <reference field="2" count="0"/>
        </references>
      </pivotArea>
    </format>
    <format dxfId="1356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56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561">
      <pivotArea type="all" dataOnly="0" outline="0" fieldPosition="0"/>
    </format>
    <format dxfId="13560">
      <pivotArea outline="0" collapsedLevelsAreSubtotals="1" fieldPosition="0"/>
    </format>
    <format dxfId="13559">
      <pivotArea dataOnly="0" labelOnly="1" grandRow="1" outline="0" fieldPosition="0"/>
    </format>
    <format dxfId="13558">
      <pivotArea dataOnly="0" labelOnly="1" fieldPosition="0">
        <references count="1">
          <reference field="2" count="0"/>
        </references>
      </pivotArea>
    </format>
    <format dxfId="1355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55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555">
      <pivotArea type="all" dataOnly="0" outline="0" fieldPosition="0"/>
    </format>
    <format dxfId="13554">
      <pivotArea outline="0" collapsedLevelsAreSubtotals="1" fieldPosition="0"/>
    </format>
    <format dxfId="13553">
      <pivotArea dataOnly="0" labelOnly="1" grandRow="1" outline="0" fieldPosition="0"/>
    </format>
    <format dxfId="13552">
      <pivotArea dataOnly="0" labelOnly="1" fieldPosition="0">
        <references count="1">
          <reference field="2" count="0"/>
        </references>
      </pivotArea>
    </format>
    <format dxfId="1355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55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549">
      <pivotArea type="all" dataOnly="0" outline="0" fieldPosition="0"/>
    </format>
    <format dxfId="13548">
      <pivotArea outline="0" collapsedLevelsAreSubtotals="1" fieldPosition="0"/>
    </format>
    <format dxfId="13547">
      <pivotArea dataOnly="0" labelOnly="1" grandRow="1" outline="0" fieldPosition="0"/>
    </format>
    <format dxfId="13546">
      <pivotArea dataOnly="0" labelOnly="1" fieldPosition="0">
        <references count="1">
          <reference field="2" count="0"/>
        </references>
      </pivotArea>
    </format>
    <format dxfId="1354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54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54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54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541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540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13539">
      <pivotArea type="all" dataOnly="0" outline="0" fieldPosition="0"/>
    </format>
    <format dxfId="13538">
      <pivotArea outline="0" collapsedLevelsAreSubtotals="1" fieldPosition="0"/>
    </format>
    <format dxfId="13537">
      <pivotArea dataOnly="0" labelOnly="1" grandRow="1" outline="0" fieldPosition="0"/>
    </format>
    <format dxfId="13536">
      <pivotArea dataOnly="0" labelOnly="1" fieldPosition="0">
        <references count="1">
          <reference field="2" count="0"/>
        </references>
      </pivotArea>
    </format>
    <format dxfId="1353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53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533">
      <pivotArea type="all" dataOnly="0" outline="0" fieldPosition="0"/>
    </format>
    <format dxfId="13532">
      <pivotArea outline="0" collapsedLevelsAreSubtotals="1" fieldPosition="0"/>
    </format>
    <format dxfId="13531">
      <pivotArea dataOnly="0" labelOnly="1" grandRow="1" outline="0" fieldPosition="0"/>
    </format>
    <format dxfId="13530">
      <pivotArea dataOnly="0" labelOnly="1" fieldPosition="0">
        <references count="1">
          <reference field="2" count="0"/>
        </references>
      </pivotArea>
    </format>
    <format dxfId="1352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52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527">
      <pivotArea type="all" dataOnly="0" outline="0" fieldPosition="0"/>
    </format>
    <format dxfId="13526">
      <pivotArea outline="0" collapsedLevelsAreSubtotals="1" fieldPosition="0"/>
    </format>
    <format dxfId="13525">
      <pivotArea dataOnly="0" labelOnly="1" grandRow="1" outline="0" fieldPosition="0"/>
    </format>
    <format dxfId="13524">
      <pivotArea dataOnly="0" labelOnly="1" fieldPosition="0">
        <references count="1">
          <reference field="2" count="0"/>
        </references>
      </pivotArea>
    </format>
    <format dxfId="1352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52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521">
      <pivotArea type="all" dataOnly="0" outline="0" fieldPosition="0"/>
    </format>
    <format dxfId="13520">
      <pivotArea outline="0" collapsedLevelsAreSubtotals="1" fieldPosition="0"/>
    </format>
    <format dxfId="13519">
      <pivotArea dataOnly="0" labelOnly="1" grandRow="1" outline="0" fieldPosition="0"/>
    </format>
    <format dxfId="13518">
      <pivotArea dataOnly="0" labelOnly="1" fieldPosition="0">
        <references count="1">
          <reference field="2" count="0"/>
        </references>
      </pivotArea>
    </format>
    <format dxfId="1351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51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51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51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513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512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13511">
      <pivotArea type="all" dataOnly="0" outline="0" fieldPosition="0"/>
    </format>
    <format dxfId="13510">
      <pivotArea outline="0" collapsedLevelsAreSubtotals="1" fieldPosition="0"/>
    </format>
    <format dxfId="13509">
      <pivotArea dataOnly="0" labelOnly="1" grandRow="1" outline="0" fieldPosition="0"/>
    </format>
    <format dxfId="13508">
      <pivotArea dataOnly="0" labelOnly="1" fieldPosition="0">
        <references count="1">
          <reference field="2" count="0"/>
        </references>
      </pivotArea>
    </format>
    <format dxfId="1350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50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505">
      <pivotArea type="all" dataOnly="0" outline="0" fieldPosition="0"/>
    </format>
    <format dxfId="13504">
      <pivotArea outline="0" collapsedLevelsAreSubtotals="1" fieldPosition="0"/>
    </format>
    <format dxfId="13503">
      <pivotArea dataOnly="0" labelOnly="1" grandRow="1" outline="0" fieldPosition="0"/>
    </format>
    <format dxfId="13502">
      <pivotArea dataOnly="0" labelOnly="1" fieldPosition="0">
        <references count="1">
          <reference field="2" count="0"/>
        </references>
      </pivotArea>
    </format>
    <format dxfId="1350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50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499">
      <pivotArea type="all" dataOnly="0" outline="0" fieldPosition="0"/>
    </format>
    <format dxfId="13498">
      <pivotArea outline="0" collapsedLevelsAreSubtotals="1" fieldPosition="0"/>
    </format>
    <format dxfId="13497">
      <pivotArea dataOnly="0" labelOnly="1" grandRow="1" outline="0" fieldPosition="0"/>
    </format>
    <format dxfId="13496">
      <pivotArea dataOnly="0" labelOnly="1" fieldPosition="0">
        <references count="1">
          <reference field="2" count="0"/>
        </references>
      </pivotArea>
    </format>
    <format dxfId="1349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49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493">
      <pivotArea type="all" dataOnly="0" outline="0" fieldPosition="0"/>
    </format>
    <format dxfId="13492">
      <pivotArea outline="0" collapsedLevelsAreSubtotals="1" fieldPosition="0"/>
    </format>
    <format dxfId="13491">
      <pivotArea dataOnly="0" labelOnly="1" grandRow="1" outline="0" fieldPosition="0"/>
    </format>
    <format dxfId="13490">
      <pivotArea dataOnly="0" labelOnly="1" fieldPosition="0">
        <references count="1">
          <reference field="2" count="0"/>
        </references>
      </pivotArea>
    </format>
    <format dxfId="1348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48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48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48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485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484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13483">
      <pivotArea type="all" dataOnly="0" outline="0" fieldPosition="0"/>
    </format>
    <format dxfId="13482">
      <pivotArea outline="0" collapsedLevelsAreSubtotals="1" fieldPosition="0"/>
    </format>
    <format dxfId="13481">
      <pivotArea dataOnly="0" labelOnly="1" grandRow="1" outline="0" fieldPosition="0"/>
    </format>
    <format dxfId="13480">
      <pivotArea dataOnly="0" labelOnly="1" fieldPosition="0">
        <references count="1">
          <reference field="2" count="0"/>
        </references>
      </pivotArea>
    </format>
    <format dxfId="1347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47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477">
      <pivotArea type="all" dataOnly="0" outline="0" fieldPosition="0"/>
    </format>
    <format dxfId="13476">
      <pivotArea outline="0" collapsedLevelsAreSubtotals="1" fieldPosition="0"/>
    </format>
    <format dxfId="13475">
      <pivotArea dataOnly="0" labelOnly="1" grandRow="1" outline="0" fieldPosition="0"/>
    </format>
    <format dxfId="13474">
      <pivotArea dataOnly="0" labelOnly="1" fieldPosition="0">
        <references count="1">
          <reference field="2" count="0"/>
        </references>
      </pivotArea>
    </format>
    <format dxfId="1347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47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471">
      <pivotArea type="all" dataOnly="0" outline="0" fieldPosition="0"/>
    </format>
    <format dxfId="13470">
      <pivotArea outline="0" collapsedLevelsAreSubtotals="1" fieldPosition="0"/>
    </format>
    <format dxfId="13469">
      <pivotArea dataOnly="0" labelOnly="1" grandRow="1" outline="0" fieldPosition="0"/>
    </format>
    <format dxfId="13468">
      <pivotArea dataOnly="0" labelOnly="1" fieldPosition="0">
        <references count="1">
          <reference field="2" count="0"/>
        </references>
      </pivotArea>
    </format>
    <format dxfId="1346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46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465">
      <pivotArea type="all" dataOnly="0" outline="0" fieldPosition="0"/>
    </format>
    <format dxfId="13464">
      <pivotArea outline="0" collapsedLevelsAreSubtotals="1" fieldPosition="0"/>
    </format>
    <format dxfId="13463">
      <pivotArea dataOnly="0" labelOnly="1" grandRow="1" outline="0" fieldPosition="0"/>
    </format>
    <format dxfId="13462">
      <pivotArea dataOnly="0" labelOnly="1" fieldPosition="0">
        <references count="1">
          <reference field="2" count="0"/>
        </references>
      </pivotArea>
    </format>
    <format dxfId="1346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46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45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45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457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456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13455">
      <pivotArea type="all" dataOnly="0" outline="0" fieldPosition="0"/>
    </format>
    <format dxfId="13454">
      <pivotArea outline="0" collapsedLevelsAreSubtotals="1" fieldPosition="0"/>
    </format>
    <format dxfId="13453">
      <pivotArea dataOnly="0" labelOnly="1" grandRow="1" outline="0" fieldPosition="0"/>
    </format>
    <format dxfId="13452">
      <pivotArea dataOnly="0" labelOnly="1" fieldPosition="0">
        <references count="1">
          <reference field="2" count="0"/>
        </references>
      </pivotArea>
    </format>
    <format dxfId="1345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45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449">
      <pivotArea type="all" dataOnly="0" outline="0" fieldPosition="0"/>
    </format>
    <format dxfId="13448">
      <pivotArea outline="0" collapsedLevelsAreSubtotals="1" fieldPosition="0"/>
    </format>
    <format dxfId="13447">
      <pivotArea dataOnly="0" labelOnly="1" grandRow="1" outline="0" fieldPosition="0"/>
    </format>
    <format dxfId="13446">
      <pivotArea dataOnly="0" labelOnly="1" fieldPosition="0">
        <references count="1">
          <reference field="2" count="0"/>
        </references>
      </pivotArea>
    </format>
    <format dxfId="1344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44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443">
      <pivotArea type="all" dataOnly="0" outline="0" fieldPosition="0"/>
    </format>
    <format dxfId="13442">
      <pivotArea outline="0" collapsedLevelsAreSubtotals="1" fieldPosition="0"/>
    </format>
    <format dxfId="13441">
      <pivotArea dataOnly="0" labelOnly="1" grandRow="1" outline="0" fieldPosition="0"/>
    </format>
    <format dxfId="13440">
      <pivotArea dataOnly="0" labelOnly="1" fieldPosition="0">
        <references count="1">
          <reference field="2" count="0"/>
        </references>
      </pivotArea>
    </format>
    <format dxfId="1343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43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437">
      <pivotArea type="all" dataOnly="0" outline="0" fieldPosition="0"/>
    </format>
    <format dxfId="13436">
      <pivotArea outline="0" collapsedLevelsAreSubtotals="1" fieldPosition="0"/>
    </format>
    <format dxfId="13435">
      <pivotArea dataOnly="0" labelOnly="1" grandRow="1" outline="0" fieldPosition="0"/>
    </format>
    <format dxfId="13434">
      <pivotArea dataOnly="0" labelOnly="1" fieldPosition="0">
        <references count="1">
          <reference field="2" count="0"/>
        </references>
      </pivotArea>
    </format>
    <format dxfId="1343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43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43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43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429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428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13427">
      <pivotArea type="all" dataOnly="0" outline="0" fieldPosition="0"/>
    </format>
    <format dxfId="13426">
      <pivotArea outline="0" collapsedLevelsAreSubtotals="1" fieldPosition="0"/>
    </format>
    <format dxfId="13425">
      <pivotArea dataOnly="0" labelOnly="1" grandRow="1" outline="0" fieldPosition="0"/>
    </format>
    <format dxfId="13424">
      <pivotArea dataOnly="0" labelOnly="1" fieldPosition="0">
        <references count="1">
          <reference field="2" count="0"/>
        </references>
      </pivotArea>
    </format>
    <format dxfId="1342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42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421">
      <pivotArea type="all" dataOnly="0" outline="0" fieldPosition="0"/>
    </format>
    <format dxfId="13420">
      <pivotArea outline="0" collapsedLevelsAreSubtotals="1" fieldPosition="0"/>
    </format>
    <format dxfId="13419">
      <pivotArea dataOnly="0" labelOnly="1" grandRow="1" outline="0" fieldPosition="0"/>
    </format>
    <format dxfId="13418">
      <pivotArea dataOnly="0" labelOnly="1" fieldPosition="0">
        <references count="1">
          <reference field="2" count="0"/>
        </references>
      </pivotArea>
    </format>
    <format dxfId="1341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41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415">
      <pivotArea type="all" dataOnly="0" outline="0" fieldPosition="0"/>
    </format>
    <format dxfId="13414">
      <pivotArea outline="0" collapsedLevelsAreSubtotals="1" fieldPosition="0"/>
    </format>
    <format dxfId="13413">
      <pivotArea dataOnly="0" labelOnly="1" grandRow="1" outline="0" fieldPosition="0"/>
    </format>
    <format dxfId="13412">
      <pivotArea dataOnly="0" labelOnly="1" fieldPosition="0">
        <references count="1">
          <reference field="2" count="0"/>
        </references>
      </pivotArea>
    </format>
    <format dxfId="1341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41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409">
      <pivotArea type="all" dataOnly="0" outline="0" fieldPosition="0"/>
    </format>
    <format dxfId="13408">
      <pivotArea outline="0" collapsedLevelsAreSubtotals="1" fieldPosition="0"/>
    </format>
    <format dxfId="13407">
      <pivotArea dataOnly="0" labelOnly="1" grandRow="1" outline="0" fieldPosition="0"/>
    </format>
    <format dxfId="13406">
      <pivotArea dataOnly="0" labelOnly="1" fieldPosition="0">
        <references count="1">
          <reference field="2" count="0"/>
        </references>
      </pivotArea>
    </format>
    <format dxfId="1340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40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40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40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401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400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13399">
      <pivotArea type="all" dataOnly="0" outline="0" fieldPosition="0"/>
    </format>
    <format dxfId="13398">
      <pivotArea outline="0" collapsedLevelsAreSubtotals="1" fieldPosition="0"/>
    </format>
    <format dxfId="13397">
      <pivotArea dataOnly="0" labelOnly="1" grandRow="1" outline="0" fieldPosition="0"/>
    </format>
    <format dxfId="13396">
      <pivotArea dataOnly="0" labelOnly="1" fieldPosition="0">
        <references count="1">
          <reference field="2" count="0"/>
        </references>
      </pivotArea>
    </format>
    <format dxfId="1339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39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393">
      <pivotArea type="all" dataOnly="0" outline="0" fieldPosition="0"/>
    </format>
    <format dxfId="13392">
      <pivotArea outline="0" collapsedLevelsAreSubtotals="1" fieldPosition="0"/>
    </format>
    <format dxfId="13391">
      <pivotArea dataOnly="0" labelOnly="1" grandRow="1" outline="0" fieldPosition="0"/>
    </format>
    <format dxfId="13390">
      <pivotArea dataOnly="0" labelOnly="1" fieldPosition="0">
        <references count="1">
          <reference field="2" count="0"/>
        </references>
      </pivotArea>
    </format>
    <format dxfId="1338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38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387">
      <pivotArea type="all" dataOnly="0" outline="0" fieldPosition="0"/>
    </format>
    <format dxfId="13386">
      <pivotArea outline="0" collapsedLevelsAreSubtotals="1" fieldPosition="0"/>
    </format>
    <format dxfId="13385">
      <pivotArea dataOnly="0" labelOnly="1" grandRow="1" outline="0" fieldPosition="0"/>
    </format>
    <format dxfId="13384">
      <pivotArea dataOnly="0" labelOnly="1" fieldPosition="0">
        <references count="1">
          <reference field="2" count="0"/>
        </references>
      </pivotArea>
    </format>
    <format dxfId="1338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38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381">
      <pivotArea type="all" dataOnly="0" outline="0" fieldPosition="0"/>
    </format>
    <format dxfId="13380">
      <pivotArea outline="0" collapsedLevelsAreSubtotals="1" fieldPosition="0"/>
    </format>
    <format dxfId="13379">
      <pivotArea dataOnly="0" labelOnly="1" grandRow="1" outline="0" fieldPosition="0"/>
    </format>
    <format dxfId="13378">
      <pivotArea dataOnly="0" labelOnly="1" fieldPosition="0">
        <references count="1">
          <reference field="2" count="0"/>
        </references>
      </pivotArea>
    </format>
    <format dxfId="1337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37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37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37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373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372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13371">
      <pivotArea type="all" dataOnly="0" outline="0" fieldPosition="0"/>
    </format>
    <format dxfId="13370">
      <pivotArea outline="0" collapsedLevelsAreSubtotals="1" fieldPosition="0"/>
    </format>
    <format dxfId="13369">
      <pivotArea dataOnly="0" labelOnly="1" grandRow="1" outline="0" fieldPosition="0"/>
    </format>
    <format dxfId="13368">
      <pivotArea dataOnly="0" labelOnly="1" fieldPosition="0">
        <references count="1">
          <reference field="2" count="0"/>
        </references>
      </pivotArea>
    </format>
    <format dxfId="1336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36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365">
      <pivotArea type="all" dataOnly="0" outline="0" fieldPosition="0"/>
    </format>
    <format dxfId="13364">
      <pivotArea outline="0" collapsedLevelsAreSubtotals="1" fieldPosition="0"/>
    </format>
    <format dxfId="13363">
      <pivotArea dataOnly="0" labelOnly="1" grandRow="1" outline="0" fieldPosition="0"/>
    </format>
    <format dxfId="13362">
      <pivotArea dataOnly="0" labelOnly="1" fieldPosition="0">
        <references count="1">
          <reference field="2" count="0"/>
        </references>
      </pivotArea>
    </format>
    <format dxfId="1336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36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359">
      <pivotArea type="all" dataOnly="0" outline="0" fieldPosition="0"/>
    </format>
    <format dxfId="13358">
      <pivotArea outline="0" collapsedLevelsAreSubtotals="1" fieldPosition="0"/>
    </format>
    <format dxfId="13357">
      <pivotArea dataOnly="0" labelOnly="1" grandRow="1" outline="0" fieldPosition="0"/>
    </format>
    <format dxfId="13356">
      <pivotArea dataOnly="0" labelOnly="1" fieldPosition="0">
        <references count="1">
          <reference field="2" count="0"/>
        </references>
      </pivotArea>
    </format>
    <format dxfId="1335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35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353">
      <pivotArea type="all" dataOnly="0" outline="0" fieldPosition="0"/>
    </format>
    <format dxfId="13352">
      <pivotArea outline="0" collapsedLevelsAreSubtotals="1" fieldPosition="0"/>
    </format>
    <format dxfId="13351">
      <pivotArea dataOnly="0" labelOnly="1" grandRow="1" outline="0" fieldPosition="0"/>
    </format>
    <format dxfId="13350">
      <pivotArea dataOnly="0" labelOnly="1" fieldPosition="0">
        <references count="1">
          <reference field="2" count="0"/>
        </references>
      </pivotArea>
    </format>
    <format dxfId="1334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34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34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34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345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344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13343">
      <pivotArea type="all" dataOnly="0" outline="0" fieldPosition="0"/>
    </format>
    <format dxfId="13342">
      <pivotArea outline="0" collapsedLevelsAreSubtotals="1" fieldPosition="0"/>
    </format>
    <format dxfId="13341">
      <pivotArea dataOnly="0" labelOnly="1" grandRow="1" outline="0" fieldPosition="0"/>
    </format>
    <format dxfId="13340">
      <pivotArea dataOnly="0" labelOnly="1" fieldPosition="0">
        <references count="1">
          <reference field="2" count="0"/>
        </references>
      </pivotArea>
    </format>
    <format dxfId="1333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33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337">
      <pivotArea type="all" dataOnly="0" outline="0" fieldPosition="0"/>
    </format>
    <format dxfId="13336">
      <pivotArea outline="0" collapsedLevelsAreSubtotals="1" fieldPosition="0"/>
    </format>
    <format dxfId="13335">
      <pivotArea dataOnly="0" labelOnly="1" grandRow="1" outline="0" fieldPosition="0"/>
    </format>
    <format dxfId="13334">
      <pivotArea dataOnly="0" labelOnly="1" fieldPosition="0">
        <references count="1">
          <reference field="2" count="0"/>
        </references>
      </pivotArea>
    </format>
    <format dxfId="1333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33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331">
      <pivotArea type="all" dataOnly="0" outline="0" fieldPosition="0"/>
    </format>
    <format dxfId="13330">
      <pivotArea outline="0" collapsedLevelsAreSubtotals="1" fieldPosition="0"/>
    </format>
    <format dxfId="13329">
      <pivotArea dataOnly="0" labelOnly="1" grandRow="1" outline="0" fieldPosition="0"/>
    </format>
    <format dxfId="13328">
      <pivotArea dataOnly="0" labelOnly="1" fieldPosition="0">
        <references count="1">
          <reference field="2" count="0"/>
        </references>
      </pivotArea>
    </format>
    <format dxfId="1332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32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325">
      <pivotArea type="all" dataOnly="0" outline="0" fieldPosition="0"/>
    </format>
    <format dxfId="13324">
      <pivotArea outline="0" collapsedLevelsAreSubtotals="1" fieldPosition="0"/>
    </format>
    <format dxfId="13323">
      <pivotArea dataOnly="0" labelOnly="1" grandRow="1" outline="0" fieldPosition="0"/>
    </format>
    <format dxfId="13322">
      <pivotArea dataOnly="0" labelOnly="1" fieldPosition="0">
        <references count="1">
          <reference field="2" count="0"/>
        </references>
      </pivotArea>
    </format>
    <format dxfId="1332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32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31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31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317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316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13315">
      <pivotArea type="all" dataOnly="0" outline="0" fieldPosition="0"/>
    </format>
    <format dxfId="13314">
      <pivotArea outline="0" collapsedLevelsAreSubtotals="1" fieldPosition="0"/>
    </format>
    <format dxfId="13313">
      <pivotArea dataOnly="0" labelOnly="1" grandRow="1" outline="0" fieldPosition="0"/>
    </format>
    <format dxfId="13312">
      <pivotArea dataOnly="0" labelOnly="1" fieldPosition="0">
        <references count="1">
          <reference field="2" count="0"/>
        </references>
      </pivotArea>
    </format>
    <format dxfId="1331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31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309">
      <pivotArea type="all" dataOnly="0" outline="0" fieldPosition="0"/>
    </format>
    <format dxfId="13308">
      <pivotArea outline="0" collapsedLevelsAreSubtotals="1" fieldPosition="0"/>
    </format>
    <format dxfId="13307">
      <pivotArea dataOnly="0" labelOnly="1" grandRow="1" outline="0" fieldPosition="0"/>
    </format>
    <format dxfId="13306">
      <pivotArea dataOnly="0" labelOnly="1" fieldPosition="0">
        <references count="1">
          <reference field="2" count="0"/>
        </references>
      </pivotArea>
    </format>
    <format dxfId="1330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30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303">
      <pivotArea type="all" dataOnly="0" outline="0" fieldPosition="0"/>
    </format>
    <format dxfId="13302">
      <pivotArea outline="0" collapsedLevelsAreSubtotals="1" fieldPosition="0"/>
    </format>
    <format dxfId="13301">
      <pivotArea dataOnly="0" labelOnly="1" grandRow="1" outline="0" fieldPosition="0"/>
    </format>
    <format dxfId="13300">
      <pivotArea dataOnly="0" labelOnly="1" fieldPosition="0">
        <references count="1">
          <reference field="2" count="0"/>
        </references>
      </pivotArea>
    </format>
    <format dxfId="1329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29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297">
      <pivotArea type="all" dataOnly="0" outline="0" fieldPosition="0"/>
    </format>
    <format dxfId="13296">
      <pivotArea outline="0" collapsedLevelsAreSubtotals="1" fieldPosition="0"/>
    </format>
    <format dxfId="13295">
      <pivotArea dataOnly="0" labelOnly="1" grandRow="1" outline="0" fieldPosition="0"/>
    </format>
    <format dxfId="13294">
      <pivotArea dataOnly="0" labelOnly="1" fieldPosition="0">
        <references count="1">
          <reference field="2" count="0"/>
        </references>
      </pivotArea>
    </format>
    <format dxfId="1329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29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29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29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289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288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13287">
      <pivotArea type="all" dataOnly="0" outline="0" fieldPosition="0"/>
    </format>
    <format dxfId="13286">
      <pivotArea outline="0" collapsedLevelsAreSubtotals="1" fieldPosition="0"/>
    </format>
    <format dxfId="13285">
      <pivotArea dataOnly="0" labelOnly="1" grandRow="1" outline="0" fieldPosition="0"/>
    </format>
    <format dxfId="13284">
      <pivotArea dataOnly="0" labelOnly="1" fieldPosition="0">
        <references count="1">
          <reference field="2" count="0"/>
        </references>
      </pivotArea>
    </format>
    <format dxfId="1328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28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281">
      <pivotArea type="all" dataOnly="0" outline="0" fieldPosition="0"/>
    </format>
    <format dxfId="13280">
      <pivotArea outline="0" collapsedLevelsAreSubtotals="1" fieldPosition="0"/>
    </format>
    <format dxfId="13279">
      <pivotArea dataOnly="0" labelOnly="1" grandRow="1" outline="0" fieldPosition="0"/>
    </format>
    <format dxfId="13278">
      <pivotArea dataOnly="0" labelOnly="1" fieldPosition="0">
        <references count="1">
          <reference field="2" count="0"/>
        </references>
      </pivotArea>
    </format>
    <format dxfId="1327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27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275">
      <pivotArea type="all" dataOnly="0" outline="0" fieldPosition="0"/>
    </format>
    <format dxfId="13274">
      <pivotArea outline="0" collapsedLevelsAreSubtotals="1" fieldPosition="0"/>
    </format>
    <format dxfId="13273">
      <pivotArea dataOnly="0" labelOnly="1" grandRow="1" outline="0" fieldPosition="0"/>
    </format>
    <format dxfId="13272">
      <pivotArea dataOnly="0" labelOnly="1" fieldPosition="0">
        <references count="1">
          <reference field="2" count="0"/>
        </references>
      </pivotArea>
    </format>
    <format dxfId="1327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27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269">
      <pivotArea type="all" dataOnly="0" outline="0" fieldPosition="0"/>
    </format>
    <format dxfId="13268">
      <pivotArea outline="0" collapsedLevelsAreSubtotals="1" fieldPosition="0"/>
    </format>
    <format dxfId="13267">
      <pivotArea dataOnly="0" labelOnly="1" grandRow="1" outline="0" fieldPosition="0"/>
    </format>
    <format dxfId="13266">
      <pivotArea dataOnly="0" labelOnly="1" fieldPosition="0">
        <references count="1">
          <reference field="2" count="0"/>
        </references>
      </pivotArea>
    </format>
    <format dxfId="1326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26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26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26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261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260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13259">
      <pivotArea type="all" dataOnly="0" outline="0" fieldPosition="0"/>
    </format>
    <format dxfId="13258">
      <pivotArea outline="0" collapsedLevelsAreSubtotals="1" fieldPosition="0"/>
    </format>
    <format dxfId="13257">
      <pivotArea dataOnly="0" labelOnly="1" grandRow="1" outline="0" fieldPosition="0"/>
    </format>
    <format dxfId="13256">
      <pivotArea dataOnly="0" labelOnly="1" fieldPosition="0">
        <references count="1">
          <reference field="2" count="0"/>
        </references>
      </pivotArea>
    </format>
    <format dxfId="1325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25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253">
      <pivotArea type="all" dataOnly="0" outline="0" fieldPosition="0"/>
    </format>
    <format dxfId="13252">
      <pivotArea outline="0" collapsedLevelsAreSubtotals="1" fieldPosition="0"/>
    </format>
    <format dxfId="13251">
      <pivotArea dataOnly="0" labelOnly="1" grandRow="1" outline="0" fieldPosition="0"/>
    </format>
    <format dxfId="13250">
      <pivotArea dataOnly="0" labelOnly="1" fieldPosition="0">
        <references count="1">
          <reference field="2" count="0"/>
        </references>
      </pivotArea>
    </format>
    <format dxfId="1324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24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247">
      <pivotArea type="all" dataOnly="0" outline="0" fieldPosition="0"/>
    </format>
    <format dxfId="13246">
      <pivotArea outline="0" collapsedLevelsAreSubtotals="1" fieldPosition="0"/>
    </format>
    <format dxfId="13245">
      <pivotArea dataOnly="0" labelOnly="1" grandRow="1" outline="0" fieldPosition="0"/>
    </format>
    <format dxfId="13244">
      <pivotArea dataOnly="0" labelOnly="1" fieldPosition="0">
        <references count="1">
          <reference field="2" count="0"/>
        </references>
      </pivotArea>
    </format>
    <format dxfId="1324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24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241">
      <pivotArea type="all" dataOnly="0" outline="0" fieldPosition="0"/>
    </format>
    <format dxfId="13240">
      <pivotArea outline="0" collapsedLevelsAreSubtotals="1" fieldPosition="0"/>
    </format>
    <format dxfId="13239">
      <pivotArea dataOnly="0" labelOnly="1" grandRow="1" outline="0" fieldPosition="0"/>
    </format>
    <format dxfId="13238">
      <pivotArea dataOnly="0" labelOnly="1" fieldPosition="0">
        <references count="1">
          <reference field="2" count="0"/>
        </references>
      </pivotArea>
    </format>
    <format dxfId="1323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23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23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23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233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232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13231">
      <pivotArea type="all" dataOnly="0" outline="0" fieldPosition="0"/>
    </format>
    <format dxfId="13230">
      <pivotArea outline="0" collapsedLevelsAreSubtotals="1" fieldPosition="0"/>
    </format>
    <format dxfId="13229">
      <pivotArea dataOnly="0" labelOnly="1" grandRow="1" outline="0" fieldPosition="0"/>
    </format>
    <format dxfId="13228">
      <pivotArea dataOnly="0" labelOnly="1" fieldPosition="0">
        <references count="1">
          <reference field="2" count="0"/>
        </references>
      </pivotArea>
    </format>
    <format dxfId="1322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22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225">
      <pivotArea type="all" dataOnly="0" outline="0" fieldPosition="0"/>
    </format>
    <format dxfId="13224">
      <pivotArea outline="0" collapsedLevelsAreSubtotals="1" fieldPosition="0"/>
    </format>
    <format dxfId="13223">
      <pivotArea dataOnly="0" labelOnly="1" grandRow="1" outline="0" fieldPosition="0"/>
    </format>
    <format dxfId="13222">
      <pivotArea dataOnly="0" labelOnly="1" fieldPosition="0">
        <references count="1">
          <reference field="2" count="0"/>
        </references>
      </pivotArea>
    </format>
    <format dxfId="1322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22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219">
      <pivotArea type="all" dataOnly="0" outline="0" fieldPosition="0"/>
    </format>
    <format dxfId="13218">
      <pivotArea outline="0" collapsedLevelsAreSubtotals="1" fieldPosition="0"/>
    </format>
    <format dxfId="13217">
      <pivotArea dataOnly="0" labelOnly="1" grandRow="1" outline="0" fieldPosition="0"/>
    </format>
    <format dxfId="13216">
      <pivotArea dataOnly="0" labelOnly="1" fieldPosition="0">
        <references count="1">
          <reference field="2" count="0"/>
        </references>
      </pivotArea>
    </format>
    <format dxfId="1321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21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213">
      <pivotArea type="all" dataOnly="0" outline="0" fieldPosition="0"/>
    </format>
    <format dxfId="13212">
      <pivotArea outline="0" collapsedLevelsAreSubtotals="1" fieldPosition="0"/>
    </format>
    <format dxfId="13211">
      <pivotArea dataOnly="0" labelOnly="1" grandRow="1" outline="0" fieldPosition="0"/>
    </format>
    <format dxfId="13210">
      <pivotArea dataOnly="0" labelOnly="1" fieldPosition="0">
        <references count="1">
          <reference field="2" count="0"/>
        </references>
      </pivotArea>
    </format>
    <format dxfId="1320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20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20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20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205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204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13203">
      <pivotArea type="all" dataOnly="0" outline="0" fieldPosition="0"/>
    </format>
    <format dxfId="13202">
      <pivotArea outline="0" collapsedLevelsAreSubtotals="1" fieldPosition="0"/>
    </format>
    <format dxfId="13201">
      <pivotArea dataOnly="0" labelOnly="1" grandRow="1" outline="0" fieldPosition="0"/>
    </format>
    <format dxfId="13200">
      <pivotArea dataOnly="0" labelOnly="1" fieldPosition="0">
        <references count="1">
          <reference field="2" count="0"/>
        </references>
      </pivotArea>
    </format>
    <format dxfId="1319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19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197">
      <pivotArea type="all" dataOnly="0" outline="0" fieldPosition="0"/>
    </format>
    <format dxfId="13196">
      <pivotArea outline="0" collapsedLevelsAreSubtotals="1" fieldPosition="0"/>
    </format>
    <format dxfId="13195">
      <pivotArea dataOnly="0" labelOnly="1" grandRow="1" outline="0" fieldPosition="0"/>
    </format>
    <format dxfId="13194">
      <pivotArea dataOnly="0" labelOnly="1" fieldPosition="0">
        <references count="1">
          <reference field="2" count="0"/>
        </references>
      </pivotArea>
    </format>
    <format dxfId="1319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19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191">
      <pivotArea type="all" dataOnly="0" outline="0" fieldPosition="0"/>
    </format>
    <format dxfId="13190">
      <pivotArea outline="0" collapsedLevelsAreSubtotals="1" fieldPosition="0"/>
    </format>
    <format dxfId="13189">
      <pivotArea dataOnly="0" labelOnly="1" grandRow="1" outline="0" fieldPosition="0"/>
    </format>
    <format dxfId="13188">
      <pivotArea dataOnly="0" labelOnly="1" fieldPosition="0">
        <references count="1">
          <reference field="2" count="0"/>
        </references>
      </pivotArea>
    </format>
    <format dxfId="1318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18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185">
      <pivotArea type="all" dataOnly="0" outline="0" fieldPosition="0"/>
    </format>
    <format dxfId="13184">
      <pivotArea outline="0" collapsedLevelsAreSubtotals="1" fieldPosition="0"/>
    </format>
    <format dxfId="13183">
      <pivotArea dataOnly="0" labelOnly="1" grandRow="1" outline="0" fieldPosition="0"/>
    </format>
    <format dxfId="13182">
      <pivotArea dataOnly="0" labelOnly="1" fieldPosition="0">
        <references count="1">
          <reference field="2" count="0"/>
        </references>
      </pivotArea>
    </format>
    <format dxfId="1318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18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17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17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177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176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13175">
      <pivotArea type="all" dataOnly="0" outline="0" fieldPosition="0"/>
    </format>
    <format dxfId="13174">
      <pivotArea outline="0" collapsedLevelsAreSubtotals="1" fieldPosition="0"/>
    </format>
    <format dxfId="13173">
      <pivotArea dataOnly="0" labelOnly="1" grandRow="1" outline="0" fieldPosition="0"/>
    </format>
    <format dxfId="13172">
      <pivotArea dataOnly="0" labelOnly="1" fieldPosition="0">
        <references count="1">
          <reference field="2" count="0"/>
        </references>
      </pivotArea>
    </format>
    <format dxfId="1317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17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169">
      <pivotArea type="all" dataOnly="0" outline="0" fieldPosition="0"/>
    </format>
    <format dxfId="13168">
      <pivotArea outline="0" collapsedLevelsAreSubtotals="1" fieldPosition="0"/>
    </format>
    <format dxfId="13167">
      <pivotArea dataOnly="0" labelOnly="1" grandRow="1" outline="0" fieldPosition="0"/>
    </format>
    <format dxfId="13166">
      <pivotArea dataOnly="0" labelOnly="1" fieldPosition="0">
        <references count="1">
          <reference field="2" count="0"/>
        </references>
      </pivotArea>
    </format>
    <format dxfId="1316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16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163">
      <pivotArea type="all" dataOnly="0" outline="0" fieldPosition="0"/>
    </format>
    <format dxfId="13162">
      <pivotArea outline="0" collapsedLevelsAreSubtotals="1" fieldPosition="0"/>
    </format>
    <format dxfId="13161">
      <pivotArea dataOnly="0" labelOnly="1" grandRow="1" outline="0" fieldPosition="0"/>
    </format>
    <format dxfId="13160">
      <pivotArea dataOnly="0" labelOnly="1" fieldPosition="0">
        <references count="1">
          <reference field="2" count="0"/>
        </references>
      </pivotArea>
    </format>
    <format dxfId="1315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15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157">
      <pivotArea type="all" dataOnly="0" outline="0" fieldPosition="0"/>
    </format>
    <format dxfId="13156">
      <pivotArea outline="0" collapsedLevelsAreSubtotals="1" fieldPosition="0"/>
    </format>
    <format dxfId="13155">
      <pivotArea dataOnly="0" labelOnly="1" grandRow="1" outline="0" fieldPosition="0"/>
    </format>
    <format dxfId="13154">
      <pivotArea dataOnly="0" labelOnly="1" fieldPosition="0">
        <references count="1">
          <reference field="2" count="0"/>
        </references>
      </pivotArea>
    </format>
    <format dxfId="1315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15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15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15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149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148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13147">
      <pivotArea type="all" dataOnly="0" outline="0" fieldPosition="0"/>
    </format>
    <format dxfId="13146">
      <pivotArea outline="0" collapsedLevelsAreSubtotals="1" fieldPosition="0"/>
    </format>
    <format dxfId="13145">
      <pivotArea dataOnly="0" labelOnly="1" grandRow="1" outline="0" fieldPosition="0"/>
    </format>
    <format dxfId="13144">
      <pivotArea dataOnly="0" labelOnly="1" fieldPosition="0">
        <references count="1">
          <reference field="2" count="0"/>
        </references>
      </pivotArea>
    </format>
    <format dxfId="1314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14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141">
      <pivotArea type="all" dataOnly="0" outline="0" fieldPosition="0"/>
    </format>
    <format dxfId="13140">
      <pivotArea outline="0" collapsedLevelsAreSubtotals="1" fieldPosition="0"/>
    </format>
    <format dxfId="13139">
      <pivotArea dataOnly="0" labelOnly="1" grandRow="1" outline="0" fieldPosition="0"/>
    </format>
    <format dxfId="13138">
      <pivotArea dataOnly="0" labelOnly="1" fieldPosition="0">
        <references count="1">
          <reference field="2" count="0"/>
        </references>
      </pivotArea>
    </format>
    <format dxfId="1313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13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135">
      <pivotArea type="all" dataOnly="0" outline="0" fieldPosition="0"/>
    </format>
    <format dxfId="13134">
      <pivotArea outline="0" collapsedLevelsAreSubtotals="1" fieldPosition="0"/>
    </format>
    <format dxfId="13133">
      <pivotArea dataOnly="0" labelOnly="1" grandRow="1" outline="0" fieldPosition="0"/>
    </format>
    <format dxfId="13132">
      <pivotArea dataOnly="0" labelOnly="1" fieldPosition="0">
        <references count="1">
          <reference field="2" count="0"/>
        </references>
      </pivotArea>
    </format>
    <format dxfId="1313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13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129">
      <pivotArea type="all" dataOnly="0" outline="0" fieldPosition="0"/>
    </format>
    <format dxfId="13128">
      <pivotArea outline="0" collapsedLevelsAreSubtotals="1" fieldPosition="0"/>
    </format>
    <format dxfId="13127">
      <pivotArea dataOnly="0" labelOnly="1" grandRow="1" outline="0" fieldPosition="0"/>
    </format>
    <format dxfId="13126">
      <pivotArea dataOnly="0" labelOnly="1" fieldPosition="0">
        <references count="1">
          <reference field="2" count="0"/>
        </references>
      </pivotArea>
    </format>
    <format dxfId="1312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12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12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12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121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120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13119">
      <pivotArea type="all" dataOnly="0" outline="0" fieldPosition="0"/>
    </format>
    <format dxfId="13118">
      <pivotArea outline="0" collapsedLevelsAreSubtotals="1" fieldPosition="0"/>
    </format>
    <format dxfId="13117">
      <pivotArea dataOnly="0" labelOnly="1" grandRow="1" outline="0" fieldPosition="0"/>
    </format>
    <format dxfId="13116">
      <pivotArea dataOnly="0" labelOnly="1" fieldPosition="0">
        <references count="1">
          <reference field="2" count="0"/>
        </references>
      </pivotArea>
    </format>
    <format dxfId="1311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11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113">
      <pivotArea type="all" dataOnly="0" outline="0" fieldPosition="0"/>
    </format>
    <format dxfId="13112">
      <pivotArea outline="0" collapsedLevelsAreSubtotals="1" fieldPosition="0"/>
    </format>
    <format dxfId="13111">
      <pivotArea dataOnly="0" labelOnly="1" grandRow="1" outline="0" fieldPosition="0"/>
    </format>
    <format dxfId="13110">
      <pivotArea dataOnly="0" labelOnly="1" fieldPosition="0">
        <references count="1">
          <reference field="2" count="0"/>
        </references>
      </pivotArea>
    </format>
    <format dxfId="1310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10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107">
      <pivotArea type="all" dataOnly="0" outline="0" fieldPosition="0"/>
    </format>
    <format dxfId="13106">
      <pivotArea outline="0" collapsedLevelsAreSubtotals="1" fieldPosition="0"/>
    </format>
    <format dxfId="13105">
      <pivotArea dataOnly="0" labelOnly="1" grandRow="1" outline="0" fieldPosition="0"/>
    </format>
    <format dxfId="13104">
      <pivotArea dataOnly="0" labelOnly="1" fieldPosition="0">
        <references count="1">
          <reference field="2" count="0"/>
        </references>
      </pivotArea>
    </format>
    <format dxfId="1310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10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101">
      <pivotArea type="all" dataOnly="0" outline="0" fieldPosition="0"/>
    </format>
    <format dxfId="13100">
      <pivotArea outline="0" collapsedLevelsAreSubtotals="1" fieldPosition="0"/>
    </format>
    <format dxfId="13099">
      <pivotArea dataOnly="0" labelOnly="1" grandRow="1" outline="0" fieldPosition="0"/>
    </format>
    <format dxfId="13098">
      <pivotArea dataOnly="0" labelOnly="1" fieldPosition="0">
        <references count="1">
          <reference field="2" count="0"/>
        </references>
      </pivotArea>
    </format>
    <format dxfId="1309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09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09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09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093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092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13091">
      <pivotArea type="all" dataOnly="0" outline="0" fieldPosition="0"/>
    </format>
    <format dxfId="13090">
      <pivotArea outline="0" collapsedLevelsAreSubtotals="1" fieldPosition="0"/>
    </format>
    <format dxfId="13089">
      <pivotArea dataOnly="0" labelOnly="1" grandRow="1" outline="0" fieldPosition="0"/>
    </format>
    <format dxfId="13088">
      <pivotArea dataOnly="0" labelOnly="1" fieldPosition="0">
        <references count="1">
          <reference field="2" count="0"/>
        </references>
      </pivotArea>
    </format>
    <format dxfId="1308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08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085">
      <pivotArea type="all" dataOnly="0" outline="0" fieldPosition="0"/>
    </format>
    <format dxfId="13084">
      <pivotArea outline="0" collapsedLevelsAreSubtotals="1" fieldPosition="0"/>
    </format>
    <format dxfId="13083">
      <pivotArea dataOnly="0" labelOnly="1" grandRow="1" outline="0" fieldPosition="0"/>
    </format>
    <format dxfId="13082">
      <pivotArea dataOnly="0" labelOnly="1" fieldPosition="0">
        <references count="1">
          <reference field="2" count="0"/>
        </references>
      </pivotArea>
    </format>
    <format dxfId="1308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08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079">
      <pivotArea type="all" dataOnly="0" outline="0" fieldPosition="0"/>
    </format>
    <format dxfId="13078">
      <pivotArea outline="0" collapsedLevelsAreSubtotals="1" fieldPosition="0"/>
    </format>
    <format dxfId="13077">
      <pivotArea dataOnly="0" labelOnly="1" grandRow="1" outline="0" fieldPosition="0"/>
    </format>
    <format dxfId="13076">
      <pivotArea dataOnly="0" labelOnly="1" fieldPosition="0">
        <references count="1">
          <reference field="2" count="0"/>
        </references>
      </pivotArea>
    </format>
    <format dxfId="1307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07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073">
      <pivotArea type="all" dataOnly="0" outline="0" fieldPosition="0"/>
    </format>
    <format dxfId="13072">
      <pivotArea outline="0" collapsedLevelsAreSubtotals="1" fieldPosition="0"/>
    </format>
    <format dxfId="13071">
      <pivotArea dataOnly="0" labelOnly="1" grandRow="1" outline="0" fieldPosition="0"/>
    </format>
    <format dxfId="13070">
      <pivotArea dataOnly="0" labelOnly="1" fieldPosition="0">
        <references count="1">
          <reference field="2" count="0"/>
        </references>
      </pivotArea>
    </format>
    <format dxfId="1306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06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06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06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065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064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13063">
      <pivotArea type="all" dataOnly="0" outline="0" fieldPosition="0"/>
    </format>
    <format dxfId="13062">
      <pivotArea outline="0" collapsedLevelsAreSubtotals="1" fieldPosition="0"/>
    </format>
    <format dxfId="13061">
      <pivotArea dataOnly="0" labelOnly="1" grandRow="1" outline="0" fieldPosition="0"/>
    </format>
    <format dxfId="13060">
      <pivotArea dataOnly="0" labelOnly="1" fieldPosition="0">
        <references count="1">
          <reference field="2" count="0"/>
        </references>
      </pivotArea>
    </format>
    <format dxfId="1305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05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057">
      <pivotArea type="all" dataOnly="0" outline="0" fieldPosition="0"/>
    </format>
    <format dxfId="13056">
      <pivotArea outline="0" collapsedLevelsAreSubtotals="1" fieldPosition="0"/>
    </format>
    <format dxfId="13055">
      <pivotArea dataOnly="0" labelOnly="1" grandRow="1" outline="0" fieldPosition="0"/>
    </format>
    <format dxfId="13054">
      <pivotArea dataOnly="0" labelOnly="1" fieldPosition="0">
        <references count="1">
          <reference field="2" count="0"/>
        </references>
      </pivotArea>
    </format>
    <format dxfId="1305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05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051">
      <pivotArea type="all" dataOnly="0" outline="0" fieldPosition="0"/>
    </format>
    <format dxfId="13050">
      <pivotArea outline="0" collapsedLevelsAreSubtotals="1" fieldPosition="0"/>
    </format>
    <format dxfId="13049">
      <pivotArea dataOnly="0" labelOnly="1" grandRow="1" outline="0" fieldPosition="0"/>
    </format>
    <format dxfId="13048">
      <pivotArea dataOnly="0" labelOnly="1" fieldPosition="0">
        <references count="1">
          <reference field="2" count="0"/>
        </references>
      </pivotArea>
    </format>
    <format dxfId="1304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04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045">
      <pivotArea type="all" dataOnly="0" outline="0" fieldPosition="0"/>
    </format>
    <format dxfId="13044">
      <pivotArea outline="0" collapsedLevelsAreSubtotals="1" fieldPosition="0"/>
    </format>
    <format dxfId="13043">
      <pivotArea dataOnly="0" labelOnly="1" grandRow="1" outline="0" fieldPosition="0"/>
    </format>
    <format dxfId="13042">
      <pivotArea dataOnly="0" labelOnly="1" fieldPosition="0">
        <references count="1">
          <reference field="2" count="0"/>
        </references>
      </pivotArea>
    </format>
    <format dxfId="1304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04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03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03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037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036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13035">
      <pivotArea type="all" dataOnly="0" outline="0" fieldPosition="0"/>
    </format>
    <format dxfId="13034">
      <pivotArea outline="0" collapsedLevelsAreSubtotals="1" fieldPosition="0"/>
    </format>
    <format dxfId="13033">
      <pivotArea dataOnly="0" labelOnly="1" grandRow="1" outline="0" fieldPosition="0"/>
    </format>
    <format dxfId="13032">
      <pivotArea dataOnly="0" labelOnly="1" fieldPosition="0">
        <references count="1">
          <reference field="2" count="0"/>
        </references>
      </pivotArea>
    </format>
    <format dxfId="1303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03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029">
      <pivotArea type="all" dataOnly="0" outline="0" fieldPosition="0"/>
    </format>
    <format dxfId="13028">
      <pivotArea outline="0" collapsedLevelsAreSubtotals="1" fieldPosition="0"/>
    </format>
    <format dxfId="13027">
      <pivotArea dataOnly="0" labelOnly="1" grandRow="1" outline="0" fieldPosition="0"/>
    </format>
    <format dxfId="13026">
      <pivotArea dataOnly="0" labelOnly="1" fieldPosition="0">
        <references count="1">
          <reference field="2" count="0"/>
        </references>
      </pivotArea>
    </format>
    <format dxfId="1302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02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023">
      <pivotArea type="all" dataOnly="0" outline="0" fieldPosition="0"/>
    </format>
    <format dxfId="13022">
      <pivotArea outline="0" collapsedLevelsAreSubtotals="1" fieldPosition="0"/>
    </format>
    <format dxfId="13021">
      <pivotArea dataOnly="0" labelOnly="1" grandRow="1" outline="0" fieldPosition="0"/>
    </format>
    <format dxfId="13020">
      <pivotArea dataOnly="0" labelOnly="1" fieldPosition="0">
        <references count="1">
          <reference field="2" count="0"/>
        </references>
      </pivotArea>
    </format>
    <format dxfId="1301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01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017">
      <pivotArea type="all" dataOnly="0" outline="0" fieldPosition="0"/>
    </format>
    <format dxfId="13016">
      <pivotArea outline="0" collapsedLevelsAreSubtotals="1" fieldPosition="0"/>
    </format>
    <format dxfId="13015">
      <pivotArea dataOnly="0" labelOnly="1" grandRow="1" outline="0" fieldPosition="0"/>
    </format>
    <format dxfId="13014">
      <pivotArea dataOnly="0" labelOnly="1" fieldPosition="0">
        <references count="1">
          <reference field="2" count="0"/>
        </references>
      </pivotArea>
    </format>
    <format dxfId="1301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01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01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01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009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3008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13007">
      <pivotArea type="all" dataOnly="0" outline="0" fieldPosition="0"/>
    </format>
    <format dxfId="13006">
      <pivotArea outline="0" collapsedLevelsAreSubtotals="1" fieldPosition="0"/>
    </format>
    <format dxfId="13005">
      <pivotArea dataOnly="0" labelOnly="1" grandRow="1" outline="0" fieldPosition="0"/>
    </format>
    <format dxfId="13004">
      <pivotArea dataOnly="0" labelOnly="1" fieldPosition="0">
        <references count="1">
          <reference field="2" count="0"/>
        </references>
      </pivotArea>
    </format>
    <format dxfId="1300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300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3001">
      <pivotArea type="all" dataOnly="0" outline="0" fieldPosition="0"/>
    </format>
    <format dxfId="13000">
      <pivotArea outline="0" collapsedLevelsAreSubtotals="1" fieldPosition="0"/>
    </format>
    <format dxfId="12999">
      <pivotArea dataOnly="0" labelOnly="1" grandRow="1" outline="0" fieldPosition="0"/>
    </format>
    <format dxfId="12998">
      <pivotArea dataOnly="0" labelOnly="1" fieldPosition="0">
        <references count="1">
          <reference field="2" count="0"/>
        </references>
      </pivotArea>
    </format>
    <format dxfId="1299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299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2995">
      <pivotArea type="all" dataOnly="0" outline="0" fieldPosition="0"/>
    </format>
    <format dxfId="12994">
      <pivotArea outline="0" collapsedLevelsAreSubtotals="1" fieldPosition="0"/>
    </format>
    <format dxfId="12993">
      <pivotArea dataOnly="0" labelOnly="1" grandRow="1" outline="0" fieldPosition="0"/>
    </format>
    <format dxfId="12992">
      <pivotArea dataOnly="0" labelOnly="1" fieldPosition="0">
        <references count="1">
          <reference field="2" count="0"/>
        </references>
      </pivotArea>
    </format>
    <format dxfId="1299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299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2989">
      <pivotArea type="all" dataOnly="0" outline="0" fieldPosition="0"/>
    </format>
    <format dxfId="12988">
      <pivotArea outline="0" collapsedLevelsAreSubtotals="1" fieldPosition="0"/>
    </format>
    <format dxfId="12987">
      <pivotArea dataOnly="0" labelOnly="1" grandRow="1" outline="0" fieldPosition="0"/>
    </format>
    <format dxfId="12986">
      <pivotArea dataOnly="0" labelOnly="1" fieldPosition="0">
        <references count="1">
          <reference field="2" count="0"/>
        </references>
      </pivotArea>
    </format>
    <format dxfId="1298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298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298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298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2981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2980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1297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1297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1297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297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297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297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1297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1297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1297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1297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12969">
      <pivotArea type="all" dataOnly="0" outline="0" fieldPosition="0"/>
    </format>
    <format dxfId="12968">
      <pivotArea outline="0" collapsedLevelsAreSubtotals="1" fieldPosition="0"/>
    </format>
    <format dxfId="12967">
      <pivotArea dataOnly="0" labelOnly="1" grandRow="1" outline="0" fieldPosition="0"/>
    </format>
    <format dxfId="12966">
      <pivotArea dataOnly="0" labelOnly="1" fieldPosition="0">
        <references count="1">
          <reference field="2" count="0"/>
        </references>
      </pivotArea>
    </format>
    <format dxfId="1296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296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2963">
      <pivotArea type="all" dataOnly="0" outline="0" fieldPosition="0"/>
    </format>
    <format dxfId="12962">
      <pivotArea outline="0" collapsedLevelsAreSubtotals="1" fieldPosition="0"/>
    </format>
    <format dxfId="12961">
      <pivotArea dataOnly="0" labelOnly="1" grandRow="1" outline="0" fieldPosition="0"/>
    </format>
    <format dxfId="12960">
      <pivotArea dataOnly="0" labelOnly="1" fieldPosition="0">
        <references count="1">
          <reference field="2" count="0"/>
        </references>
      </pivotArea>
    </format>
    <format dxfId="1295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295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2957">
      <pivotArea type="all" dataOnly="0" outline="0" fieldPosition="0"/>
    </format>
    <format dxfId="12956">
      <pivotArea outline="0" collapsedLevelsAreSubtotals="1" fieldPosition="0"/>
    </format>
    <format dxfId="12955">
      <pivotArea dataOnly="0" labelOnly="1" grandRow="1" outline="0" fieldPosition="0"/>
    </format>
    <format dxfId="12954">
      <pivotArea dataOnly="0" labelOnly="1" fieldPosition="0">
        <references count="1">
          <reference field="2" count="0"/>
        </references>
      </pivotArea>
    </format>
    <format dxfId="1295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295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2951">
      <pivotArea type="all" dataOnly="0" outline="0" fieldPosition="0"/>
    </format>
    <format dxfId="12950">
      <pivotArea outline="0" collapsedLevelsAreSubtotals="1" fieldPosition="0"/>
    </format>
    <format dxfId="12949">
      <pivotArea dataOnly="0" labelOnly="1" grandRow="1" outline="0" fieldPosition="0"/>
    </format>
    <format dxfId="12948">
      <pivotArea dataOnly="0" labelOnly="1" fieldPosition="0">
        <references count="1">
          <reference field="2" count="0"/>
        </references>
      </pivotArea>
    </format>
    <format dxfId="1294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294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2945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2944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12943">
      <pivotArea grandRow="1" outline="0" collapsedLevelsAreSubtotals="1" fieldPosition="0"/>
    </format>
    <format dxfId="12942">
      <pivotArea dataOnly="0" labelOnly="1" grandRow="1" outline="0" fieldPosition="0"/>
    </format>
    <format dxfId="1294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1294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293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1293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12937">
      <pivotArea type="all" dataOnly="0" outline="0" fieldPosition="0"/>
    </format>
    <format dxfId="12936">
      <pivotArea outline="0" collapsedLevelsAreSubtotals="1" fieldPosition="0"/>
    </format>
    <format dxfId="12935">
      <pivotArea dataOnly="0" labelOnly="1" fieldPosition="0">
        <references count="1">
          <reference field="2" count="0"/>
        </references>
      </pivotArea>
    </format>
    <format dxfId="1293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293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2932">
      <pivotArea type="all" dataOnly="0" outline="0" fieldPosition="0"/>
    </format>
    <format dxfId="12931">
      <pivotArea outline="0" collapsedLevelsAreSubtotals="1" fieldPosition="0"/>
    </format>
    <format dxfId="12930">
      <pivotArea dataOnly="0" labelOnly="1" fieldPosition="0">
        <references count="1">
          <reference field="2" count="0"/>
        </references>
      </pivotArea>
    </format>
    <format dxfId="1292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0"/>
          </reference>
        </references>
      </pivotArea>
    </format>
    <format dxfId="1292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6"/>
          </reference>
        </references>
      </pivotArea>
    </format>
    <format dxfId="1292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292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1292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292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292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292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292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format>
    <format dxfId="1292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format>
    <format dxfId="1291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5"/>
          </reference>
        </references>
      </pivotArea>
    </format>
    <format dxfId="1291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5"/>
          </reference>
        </references>
      </pivotArea>
    </format>
    <format dxfId="1291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8"/>
          </reference>
        </references>
      </pivotArea>
    </format>
    <format dxfId="1291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format>
    <format dxfId="1291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4"/>
          </reference>
        </references>
      </pivotArea>
    </format>
    <format dxfId="1291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7"/>
          </reference>
        </references>
      </pivotArea>
    </format>
    <format dxfId="1291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format>
    <format dxfId="1291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3"/>
          </reference>
        </references>
      </pivotArea>
    </format>
    <format dxfId="1291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1291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1290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format>
    <format dxfId="1290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format>
    <format dxfId="1290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2"/>
          </reference>
        </references>
      </pivotArea>
    </format>
    <format dxfId="1290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2"/>
          </reference>
        </references>
      </pivotArea>
    </format>
    <format dxfId="1290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format>
    <format dxfId="1290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1"/>
          </reference>
        </references>
      </pivotArea>
    </format>
    <format dxfId="1290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format>
    <format dxfId="1290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0"/>
          </reference>
        </references>
      </pivotArea>
    </format>
    <format dxfId="1290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format>
    <format dxfId="1290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format>
    <format dxfId="1289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format>
    <format dxfId="1289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8"/>
          </reference>
        </references>
      </pivotArea>
    </format>
    <format dxfId="1289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format>
    <format dxfId="1289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"/>
          </reference>
        </references>
      </pivotArea>
    </format>
    <format dxfId="1289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format>
    <format dxfId="1289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format>
    <format dxfId="1289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format>
    <format dxfId="1289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format>
    <format dxfId="1289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format>
    <format dxfId="1289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format>
    <format dxfId="1288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format>
    <format dxfId="1288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format>
    <format dxfId="1288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format>
    <format dxfId="1288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1288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format>
    <format dxfId="1288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format>
    <format dxfId="1288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format>
    <format dxfId="1288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format>
  </formats>
  <pivotHierarchies count="1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2" level="1">
        <member name="[DONN_PRIX_VENTE_REQST].[Rang année].&amp;[1]"/>
        <member name="[DONN_PRIX_VENTE_REQST].[Rang année].&amp;[2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 caption="Plage de prix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Nbr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Medium2 2 2 2" showRowHeaders="1" showColHeaders="1" showRowStripes="0" showColStripes="0" showLastColumn="1"/>
  <rowHierarchiesUsage count="1">
    <rowHierarchyUsage hierarchyUsage="96"/>
  </rowHierarchiesUsage>
  <colHierarchiesUsage count="2">
    <colHierarchyUsage hierarchyUsage="51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_REGN_ADMIN]"/>
        <x15:activeTabTopLevelEntity name="[DONN_PRIX_VENTE_REQST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Difficultés financières" cacheId="300" applyNumberFormats="0" applyBorderFormats="0" applyFontFormats="0" applyPatternFormats="0" applyAlignmentFormats="0" applyWidthHeightFormats="1" dataCaption="Valeurs" grandTotalCaption="Total" tag="5de5ad20-02e3-4422-9255-2f4265883c3e" updatedVersion="8" minRefreshableVersion="3" subtotalHiddenItems="1" colGrandTotals="0" itemPrintTitles="1" createdVersion="5" indent="0" outline="1" outlineData="1" multipleFieldFilters="0" rowHeaderCaption="Indice de difficultés _x000a_financières" colHeaderCaption="Année">
  <location ref="A49:E57" firstHeaderRow="1" firstDataRow="3" firstDataCol="1" rowPageCount="1" colPageCount="1"/>
  <pivotFields count="5">
    <pivotField name="Indice difficultés financières"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axis="axisCol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axis="axisPage" allDrilled="1" showAll="0" dataSourceSort="1" defaultAttributeDrillState="1">
      <items count="1">
        <item t="default"/>
      </items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2">
    <field x="1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3" hier="18" name="[DONN_DIFF_FIN_REQST].[Rang année].&amp;[1]" cap="1"/>
  </pageFields>
  <dataFields count="2">
    <dataField name="Nbre" fld="2" baseField="0" baseItem="1" numFmtId="3"/>
    <dataField name="Variation %  (▲ ou ▼)" fld="4" showDataAs="percentDiff" baseField="1" baseItem="1048828" numFmtId="168">
      <extLst>
        <ext xmlns:x14="http://schemas.microsoft.com/office/spreadsheetml/2009/9/main" uri="{E15A36E0-9728-4e99-A89B-3F7291B0FE68}">
          <x14:dataField sourceField="2" uniqueName="[__Xl2].[Measures].[Somme de Nbre réqui début année 4]"/>
        </ext>
      </extLst>
    </dataField>
  </dataFields>
  <formats count="265">
    <format dxfId="5424">
      <pivotArea type="all" dataOnly="0" outline="0" fieldPosition="0"/>
    </format>
    <format dxfId="5423">
      <pivotArea field="0" type="button" dataOnly="0" labelOnly="1" outline="0" axis="axisRow" fieldPosition="0"/>
    </format>
    <format dxfId="5422">
      <pivotArea dataOnly="0" labelOnly="1" fieldPosition="0">
        <references count="1">
          <reference field="0" count="0"/>
        </references>
      </pivotArea>
    </format>
    <format dxfId="5421">
      <pivotArea dataOnly="0" labelOnly="1" grandRow="1" outline="0" fieldPosition="0"/>
    </format>
    <format dxfId="5420">
      <pivotArea type="all" dataOnly="0" outline="0" fieldPosition="0"/>
    </format>
    <format dxfId="5419">
      <pivotArea outline="0" collapsedLevelsAreSubtotals="1" fieldPosition="0"/>
    </format>
    <format dxfId="5418">
      <pivotArea dataOnly="0" labelOnly="1" fieldPosition="0">
        <references count="1">
          <reference field="0" count="0"/>
        </references>
      </pivotArea>
    </format>
    <format dxfId="5417">
      <pivotArea dataOnly="0" labelOnly="1" fieldPosition="0">
        <references count="1">
          <reference field="1" count="0"/>
        </references>
      </pivotArea>
    </format>
    <format dxfId="5416">
      <pivotArea type="all" dataOnly="0" outline="0" fieldPosition="0"/>
    </format>
    <format dxfId="5415">
      <pivotArea outline="0" collapsedLevelsAreSubtotals="1" fieldPosition="0"/>
    </format>
    <format dxfId="5414">
      <pivotArea dataOnly="0" labelOnly="1" fieldPosition="0">
        <references count="1">
          <reference field="0" count="0"/>
        </references>
      </pivotArea>
    </format>
    <format dxfId="5413">
      <pivotArea dataOnly="0" labelOnly="1" fieldPosition="0">
        <references count="1">
          <reference field="1" count="0"/>
        </references>
      </pivotArea>
    </format>
    <format dxfId="5412">
      <pivotArea type="all" dataOnly="0" outline="0" fieldPosition="0"/>
    </format>
    <format dxfId="5411">
      <pivotArea outline="0" collapsedLevelsAreSubtotals="1" fieldPosition="0"/>
    </format>
    <format dxfId="5410">
      <pivotArea dataOnly="0" labelOnly="1" fieldPosition="0">
        <references count="1">
          <reference field="0" count="0"/>
        </references>
      </pivotArea>
    </format>
    <format dxfId="5409">
      <pivotArea dataOnly="0" labelOnly="1" fieldPosition="0">
        <references count="1">
          <reference field="1" count="0"/>
        </references>
      </pivotArea>
    </format>
    <format dxfId="5408">
      <pivotArea type="all" dataOnly="0" outline="0" fieldPosition="0"/>
    </format>
    <format dxfId="5407">
      <pivotArea outline="0" collapsedLevelsAreSubtotals="1" fieldPosition="0"/>
    </format>
    <format dxfId="5406">
      <pivotArea dataOnly="0" labelOnly="1" fieldPosition="0">
        <references count="1">
          <reference field="0" count="0"/>
        </references>
      </pivotArea>
    </format>
    <format dxfId="5405">
      <pivotArea dataOnly="0" labelOnly="1" fieldPosition="0">
        <references count="1">
          <reference field="1" count="0"/>
        </references>
      </pivotArea>
    </format>
    <format dxfId="5404">
      <pivotArea type="all" dataOnly="0" outline="0" fieldPosition="0"/>
    </format>
    <format dxfId="5403">
      <pivotArea outline="0" collapsedLevelsAreSubtotals="1" fieldPosition="0"/>
    </format>
    <format dxfId="5402">
      <pivotArea dataOnly="0" labelOnly="1" fieldPosition="0">
        <references count="1">
          <reference field="0" count="0"/>
        </references>
      </pivotArea>
    </format>
    <format dxfId="5401">
      <pivotArea dataOnly="0" labelOnly="1" fieldPosition="0">
        <references count="1">
          <reference field="1" count="0"/>
        </references>
      </pivotArea>
    </format>
    <format dxfId="5400">
      <pivotArea type="all" dataOnly="0" outline="0" fieldPosition="0"/>
    </format>
    <format dxfId="5399">
      <pivotArea outline="0" collapsedLevelsAreSubtotals="1" fieldPosition="0"/>
    </format>
    <format dxfId="5398">
      <pivotArea dataOnly="0" labelOnly="1" fieldPosition="0">
        <references count="1">
          <reference field="0" count="0"/>
        </references>
      </pivotArea>
    </format>
    <format dxfId="5397">
      <pivotArea dataOnly="0" labelOnly="1" fieldPosition="0">
        <references count="1">
          <reference field="1" count="0"/>
        </references>
      </pivotArea>
    </format>
    <format dxfId="5396">
      <pivotArea type="all" dataOnly="0" outline="0" fieldPosition="0"/>
    </format>
    <format dxfId="5395">
      <pivotArea outline="0" collapsedLevelsAreSubtotals="1" fieldPosition="0"/>
    </format>
    <format dxfId="5394">
      <pivotArea dataOnly="0" labelOnly="1" fieldPosition="0">
        <references count="1">
          <reference field="0" count="0"/>
        </references>
      </pivotArea>
    </format>
    <format dxfId="5393">
      <pivotArea dataOnly="0" labelOnly="1" fieldPosition="0">
        <references count="1">
          <reference field="1" count="0"/>
        </references>
      </pivotArea>
    </format>
    <format dxfId="5392">
      <pivotArea type="all" dataOnly="0" outline="0" fieldPosition="0"/>
    </format>
    <format dxfId="5391">
      <pivotArea outline="0" collapsedLevelsAreSubtotals="1" fieldPosition="0"/>
    </format>
    <format dxfId="5390">
      <pivotArea dataOnly="0" labelOnly="1" fieldPosition="0">
        <references count="1">
          <reference field="0" count="0"/>
        </references>
      </pivotArea>
    </format>
    <format dxfId="5389">
      <pivotArea dataOnly="0" labelOnly="1" fieldPosition="0">
        <references count="1">
          <reference field="1" count="0"/>
        </references>
      </pivotArea>
    </format>
    <format dxfId="5388">
      <pivotArea type="all" dataOnly="0" outline="0" fieldPosition="0"/>
    </format>
    <format dxfId="5387">
      <pivotArea outline="0" collapsedLevelsAreSubtotals="1" fieldPosition="0"/>
    </format>
    <format dxfId="5386">
      <pivotArea dataOnly="0" labelOnly="1" fieldPosition="0">
        <references count="1">
          <reference field="0" count="0"/>
        </references>
      </pivotArea>
    </format>
    <format dxfId="5385">
      <pivotArea dataOnly="0" labelOnly="1" fieldPosition="0">
        <references count="1">
          <reference field="1" count="0"/>
        </references>
      </pivotArea>
    </format>
    <format dxfId="5384">
      <pivotArea type="all" dataOnly="0" outline="0" fieldPosition="0"/>
    </format>
    <format dxfId="5383">
      <pivotArea outline="0" collapsedLevelsAreSubtotals="1" fieldPosition="0"/>
    </format>
    <format dxfId="5382">
      <pivotArea dataOnly="0" labelOnly="1" fieldPosition="0">
        <references count="1">
          <reference field="0" count="0"/>
        </references>
      </pivotArea>
    </format>
    <format dxfId="5381">
      <pivotArea dataOnly="0" labelOnly="1" fieldPosition="0">
        <references count="1">
          <reference field="1" count="0"/>
        </references>
      </pivotArea>
    </format>
    <format dxfId="5380">
      <pivotArea type="all" dataOnly="0" outline="0" fieldPosition="0"/>
    </format>
    <format dxfId="5379">
      <pivotArea outline="0" collapsedLevelsAreSubtotals="1" fieldPosition="0"/>
    </format>
    <format dxfId="5378">
      <pivotArea dataOnly="0" labelOnly="1" fieldPosition="0">
        <references count="1">
          <reference field="0" count="0"/>
        </references>
      </pivotArea>
    </format>
    <format dxfId="5377">
      <pivotArea dataOnly="0" labelOnly="1" fieldPosition="0">
        <references count="1">
          <reference field="1" count="0"/>
        </references>
      </pivotArea>
    </format>
    <format dxfId="5376">
      <pivotArea type="all" dataOnly="0" outline="0" fieldPosition="0"/>
    </format>
    <format dxfId="5375">
      <pivotArea outline="0" collapsedLevelsAreSubtotals="1" fieldPosition="0"/>
    </format>
    <format dxfId="5374">
      <pivotArea dataOnly="0" labelOnly="1" fieldPosition="0">
        <references count="1">
          <reference field="0" count="0"/>
        </references>
      </pivotArea>
    </format>
    <format dxfId="5373">
      <pivotArea dataOnly="0" labelOnly="1" fieldPosition="0">
        <references count="1">
          <reference field="1" count="0"/>
        </references>
      </pivotArea>
    </format>
    <format dxfId="5372">
      <pivotArea type="all" dataOnly="0" outline="0" fieldPosition="0"/>
    </format>
    <format dxfId="5371">
      <pivotArea outline="0" collapsedLevelsAreSubtotals="1" fieldPosition="0"/>
    </format>
    <format dxfId="5370">
      <pivotArea dataOnly="0" labelOnly="1" fieldPosition="0">
        <references count="1">
          <reference field="0" count="0"/>
        </references>
      </pivotArea>
    </format>
    <format dxfId="5369">
      <pivotArea dataOnly="0" labelOnly="1" fieldPosition="0">
        <references count="1">
          <reference field="1" count="0"/>
        </references>
      </pivotArea>
    </format>
    <format dxfId="5368">
      <pivotArea type="all" dataOnly="0" outline="0" fieldPosition="0"/>
    </format>
    <format dxfId="5367">
      <pivotArea outline="0" collapsedLevelsAreSubtotals="1" fieldPosition="0"/>
    </format>
    <format dxfId="5366">
      <pivotArea dataOnly="0" labelOnly="1" fieldPosition="0">
        <references count="1">
          <reference field="0" count="0"/>
        </references>
      </pivotArea>
    </format>
    <format dxfId="5365">
      <pivotArea dataOnly="0" labelOnly="1" fieldPosition="0">
        <references count="1">
          <reference field="1" count="0"/>
        </references>
      </pivotArea>
    </format>
    <format dxfId="5364">
      <pivotArea type="all" dataOnly="0" outline="0" fieldPosition="0"/>
    </format>
    <format dxfId="5363">
      <pivotArea outline="0" collapsedLevelsAreSubtotals="1" fieldPosition="0"/>
    </format>
    <format dxfId="5362">
      <pivotArea dataOnly="0" labelOnly="1" fieldPosition="0">
        <references count="1">
          <reference field="0" count="0"/>
        </references>
      </pivotArea>
    </format>
    <format dxfId="5361">
      <pivotArea dataOnly="0" labelOnly="1" fieldPosition="0">
        <references count="1">
          <reference field="1" count="0"/>
        </references>
      </pivotArea>
    </format>
    <format dxfId="5360">
      <pivotArea type="all" dataOnly="0" outline="0" fieldPosition="0"/>
    </format>
    <format dxfId="5359">
      <pivotArea outline="0" collapsedLevelsAreSubtotals="1" fieldPosition="0"/>
    </format>
    <format dxfId="5358">
      <pivotArea dataOnly="0" labelOnly="1" fieldPosition="0">
        <references count="1">
          <reference field="0" count="0"/>
        </references>
      </pivotArea>
    </format>
    <format dxfId="5357">
      <pivotArea dataOnly="0" labelOnly="1" fieldPosition="0">
        <references count="1">
          <reference field="1" count="0"/>
        </references>
      </pivotArea>
    </format>
    <format dxfId="5356">
      <pivotArea type="all" dataOnly="0" outline="0" fieldPosition="0"/>
    </format>
    <format dxfId="5355">
      <pivotArea outline="0" collapsedLevelsAreSubtotals="1" fieldPosition="0"/>
    </format>
    <format dxfId="5354">
      <pivotArea dataOnly="0" labelOnly="1" fieldPosition="0">
        <references count="1">
          <reference field="0" count="0"/>
        </references>
      </pivotArea>
    </format>
    <format dxfId="5353">
      <pivotArea dataOnly="0" labelOnly="1" fieldPosition="0">
        <references count="1">
          <reference field="1" count="0"/>
        </references>
      </pivotArea>
    </format>
    <format dxfId="5352">
      <pivotArea type="all" dataOnly="0" outline="0" fieldPosition="0"/>
    </format>
    <format dxfId="5351">
      <pivotArea outline="0" collapsedLevelsAreSubtotals="1" fieldPosition="0"/>
    </format>
    <format dxfId="5350">
      <pivotArea dataOnly="0" labelOnly="1" fieldPosition="0">
        <references count="1">
          <reference field="0" count="0"/>
        </references>
      </pivotArea>
    </format>
    <format dxfId="5349">
      <pivotArea dataOnly="0" labelOnly="1" fieldPosition="0">
        <references count="1">
          <reference field="1" count="0"/>
        </references>
      </pivotArea>
    </format>
    <format dxfId="5348">
      <pivotArea type="all" dataOnly="0" outline="0" fieldPosition="0"/>
    </format>
    <format dxfId="5347">
      <pivotArea outline="0" collapsedLevelsAreSubtotals="1" fieldPosition="0"/>
    </format>
    <format dxfId="5346">
      <pivotArea dataOnly="0" labelOnly="1" fieldPosition="0">
        <references count="1">
          <reference field="0" count="0"/>
        </references>
      </pivotArea>
    </format>
    <format dxfId="5345">
      <pivotArea dataOnly="0" labelOnly="1" fieldPosition="0">
        <references count="1">
          <reference field="1" count="0"/>
        </references>
      </pivotArea>
    </format>
    <format dxfId="5344">
      <pivotArea type="all" dataOnly="0" outline="0" fieldPosition="0"/>
    </format>
    <format dxfId="5343">
      <pivotArea outline="0" collapsedLevelsAreSubtotals="1" fieldPosition="0"/>
    </format>
    <format dxfId="5342">
      <pivotArea dataOnly="0" labelOnly="1" fieldPosition="0">
        <references count="1">
          <reference field="0" count="0"/>
        </references>
      </pivotArea>
    </format>
    <format dxfId="5341">
      <pivotArea dataOnly="0" labelOnly="1" fieldPosition="0">
        <references count="1">
          <reference field="1" count="0"/>
        </references>
      </pivotArea>
    </format>
    <format dxfId="5340">
      <pivotArea type="all" dataOnly="0" outline="0" fieldPosition="0"/>
    </format>
    <format dxfId="5339">
      <pivotArea outline="0" collapsedLevelsAreSubtotals="1" fieldPosition="0"/>
    </format>
    <format dxfId="5338">
      <pivotArea dataOnly="0" labelOnly="1" fieldPosition="0">
        <references count="1">
          <reference field="0" count="0"/>
        </references>
      </pivotArea>
    </format>
    <format dxfId="5337">
      <pivotArea dataOnly="0" labelOnly="1" fieldPosition="0">
        <references count="1">
          <reference field="1" count="0"/>
        </references>
      </pivotArea>
    </format>
    <format dxfId="5336">
      <pivotArea type="all" dataOnly="0" outline="0" fieldPosition="0"/>
    </format>
    <format dxfId="5335">
      <pivotArea outline="0" collapsedLevelsAreSubtotals="1" fieldPosition="0"/>
    </format>
    <format dxfId="5334">
      <pivotArea dataOnly="0" labelOnly="1" fieldPosition="0">
        <references count="1">
          <reference field="0" count="0"/>
        </references>
      </pivotArea>
    </format>
    <format dxfId="5333">
      <pivotArea dataOnly="0" labelOnly="1" fieldPosition="0">
        <references count="1">
          <reference field="1" count="0"/>
        </references>
      </pivotArea>
    </format>
    <format dxfId="5332">
      <pivotArea type="all" dataOnly="0" outline="0" fieldPosition="0"/>
    </format>
    <format dxfId="5331">
      <pivotArea outline="0" collapsedLevelsAreSubtotals="1" fieldPosition="0"/>
    </format>
    <format dxfId="5330">
      <pivotArea dataOnly="0" labelOnly="1" fieldPosition="0">
        <references count="1">
          <reference field="0" count="0"/>
        </references>
      </pivotArea>
    </format>
    <format dxfId="5329">
      <pivotArea dataOnly="0" labelOnly="1" fieldPosition="0">
        <references count="1">
          <reference field="1" count="0"/>
        </references>
      </pivotArea>
    </format>
    <format dxfId="5328">
      <pivotArea type="all" dataOnly="0" outline="0" fieldPosition="0"/>
    </format>
    <format dxfId="5327">
      <pivotArea outline="0" collapsedLevelsAreSubtotals="1" fieldPosition="0"/>
    </format>
    <format dxfId="5326">
      <pivotArea dataOnly="0" labelOnly="1" fieldPosition="0">
        <references count="1">
          <reference field="0" count="0"/>
        </references>
      </pivotArea>
    </format>
    <format dxfId="5325">
      <pivotArea dataOnly="0" labelOnly="1" fieldPosition="0">
        <references count="1">
          <reference field="1" count="0"/>
        </references>
      </pivotArea>
    </format>
    <format dxfId="5324">
      <pivotArea type="all" dataOnly="0" outline="0" fieldPosition="0"/>
    </format>
    <format dxfId="5323">
      <pivotArea outline="0" collapsedLevelsAreSubtotals="1" fieldPosition="0"/>
    </format>
    <format dxfId="5322">
      <pivotArea dataOnly="0" labelOnly="1" fieldPosition="0">
        <references count="1">
          <reference field="0" count="0"/>
        </references>
      </pivotArea>
    </format>
    <format dxfId="5321">
      <pivotArea dataOnly="0" labelOnly="1" fieldPosition="0">
        <references count="1">
          <reference field="1" count="0"/>
        </references>
      </pivotArea>
    </format>
    <format dxfId="5320">
      <pivotArea type="all" dataOnly="0" outline="0" fieldPosition="0"/>
    </format>
    <format dxfId="5319">
      <pivotArea outline="0" collapsedLevelsAreSubtotals="1" fieldPosition="0"/>
    </format>
    <format dxfId="5318">
      <pivotArea dataOnly="0" labelOnly="1" fieldPosition="0">
        <references count="1">
          <reference field="0" count="0"/>
        </references>
      </pivotArea>
    </format>
    <format dxfId="5317">
      <pivotArea dataOnly="0" labelOnly="1" fieldPosition="0">
        <references count="1">
          <reference field="1" count="0"/>
        </references>
      </pivotArea>
    </format>
    <format dxfId="5316">
      <pivotArea type="all" dataOnly="0" outline="0" fieldPosition="0"/>
    </format>
    <format dxfId="5315">
      <pivotArea outline="0" collapsedLevelsAreSubtotals="1" fieldPosition="0"/>
    </format>
    <format dxfId="5314">
      <pivotArea dataOnly="0" labelOnly="1" fieldPosition="0">
        <references count="1">
          <reference field="0" count="0"/>
        </references>
      </pivotArea>
    </format>
    <format dxfId="5313">
      <pivotArea dataOnly="0" labelOnly="1" fieldPosition="0">
        <references count="1">
          <reference field="1" count="0"/>
        </references>
      </pivotArea>
    </format>
    <format dxfId="5312">
      <pivotArea type="all" dataOnly="0" outline="0" fieldPosition="0"/>
    </format>
    <format dxfId="5311">
      <pivotArea outline="0" collapsedLevelsAreSubtotals="1" fieldPosition="0"/>
    </format>
    <format dxfId="5310">
      <pivotArea dataOnly="0" labelOnly="1" fieldPosition="0">
        <references count="1">
          <reference field="0" count="0"/>
        </references>
      </pivotArea>
    </format>
    <format dxfId="5309">
      <pivotArea dataOnly="0" labelOnly="1" fieldPosition="0">
        <references count="1">
          <reference field="1" count="0"/>
        </references>
      </pivotArea>
    </format>
    <format dxfId="5308">
      <pivotArea type="all" dataOnly="0" outline="0" fieldPosition="0"/>
    </format>
    <format dxfId="5307">
      <pivotArea outline="0" collapsedLevelsAreSubtotals="1" fieldPosition="0"/>
    </format>
    <format dxfId="5306">
      <pivotArea dataOnly="0" labelOnly="1" fieldPosition="0">
        <references count="1">
          <reference field="0" count="0"/>
        </references>
      </pivotArea>
    </format>
    <format dxfId="5305">
      <pivotArea dataOnly="0" labelOnly="1" fieldPosition="0">
        <references count="1">
          <reference field="1" count="0"/>
        </references>
      </pivotArea>
    </format>
    <format dxfId="5304">
      <pivotArea dataOnly="0" labelOnly="1" fieldPosition="0">
        <references count="1">
          <reference field="0" count="1">
            <x v="4"/>
          </reference>
        </references>
      </pivotArea>
    </format>
    <format dxfId="5303">
      <pivotArea type="all" dataOnly="0" outline="0" fieldPosition="0"/>
    </format>
    <format dxfId="5302">
      <pivotArea outline="0" collapsedLevelsAreSubtotals="1" fieldPosition="0"/>
    </format>
    <format dxfId="5301">
      <pivotArea dataOnly="0" labelOnly="1" fieldPosition="0">
        <references count="1">
          <reference field="0" count="0"/>
        </references>
      </pivotArea>
    </format>
    <format dxfId="5300">
      <pivotArea dataOnly="0" labelOnly="1" fieldPosition="0">
        <references count="1">
          <reference field="1" count="0"/>
        </references>
      </pivotArea>
    </format>
    <format dxfId="5299">
      <pivotArea type="all" dataOnly="0" outline="0" fieldPosition="0"/>
    </format>
    <format dxfId="5298">
      <pivotArea outline="0" collapsedLevelsAreSubtotals="1" fieldPosition="0"/>
    </format>
    <format dxfId="5297">
      <pivotArea dataOnly="0" labelOnly="1" fieldPosition="0">
        <references count="1">
          <reference field="0" count="0"/>
        </references>
      </pivotArea>
    </format>
    <format dxfId="5296">
      <pivotArea dataOnly="0" labelOnly="1" fieldPosition="0">
        <references count="1">
          <reference field="1" count="0"/>
        </references>
      </pivotArea>
    </format>
    <format dxfId="5295">
      <pivotArea type="all" dataOnly="0" outline="0" fieldPosition="0"/>
    </format>
    <format dxfId="5294">
      <pivotArea outline="0" collapsedLevelsAreSubtotals="1" fieldPosition="0"/>
    </format>
    <format dxfId="5293">
      <pivotArea dataOnly="0" labelOnly="1" fieldPosition="0">
        <references count="1">
          <reference field="0" count="0"/>
        </references>
      </pivotArea>
    </format>
    <format dxfId="5292">
      <pivotArea dataOnly="0" labelOnly="1" fieldPosition="0">
        <references count="1">
          <reference field="1" count="0"/>
        </references>
      </pivotArea>
    </format>
    <format dxfId="5291">
      <pivotArea grandRow="1" outline="0" collapsedLevelsAreSubtotals="1" fieldPosition="0"/>
    </format>
    <format dxfId="5290">
      <pivotArea dataOnly="0" labelOnly="1" grandRow="1" outline="0" fieldPosition="0"/>
    </format>
    <format dxfId="5289">
      <pivotArea type="all" dataOnly="0" outline="0" fieldPosition="0"/>
    </format>
    <format dxfId="5288">
      <pivotArea type="all" dataOnly="0" outline="0" fieldPosition="0"/>
    </format>
    <format dxfId="5287">
      <pivotArea type="all" dataOnly="0" outline="0" fieldPosition="0"/>
    </format>
    <format dxfId="5286">
      <pivotArea type="all" dataOnly="0" outline="0" fieldPosition="0"/>
    </format>
    <format dxfId="5285">
      <pivotArea type="all" dataOnly="0" outline="0" fieldPosition="0"/>
    </format>
    <format dxfId="5284">
      <pivotArea type="all" dataOnly="0" outline="0" fieldPosition="0"/>
    </format>
    <format dxfId="5283">
      <pivotArea type="all" dataOnly="0" outline="0" fieldPosition="0"/>
    </format>
    <format dxfId="5282">
      <pivotArea type="all" dataOnly="0" outline="0" fieldPosition="0"/>
    </format>
    <format dxfId="5281">
      <pivotArea type="all" dataOnly="0" outline="0" fieldPosition="0"/>
    </format>
    <format dxfId="5280">
      <pivotArea type="all" dataOnly="0" outline="0" fieldPosition="0"/>
    </format>
    <format dxfId="5279">
      <pivotArea type="all" dataOnly="0" outline="0" fieldPosition="0"/>
    </format>
    <format dxfId="5278">
      <pivotArea type="all" dataOnly="0" outline="0" fieldPosition="0"/>
    </format>
    <format dxfId="5277">
      <pivotArea type="all" dataOnly="0" outline="0" fieldPosition="0"/>
    </format>
    <format dxfId="5276">
      <pivotArea type="all" dataOnly="0" outline="0" fieldPosition="0"/>
    </format>
    <format dxfId="5275">
      <pivotArea type="all" dataOnly="0" outline="0" fieldPosition="0"/>
    </format>
    <format dxfId="5274">
      <pivotArea type="all" dataOnly="0" outline="0" fieldPosition="0"/>
    </format>
    <format dxfId="5273">
      <pivotArea type="all" dataOnly="0" outline="0" fieldPosition="0"/>
    </format>
    <format dxfId="5272">
      <pivotArea type="all" dataOnly="0" outline="0" fieldPosition="0"/>
    </format>
    <format dxfId="5271">
      <pivotArea type="all" dataOnly="0" outline="0" fieldPosition="0"/>
    </format>
    <format dxfId="5270">
      <pivotArea type="all" dataOnly="0" outline="0" fieldPosition="0"/>
    </format>
    <format dxfId="5269">
      <pivotArea type="all" dataOnly="0" outline="0" fieldPosition="0"/>
    </format>
    <format dxfId="5268">
      <pivotArea type="all" dataOnly="0" outline="0" fieldPosition="0"/>
    </format>
    <format dxfId="5267">
      <pivotArea type="all" dataOnly="0" outline="0" fieldPosition="0"/>
    </format>
    <format dxfId="5266">
      <pivotArea type="all" dataOnly="0" outline="0" fieldPosition="0"/>
    </format>
    <format dxfId="5265">
      <pivotArea type="all" dataOnly="0" outline="0" fieldPosition="0"/>
    </format>
    <format dxfId="5264">
      <pivotArea type="all" dataOnly="0" outline="0" fieldPosition="0"/>
    </format>
    <format dxfId="5263">
      <pivotArea type="all" dataOnly="0" outline="0" fieldPosition="0"/>
    </format>
    <format dxfId="5262">
      <pivotArea type="all" dataOnly="0" outline="0" fieldPosition="0"/>
    </format>
    <format dxfId="5261">
      <pivotArea type="all" dataOnly="0" outline="0" fieldPosition="0"/>
    </format>
    <format dxfId="5260">
      <pivotArea type="all" dataOnly="0" outline="0" fieldPosition="0"/>
    </format>
    <format dxfId="5259">
      <pivotArea outline="0" fieldPosition="0">
        <references count="1">
          <reference field="4294967294" count="1">
            <x v="0"/>
          </reference>
        </references>
      </pivotArea>
    </format>
    <format dxfId="5258">
      <pivotArea type="all" dataOnly="0" outline="0" fieldPosition="0"/>
    </format>
    <format dxfId="5257">
      <pivotArea type="all" dataOnly="0" outline="0" fieldPosition="0"/>
    </format>
    <format dxfId="5256">
      <pivotArea type="all" dataOnly="0" outline="0" fieldPosition="0"/>
    </format>
    <format dxfId="5255">
      <pivotArea type="all" dataOnly="0" outline="0" fieldPosition="0"/>
    </format>
    <format dxfId="5254">
      <pivotArea type="all" dataOnly="0" outline="0" fieldPosition="0"/>
    </format>
    <format dxfId="5253">
      <pivotArea type="all" dataOnly="0" outline="0" fieldPosition="0"/>
    </format>
    <format dxfId="5252">
      <pivotArea type="all" dataOnly="0" outline="0" fieldPosition="0"/>
    </format>
    <format dxfId="5251">
      <pivotArea type="all" dataOnly="0" outline="0" fieldPosition="0"/>
    </format>
    <format dxfId="5250">
      <pivotArea type="all" dataOnly="0" outline="0" fieldPosition="0"/>
    </format>
    <format dxfId="5249">
      <pivotArea type="all" dataOnly="0" outline="0" fieldPosition="0"/>
    </format>
    <format dxfId="5248">
      <pivotArea type="all" dataOnly="0" outline="0" fieldPosition="0"/>
    </format>
    <format dxfId="5247">
      <pivotArea type="all" dataOnly="0" outline="0" fieldPosition="0"/>
    </format>
    <format dxfId="5246">
      <pivotArea outline="0" fieldPosition="0">
        <references count="1">
          <reference field="4294967294" count="1">
            <x v="1"/>
          </reference>
        </references>
      </pivotArea>
    </format>
    <format dxfId="5245">
      <pivotArea type="all" dataOnly="0" outline="0" fieldPosition="0"/>
    </format>
    <format dxfId="5244">
      <pivotArea outline="0" collapsedLevelsAreSubtotals="1" fieldPosition="0"/>
    </format>
    <format dxfId="5243">
      <pivotArea dataOnly="0" labelOnly="1" fieldPosition="0">
        <references count="1">
          <reference field="0" count="0"/>
        </references>
      </pivotArea>
    </format>
    <format dxfId="5242">
      <pivotArea dataOnly="0" labelOnly="1" grandRow="1" outline="0" fieldPosition="0"/>
    </format>
    <format dxfId="5241">
      <pivotArea dataOnly="0" labelOnly="1" fieldPosition="0">
        <references count="1">
          <reference field="1" count="0"/>
        </references>
      </pivotArea>
    </format>
    <format dxfId="524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523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5238">
      <pivotArea type="all" dataOnly="0" outline="0" fieldPosition="0"/>
    </format>
    <format dxfId="5237">
      <pivotArea outline="0" collapsedLevelsAreSubtotals="1" fieldPosition="0"/>
    </format>
    <format dxfId="5236">
      <pivotArea dataOnly="0" labelOnly="1" fieldPosition="0">
        <references count="1">
          <reference field="0" count="0"/>
        </references>
      </pivotArea>
    </format>
    <format dxfId="5235">
      <pivotArea dataOnly="0" labelOnly="1" grandRow="1" outline="0" fieldPosition="0"/>
    </format>
    <format dxfId="5234">
      <pivotArea dataOnly="0" labelOnly="1" fieldPosition="0">
        <references count="1">
          <reference field="1" count="0"/>
        </references>
      </pivotArea>
    </format>
    <format dxfId="523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523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523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5230">
      <pivotArea type="all" dataOnly="0" outline="0" fieldPosition="0"/>
    </format>
    <format dxfId="5229">
      <pivotArea outline="0" collapsedLevelsAreSubtotals="1" fieldPosition="0"/>
    </format>
    <format dxfId="5228">
      <pivotArea dataOnly="0" labelOnly="1" fieldPosition="0">
        <references count="1">
          <reference field="0" count="0"/>
        </references>
      </pivotArea>
    </format>
    <format dxfId="5227">
      <pivotArea dataOnly="0" labelOnly="1" grandRow="1" outline="0" fieldPosition="0"/>
    </format>
    <format dxfId="5226">
      <pivotArea dataOnly="0" labelOnly="1" fieldPosition="0">
        <references count="1">
          <reference field="1" count="0"/>
        </references>
      </pivotArea>
    </format>
    <format dxfId="522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522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5223">
      <pivotArea type="all" dataOnly="0" outline="0" fieldPosition="0"/>
    </format>
    <format dxfId="5222">
      <pivotArea outline="0" collapsedLevelsAreSubtotals="1" fieldPosition="0"/>
    </format>
    <format dxfId="5221">
      <pivotArea dataOnly="0" labelOnly="1" fieldPosition="0">
        <references count="1">
          <reference field="0" count="0"/>
        </references>
      </pivotArea>
    </format>
    <format dxfId="5220">
      <pivotArea dataOnly="0" labelOnly="1" grandRow="1" outline="0" fieldPosition="0"/>
    </format>
    <format dxfId="5219">
      <pivotArea dataOnly="0" labelOnly="1" fieldPosition="0">
        <references count="1">
          <reference field="1" count="0"/>
        </references>
      </pivotArea>
    </format>
    <format dxfId="521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521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5216">
      <pivotArea type="all" dataOnly="0" outline="0" fieldPosition="0"/>
    </format>
    <format dxfId="5215">
      <pivotArea outline="0" collapsedLevelsAreSubtotals="1" fieldPosition="0"/>
    </format>
    <format dxfId="5214">
      <pivotArea dataOnly="0" labelOnly="1" fieldPosition="0">
        <references count="1">
          <reference field="0" count="0"/>
        </references>
      </pivotArea>
    </format>
    <format dxfId="5213">
      <pivotArea dataOnly="0" labelOnly="1" grandRow="1" outline="0" fieldPosition="0"/>
    </format>
    <format dxfId="5212">
      <pivotArea dataOnly="0" labelOnly="1" fieldPosition="0">
        <references count="1">
          <reference field="1" count="0"/>
        </references>
      </pivotArea>
    </format>
    <format dxfId="521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521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5209">
      <pivotArea type="all" dataOnly="0" outline="0" fieldPosition="0"/>
    </format>
    <format dxfId="5208">
      <pivotArea outline="0" collapsedLevelsAreSubtotals="1" fieldPosition="0"/>
    </format>
    <format dxfId="5207">
      <pivotArea dataOnly="0" labelOnly="1" fieldPosition="0">
        <references count="1">
          <reference field="0" count="0"/>
        </references>
      </pivotArea>
    </format>
    <format dxfId="5206">
      <pivotArea dataOnly="0" labelOnly="1" grandRow="1" outline="0" fieldPosition="0"/>
    </format>
    <format dxfId="5205">
      <pivotArea dataOnly="0" labelOnly="1" fieldPosition="0">
        <references count="1">
          <reference field="1" count="0"/>
        </references>
      </pivotArea>
    </format>
    <format dxfId="520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520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520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520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5200">
      <pivotArea type="all" dataOnly="0" outline="0" fieldPosition="0"/>
    </format>
    <format dxfId="5199">
      <pivotArea outline="0" collapsedLevelsAreSubtotals="1" fieldPosition="0"/>
    </format>
    <format dxfId="5198">
      <pivotArea dataOnly="0" labelOnly="1" fieldPosition="0">
        <references count="1">
          <reference field="0" count="0"/>
        </references>
      </pivotArea>
    </format>
    <format dxfId="5197">
      <pivotArea dataOnly="0" labelOnly="1" grandRow="1" outline="0" fieldPosition="0"/>
    </format>
    <format dxfId="5196">
      <pivotArea dataOnly="0" labelOnly="1" fieldPosition="0">
        <references count="1">
          <reference field="1" count="0"/>
        </references>
      </pivotArea>
    </format>
    <format dxfId="519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519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5193">
      <pivotArea type="all" dataOnly="0" outline="0" fieldPosition="0"/>
    </format>
    <format dxfId="5192">
      <pivotArea outline="0" collapsedLevelsAreSubtotals="1" fieldPosition="0"/>
    </format>
    <format dxfId="5191">
      <pivotArea dataOnly="0" labelOnly="1" fieldPosition="0">
        <references count="1">
          <reference field="0" count="0"/>
        </references>
      </pivotArea>
    </format>
    <format dxfId="5190">
      <pivotArea dataOnly="0" labelOnly="1" grandRow="1" outline="0" fieldPosition="0"/>
    </format>
    <format dxfId="5189">
      <pivotArea dataOnly="0" labelOnly="1" fieldPosition="0">
        <references count="1">
          <reference field="1" count="0"/>
        </references>
      </pivotArea>
    </format>
    <format dxfId="518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518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5186">
      <pivotArea type="all" dataOnly="0" outline="0" fieldPosition="0"/>
    </format>
    <format dxfId="5185">
      <pivotArea outline="0" collapsedLevelsAreSubtotals="1" fieldPosition="0"/>
    </format>
    <format dxfId="5184">
      <pivotArea dataOnly="0" labelOnly="1" fieldPosition="0">
        <references count="1">
          <reference field="0" count="0"/>
        </references>
      </pivotArea>
    </format>
    <format dxfId="5183">
      <pivotArea dataOnly="0" labelOnly="1" grandRow="1" outline="0" fieldPosition="0"/>
    </format>
    <format dxfId="5182">
      <pivotArea dataOnly="0" labelOnly="1" fieldPosition="0">
        <references count="1">
          <reference field="1" count="0"/>
        </references>
      </pivotArea>
    </format>
    <format dxfId="518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518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5179">
      <pivotArea type="all" dataOnly="0" outline="0" fieldPosition="0"/>
    </format>
    <format dxfId="5178">
      <pivotArea outline="0" collapsedLevelsAreSubtotals="1" fieldPosition="0"/>
    </format>
    <format dxfId="5177">
      <pivotArea dataOnly="0" labelOnly="1" fieldPosition="0">
        <references count="1">
          <reference field="0" count="0"/>
        </references>
      </pivotArea>
    </format>
    <format dxfId="5176">
      <pivotArea dataOnly="0" labelOnly="1" grandRow="1" outline="0" fieldPosition="0"/>
    </format>
    <format dxfId="5175">
      <pivotArea dataOnly="0" labelOnly="1" fieldPosition="0">
        <references count="1">
          <reference field="1" count="0"/>
        </references>
      </pivotArea>
    </format>
    <format dxfId="517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517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517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517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5170">
      <pivotArea dataOnly="0" labelOnly="1" grandRow="1" outline="0" fieldPosition="0"/>
    </format>
    <format dxfId="5169">
      <pivotArea outline="0" collapsedLevelsAreSubtotals="1" fieldPosition="0">
        <references count="2">
          <reference field="4294967294" count="2" selected="0">
            <x v="0"/>
            <x v="1"/>
          </reference>
          <reference field="1" count="1" selected="0">
            <x v="5"/>
          </reference>
        </references>
      </pivotArea>
    </format>
    <format dxfId="5168">
      <pivotArea outline="0" collapsedLevelsAreSubtotals="1" fieldPosition="0">
        <references count="1">
          <reference field="1" count="1" selected="0">
            <x v="4"/>
          </reference>
        </references>
      </pivotArea>
    </format>
    <format dxfId="516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format>
    <format dxfId="516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format>
    <format dxfId="516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format>
    <format dxfId="516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format>
    <format dxfId="516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format>
    <format dxfId="516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0"/>
          </reference>
        </references>
      </pivotArea>
    </format>
    <format dxfId="516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format>
    <format dxfId="516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format>
  </formats>
  <pivotHierarchies count="1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2" level="1">
        <member name="[DONN_DIFF_FIN_REQST].[Rang année].&amp;[1]"/>
        <member name="[DONN_DIFF_FIN_REQST].[Rang année].&amp;[2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Indice difficultés financières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Nbre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Medium2 2 2" showRowHeaders="1" showColHeaders="1" showRowStripes="0" showColStripes="0" showLastColumn="1"/>
  <rowHierarchiesUsage count="1">
    <rowHierarchyUsage hierarchyUsage="76"/>
  </rowHierarchiesUsage>
  <colHierarchiesUsage count="2">
    <colHierarchyUsage hierarchyUsage="5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ONN_DIFF_FIN_REQST]"/>
        <x15:activeTabTopLevelEntity name="[LIST_NATR_DIFF_FIN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Hypothèques" cacheId="289" applyNumberFormats="0" applyBorderFormats="0" applyFontFormats="0" applyPatternFormats="0" applyAlignmentFormats="0" applyWidthHeightFormats="1" dataCaption="Valeurs" tag="4e3e02e3-99b2-4d04-afc7-43644efd9d62" updatedVersion="8" minRefreshableVersion="3" subtotalHiddenItems="1" colGrandTotals="0" itemPrintTitles="1" createdVersion="5" indent="0" outline="1" outlineData="1" multipleFieldFilters="0" colHeaderCaption="Année">
  <location ref="B36:E39" firstHeaderRow="1" firstDataRow="3" firstDataCol="0" rowPageCount="1" colPageCount="1"/>
  <pivotFields count="4">
    <pivotField axis="axisCol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axis="axisPage" allDrilled="1" showAll="0" dataSourceSort="1" defaultAttributeDrillState="1">
      <items count="1">
        <item t="default"/>
      </items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Items count="1">
    <i/>
  </rowItems>
  <colFields count="2">
    <field x="0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2" hier="35" name="[DONN_HYPOTH_ORG_REQST].[Rang année].&amp;[1]" cap="1"/>
  </pageFields>
  <dataFields count="2">
    <dataField name="Nbre" fld="1" baseField="0" baseItem="0" numFmtId="3"/>
    <dataField name="Variation %  (▲ ou ▼)" fld="3" showDataAs="percentDiff" baseField="0" baseItem="1048828" numFmtId="167">
      <extLst>
        <ext xmlns:x14="http://schemas.microsoft.com/office/spreadsheetml/2009/9/main" uri="{E15A36E0-9728-4e99-A89B-3F7291B0FE68}">
          <x14:dataField sourceField="1" uniqueName="[__Xl2].[Measures].[Somme de Nbre réqui début année 3]"/>
        </ext>
      </extLst>
    </dataField>
  </dataFields>
  <formats count="288">
    <format dxfId="5712">
      <pivotArea type="all" dataOnly="0" outline="0" fieldPosition="0"/>
    </format>
    <format dxfId="5711">
      <pivotArea outline="0" collapsedLevelsAreSubtotals="1" fieldPosition="0"/>
    </format>
    <format dxfId="5710">
      <pivotArea dataOnly="0" labelOnly="1" fieldPosition="0">
        <references count="1">
          <reference field="0" count="0"/>
        </references>
      </pivotArea>
    </format>
    <format dxfId="5709">
      <pivotArea type="all" dataOnly="0" outline="0" fieldPosition="0"/>
    </format>
    <format dxfId="5708">
      <pivotArea type="all" dataOnly="0" outline="0" fieldPosition="0"/>
    </format>
    <format dxfId="5707">
      <pivotArea type="all" dataOnly="0" outline="0" fieldPosition="0"/>
    </format>
    <format dxfId="5706">
      <pivotArea type="all" dataOnly="0" outline="0" fieldPosition="0"/>
    </format>
    <format dxfId="5705">
      <pivotArea type="all" dataOnly="0" outline="0" fieldPosition="0"/>
    </format>
    <format dxfId="5704">
      <pivotArea type="all" dataOnly="0" outline="0" fieldPosition="0"/>
    </format>
    <format dxfId="5703">
      <pivotArea type="all" dataOnly="0" outline="0" fieldPosition="0"/>
    </format>
    <format dxfId="5702">
      <pivotArea type="all" dataOnly="0" outline="0" fieldPosition="0"/>
    </format>
    <format dxfId="5701">
      <pivotArea type="all" dataOnly="0" outline="0" fieldPosition="0"/>
    </format>
    <format dxfId="5700">
      <pivotArea type="all" dataOnly="0" outline="0" fieldPosition="0"/>
    </format>
    <format dxfId="5699">
      <pivotArea type="all" dataOnly="0" outline="0" fieldPosition="0"/>
    </format>
    <format dxfId="5698">
      <pivotArea type="all" dataOnly="0" outline="0" fieldPosition="0"/>
    </format>
    <format dxfId="5697">
      <pivotArea type="all" dataOnly="0" outline="0" fieldPosition="0"/>
    </format>
    <format dxfId="5696">
      <pivotArea type="all" dataOnly="0" outline="0" fieldPosition="0"/>
    </format>
    <format dxfId="5695">
      <pivotArea type="all" dataOnly="0" outline="0" fieldPosition="0"/>
    </format>
    <format dxfId="5694">
      <pivotArea type="all" dataOnly="0" outline="0" fieldPosition="0"/>
    </format>
    <format dxfId="5693">
      <pivotArea type="all" dataOnly="0" outline="0" fieldPosition="0"/>
    </format>
    <format dxfId="5692">
      <pivotArea type="all" dataOnly="0" outline="0" fieldPosition="0"/>
    </format>
    <format dxfId="5691">
      <pivotArea type="all" dataOnly="0" outline="0" fieldPosition="0"/>
    </format>
    <format dxfId="5690">
      <pivotArea type="all" dataOnly="0" outline="0" fieldPosition="0"/>
    </format>
    <format dxfId="5689">
      <pivotArea type="all" dataOnly="0" outline="0" fieldPosition="0"/>
    </format>
    <format dxfId="5688">
      <pivotArea type="all" dataOnly="0" outline="0" fieldPosition="0"/>
    </format>
    <format dxfId="5687">
      <pivotArea type="all" dataOnly="0" outline="0" fieldPosition="0"/>
    </format>
    <format dxfId="5686">
      <pivotArea type="all" dataOnly="0" outline="0" fieldPosition="0"/>
    </format>
    <format dxfId="5685">
      <pivotArea type="all" dataOnly="0" outline="0" fieldPosition="0"/>
    </format>
    <format dxfId="5684">
      <pivotArea type="all" dataOnly="0" outline="0" fieldPosition="0"/>
    </format>
    <format dxfId="5683">
      <pivotArea type="all" dataOnly="0" outline="0" fieldPosition="0"/>
    </format>
    <format dxfId="5682">
      <pivotArea type="all" dataOnly="0" outline="0" fieldPosition="0"/>
    </format>
    <format dxfId="5681">
      <pivotArea type="all" dataOnly="0" outline="0" fieldPosition="0"/>
    </format>
    <format dxfId="5680">
      <pivotArea type="all" dataOnly="0" outline="0" fieldPosition="0"/>
    </format>
    <format dxfId="5679">
      <pivotArea type="all" dataOnly="0" outline="0" fieldPosition="0"/>
    </format>
    <format dxfId="5678">
      <pivotArea type="all" dataOnly="0" outline="0" fieldPosition="0"/>
    </format>
    <format dxfId="5677">
      <pivotArea type="all" dataOnly="0" outline="0" fieldPosition="0"/>
    </format>
    <format dxfId="5676">
      <pivotArea type="all" dataOnly="0" outline="0" fieldPosition="0"/>
    </format>
    <format dxfId="5675">
      <pivotArea type="all" dataOnly="0" outline="0" fieldPosition="0"/>
    </format>
    <format dxfId="5674">
      <pivotArea type="all" dataOnly="0" outline="0" fieldPosition="0"/>
    </format>
    <format dxfId="5673">
      <pivotArea type="all" dataOnly="0" outline="0" fieldPosition="0"/>
    </format>
    <format dxfId="5672">
      <pivotArea type="all" dataOnly="0" outline="0" fieldPosition="0"/>
    </format>
    <format dxfId="5671">
      <pivotArea type="all" dataOnly="0" outline="0" fieldPosition="0"/>
    </format>
    <format dxfId="5670">
      <pivotArea type="all" dataOnly="0" outline="0" fieldPosition="0"/>
    </format>
    <format dxfId="5669">
      <pivotArea type="all" dataOnly="0" outline="0" fieldPosition="0"/>
    </format>
    <format dxfId="5668">
      <pivotArea type="all" dataOnly="0" outline="0" fieldPosition="0"/>
    </format>
    <format dxfId="5667">
      <pivotArea type="all" dataOnly="0" outline="0" fieldPosition="0"/>
    </format>
    <format dxfId="5666">
      <pivotArea type="all" dataOnly="0" outline="0" fieldPosition="0"/>
    </format>
    <format dxfId="5665">
      <pivotArea type="all" dataOnly="0" outline="0" fieldPosition="0"/>
    </format>
    <format dxfId="5664">
      <pivotArea type="all" dataOnly="0" outline="0" fieldPosition="0"/>
    </format>
    <format dxfId="5663">
      <pivotArea type="all" dataOnly="0" outline="0" fieldPosition="0"/>
    </format>
    <format dxfId="5662">
      <pivotArea type="all" dataOnly="0" outline="0" fieldPosition="0"/>
    </format>
    <format dxfId="5661">
      <pivotArea type="all" dataOnly="0" outline="0" fieldPosition="0"/>
    </format>
    <format dxfId="5660">
      <pivotArea type="all" dataOnly="0" outline="0" fieldPosition="0"/>
    </format>
    <format dxfId="5659">
      <pivotArea type="all" dataOnly="0" outline="0" fieldPosition="0"/>
    </format>
    <format dxfId="5658">
      <pivotArea type="all" dataOnly="0" outline="0" fieldPosition="0"/>
    </format>
    <format dxfId="5657">
      <pivotArea type="all" dataOnly="0" outline="0" fieldPosition="0"/>
    </format>
    <format dxfId="5656">
      <pivotArea type="all" dataOnly="0" outline="0" fieldPosition="0"/>
    </format>
    <format dxfId="5655">
      <pivotArea type="all" dataOnly="0" outline="0" fieldPosition="0"/>
    </format>
    <format dxfId="5654">
      <pivotArea type="all" dataOnly="0" outline="0" fieldPosition="0"/>
    </format>
    <format dxfId="5653">
      <pivotArea type="all" dataOnly="0" outline="0" fieldPosition="0"/>
    </format>
    <format dxfId="5652">
      <pivotArea type="all" dataOnly="0" outline="0" fieldPosition="0"/>
    </format>
    <format dxfId="5651">
      <pivotArea type="all" dataOnly="0" outline="0" fieldPosition="0"/>
    </format>
    <format dxfId="5650">
      <pivotArea type="all" dataOnly="0" outline="0" fieldPosition="0"/>
    </format>
    <format dxfId="5649">
      <pivotArea type="all" dataOnly="0" outline="0" fieldPosition="0"/>
    </format>
    <format dxfId="5648">
      <pivotArea type="all" dataOnly="0" outline="0" fieldPosition="0"/>
    </format>
    <format dxfId="5647">
      <pivotArea type="all" dataOnly="0" outline="0" fieldPosition="0"/>
    </format>
    <format dxfId="5646">
      <pivotArea type="all" dataOnly="0" outline="0" fieldPosition="0"/>
    </format>
    <format dxfId="5645">
      <pivotArea type="all" dataOnly="0" outline="0" fieldPosition="0"/>
    </format>
    <format dxfId="5644">
      <pivotArea type="all" dataOnly="0" outline="0" fieldPosition="0"/>
    </format>
    <format dxfId="5643">
      <pivotArea type="all" dataOnly="0" outline="0" fieldPosition="0"/>
    </format>
    <format dxfId="5642">
      <pivotArea type="all" dataOnly="0" outline="0" fieldPosition="0"/>
    </format>
    <format dxfId="5641">
      <pivotArea type="all" dataOnly="0" outline="0" fieldPosition="0"/>
    </format>
    <format dxfId="5640">
      <pivotArea type="all" dataOnly="0" outline="0" fieldPosition="0"/>
    </format>
    <format dxfId="5639">
      <pivotArea type="all" dataOnly="0" outline="0" fieldPosition="0"/>
    </format>
    <format dxfId="5638">
      <pivotArea type="all" dataOnly="0" outline="0" fieldPosition="0"/>
    </format>
    <format dxfId="5637">
      <pivotArea type="all" dataOnly="0" outline="0" fieldPosition="0"/>
    </format>
    <format dxfId="5636">
      <pivotArea type="all" dataOnly="0" outline="0" fieldPosition="0"/>
    </format>
    <format dxfId="5635">
      <pivotArea type="all" dataOnly="0" outline="0" fieldPosition="0"/>
    </format>
    <format dxfId="5634">
      <pivotArea type="all" dataOnly="0" outline="0" fieldPosition="0"/>
    </format>
    <format dxfId="5633">
      <pivotArea type="all" dataOnly="0" outline="0" fieldPosition="0"/>
    </format>
    <format dxfId="5632">
      <pivotArea type="all" dataOnly="0" outline="0" fieldPosition="0"/>
    </format>
    <format dxfId="5631">
      <pivotArea type="all" dataOnly="0" outline="0" fieldPosition="0"/>
    </format>
    <format dxfId="5630">
      <pivotArea type="all" dataOnly="0" outline="0" fieldPosition="0"/>
    </format>
    <format dxfId="5629">
      <pivotArea type="all" dataOnly="0" outline="0" fieldPosition="0"/>
    </format>
    <format dxfId="5628">
      <pivotArea type="all" dataOnly="0" outline="0" fieldPosition="0"/>
    </format>
    <format dxfId="5627">
      <pivotArea type="all" dataOnly="0" outline="0" fieldPosition="0"/>
    </format>
    <format dxfId="5626">
      <pivotArea type="all" dataOnly="0" outline="0" fieldPosition="0"/>
    </format>
    <format dxfId="5625">
      <pivotArea type="all" dataOnly="0" outline="0" fieldPosition="0"/>
    </format>
    <format dxfId="5624">
      <pivotArea type="all" dataOnly="0" outline="0" fieldPosition="0"/>
    </format>
    <format dxfId="5623">
      <pivotArea type="all" dataOnly="0" outline="0" fieldPosition="0"/>
    </format>
    <format dxfId="5622">
      <pivotArea type="all" dataOnly="0" outline="0" fieldPosition="0"/>
    </format>
    <format dxfId="5621">
      <pivotArea type="all" dataOnly="0" outline="0" fieldPosition="0"/>
    </format>
    <format dxfId="5620">
      <pivotArea type="all" dataOnly="0" outline="0" fieldPosition="0"/>
    </format>
    <format dxfId="5619">
      <pivotArea type="all" dataOnly="0" outline="0" fieldPosition="0"/>
    </format>
    <format dxfId="5618">
      <pivotArea type="all" dataOnly="0" outline="0" fieldPosition="0"/>
    </format>
    <format dxfId="5617">
      <pivotArea type="all" dataOnly="0" outline="0" fieldPosition="0"/>
    </format>
    <format dxfId="5616">
      <pivotArea type="all" dataOnly="0" outline="0" fieldPosition="0"/>
    </format>
    <format dxfId="5615">
      <pivotArea type="all" dataOnly="0" outline="0" fieldPosition="0"/>
    </format>
    <format dxfId="5614">
      <pivotArea type="all" dataOnly="0" outline="0" fieldPosition="0"/>
    </format>
    <format dxfId="5613">
      <pivotArea type="all" dataOnly="0" outline="0" fieldPosition="0"/>
    </format>
    <format dxfId="5612">
      <pivotArea type="all" dataOnly="0" outline="0" fieldPosition="0"/>
    </format>
    <format dxfId="5611">
      <pivotArea type="all" dataOnly="0" outline="0" fieldPosition="0"/>
    </format>
    <format dxfId="5610">
      <pivotArea type="all" dataOnly="0" outline="0" fieldPosition="0"/>
    </format>
    <format dxfId="5609">
      <pivotArea type="origin" dataOnly="0" labelOnly="1" outline="0" fieldPosition="0"/>
    </format>
    <format dxfId="5608">
      <pivotArea dataOnly="0" labelOnly="1" outline="0" axis="axisValues" fieldPosition="0"/>
    </format>
    <format dxfId="5607">
      <pivotArea type="all" dataOnly="0" outline="0" fieldPosition="0"/>
    </format>
    <format dxfId="5606">
      <pivotArea type="origin" dataOnly="0" labelOnly="1" outline="0" fieldPosition="0"/>
    </format>
    <format dxfId="5605">
      <pivotArea dataOnly="0" labelOnly="1" outline="0" axis="axisValues" fieldPosition="0"/>
    </format>
    <format dxfId="5604">
      <pivotArea type="all" dataOnly="0" outline="0" fieldPosition="0"/>
    </format>
    <format dxfId="5603">
      <pivotArea type="origin" dataOnly="0" labelOnly="1" outline="0" fieldPosition="0"/>
    </format>
    <format dxfId="5602">
      <pivotArea dataOnly="0" labelOnly="1" outline="0" axis="axisValues" fieldPosition="0"/>
    </format>
    <format dxfId="5601">
      <pivotArea type="all" dataOnly="0" outline="0" fieldPosition="0"/>
    </format>
    <format dxfId="5600">
      <pivotArea type="origin" dataOnly="0" labelOnly="1" outline="0" fieldPosition="0"/>
    </format>
    <format dxfId="5599">
      <pivotArea dataOnly="0" labelOnly="1" outline="0" axis="axisValues" fieldPosition="0"/>
    </format>
    <format dxfId="5598">
      <pivotArea type="all" dataOnly="0" outline="0" fieldPosition="0"/>
    </format>
    <format dxfId="5597">
      <pivotArea type="origin" dataOnly="0" labelOnly="1" outline="0" fieldPosition="0"/>
    </format>
    <format dxfId="5596">
      <pivotArea dataOnly="0" labelOnly="1" outline="0" axis="axisValues" fieldPosition="0"/>
    </format>
    <format dxfId="5595">
      <pivotArea type="all" dataOnly="0" outline="0" fieldPosition="0"/>
    </format>
    <format dxfId="5594">
      <pivotArea type="origin" dataOnly="0" labelOnly="1" outline="0" fieldPosition="0"/>
    </format>
    <format dxfId="5593">
      <pivotArea dataOnly="0" labelOnly="1" outline="0" axis="axisValues" fieldPosition="0"/>
    </format>
    <format dxfId="5592">
      <pivotArea type="all" dataOnly="0" outline="0" fieldPosition="0"/>
    </format>
    <format dxfId="5591">
      <pivotArea type="origin" dataOnly="0" labelOnly="1" outline="0" fieldPosition="0"/>
    </format>
    <format dxfId="5590">
      <pivotArea dataOnly="0" labelOnly="1" outline="0" axis="axisValues" fieldPosition="0"/>
    </format>
    <format dxfId="5589">
      <pivotArea type="all" dataOnly="0" outline="0" fieldPosition="0"/>
    </format>
    <format dxfId="5588">
      <pivotArea type="all" dataOnly="0" outline="0" fieldPosition="0"/>
    </format>
    <format dxfId="5587">
      <pivotArea type="all" dataOnly="0" outline="0" fieldPosition="0"/>
    </format>
    <format dxfId="5586">
      <pivotArea type="all" dataOnly="0" outline="0" fieldPosition="0"/>
    </format>
    <format dxfId="5585">
      <pivotArea type="all" dataOnly="0" outline="0" fieldPosition="0"/>
    </format>
    <format dxfId="5584">
      <pivotArea type="all" dataOnly="0" outline="0" fieldPosition="0"/>
    </format>
    <format dxfId="5583">
      <pivotArea type="all" dataOnly="0" outline="0" fieldPosition="0"/>
    </format>
    <format dxfId="5582">
      <pivotArea type="all" dataOnly="0" outline="0" fieldPosition="0"/>
    </format>
    <format dxfId="5581">
      <pivotArea type="origin" dataOnly="0" labelOnly="1" outline="0" fieldPosition="0"/>
    </format>
    <format dxfId="5580">
      <pivotArea dataOnly="0" labelOnly="1" outline="0" axis="axisValues" fieldPosition="0"/>
    </format>
    <format dxfId="5579">
      <pivotArea type="all" dataOnly="0" outline="0" fieldPosition="0"/>
    </format>
    <format dxfId="5578">
      <pivotArea type="origin" dataOnly="0" labelOnly="1" outline="0" fieldPosition="0"/>
    </format>
    <format dxfId="5577">
      <pivotArea dataOnly="0" labelOnly="1" outline="0" axis="axisValues" fieldPosition="0"/>
    </format>
    <format dxfId="5576">
      <pivotArea type="all" dataOnly="0" outline="0" fieldPosition="0"/>
    </format>
    <format dxfId="5575">
      <pivotArea type="origin" dataOnly="0" labelOnly="1" outline="0" fieldPosition="0"/>
    </format>
    <format dxfId="5574">
      <pivotArea dataOnly="0" labelOnly="1" outline="0" axis="axisValues" fieldPosition="0"/>
    </format>
    <format dxfId="5573">
      <pivotArea type="all" dataOnly="0" outline="0" fieldPosition="0"/>
    </format>
    <format dxfId="5572">
      <pivotArea type="origin" dataOnly="0" labelOnly="1" outline="0" fieldPosition="0"/>
    </format>
    <format dxfId="5571">
      <pivotArea dataOnly="0" labelOnly="1" outline="0" axis="axisValues" fieldPosition="0"/>
    </format>
    <format dxfId="5570">
      <pivotArea type="all" dataOnly="0" outline="0" fieldPosition="0"/>
    </format>
    <format dxfId="5569">
      <pivotArea type="origin" dataOnly="0" labelOnly="1" outline="0" fieldPosition="0"/>
    </format>
    <format dxfId="5568">
      <pivotArea dataOnly="0" labelOnly="1" outline="0" axis="axisValues" fieldPosition="0"/>
    </format>
    <format dxfId="5567">
      <pivotArea type="all" dataOnly="0" outline="0" fieldPosition="0"/>
    </format>
    <format dxfId="5566">
      <pivotArea type="origin" dataOnly="0" labelOnly="1" outline="0" fieldPosition="0"/>
    </format>
    <format dxfId="5565">
      <pivotArea dataOnly="0" labelOnly="1" outline="0" axis="axisValues" fieldPosition="0"/>
    </format>
    <format dxfId="5564">
      <pivotArea type="all" dataOnly="0" outline="0" fieldPosition="0"/>
    </format>
    <format dxfId="5563">
      <pivotArea type="origin" dataOnly="0" labelOnly="1" outline="0" fieldPosition="0"/>
    </format>
    <format dxfId="5562">
      <pivotArea dataOnly="0" labelOnly="1" outline="0" axis="axisValues" fieldPosition="0"/>
    </format>
    <format dxfId="5561">
      <pivotArea type="all" dataOnly="0" outline="0" fieldPosition="0"/>
    </format>
    <format dxfId="5560">
      <pivotArea type="origin" dataOnly="0" labelOnly="1" outline="0" fieldPosition="0"/>
    </format>
    <format dxfId="5559">
      <pivotArea dataOnly="0" labelOnly="1" outline="0" axis="axisValues" fieldPosition="0"/>
    </format>
    <format dxfId="5558">
      <pivotArea type="all" dataOnly="0" outline="0" fieldPosition="0"/>
    </format>
    <format dxfId="5557">
      <pivotArea type="origin" dataOnly="0" labelOnly="1" outline="0" fieldPosition="0"/>
    </format>
    <format dxfId="5556">
      <pivotArea dataOnly="0" labelOnly="1" outline="0" axis="axisValues" fieldPosition="0"/>
    </format>
    <format dxfId="5555">
      <pivotArea type="all" dataOnly="0" outline="0" fieldPosition="0"/>
    </format>
    <format dxfId="5554">
      <pivotArea type="origin" dataOnly="0" labelOnly="1" outline="0" fieldPosition="0"/>
    </format>
    <format dxfId="5553">
      <pivotArea dataOnly="0" labelOnly="1" outline="0" axis="axisValues" fieldPosition="0"/>
    </format>
    <format dxfId="5552">
      <pivotArea type="all" dataOnly="0" outline="0" fieldPosition="0"/>
    </format>
    <format dxfId="5551">
      <pivotArea type="origin" dataOnly="0" labelOnly="1" outline="0" fieldPosition="0"/>
    </format>
    <format dxfId="5550">
      <pivotArea dataOnly="0" labelOnly="1" outline="0" axis="axisValues" fieldPosition="0"/>
    </format>
    <format dxfId="5549">
      <pivotArea type="all" dataOnly="0" outline="0" fieldPosition="0"/>
    </format>
    <format dxfId="5548">
      <pivotArea type="origin" dataOnly="0" labelOnly="1" outline="0" fieldPosition="0"/>
    </format>
    <format dxfId="5547">
      <pivotArea dataOnly="0" labelOnly="1" outline="0" axis="axisValues" fieldPosition="0"/>
    </format>
    <format dxfId="5546">
      <pivotArea outline="0" fieldPosition="0">
        <references count="1">
          <reference field="4294967294" count="1">
            <x v="0"/>
          </reference>
        </references>
      </pivotArea>
    </format>
    <format dxfId="5545">
      <pivotArea type="all" dataOnly="0" outline="0" fieldPosition="0"/>
    </format>
    <format dxfId="5544">
      <pivotArea type="origin" dataOnly="0" labelOnly="1" outline="0" fieldPosition="0"/>
    </format>
    <format dxfId="5543">
      <pivotArea dataOnly="0" labelOnly="1" outline="0" axis="axisValues" fieldPosition="0"/>
    </format>
    <format dxfId="5542">
      <pivotArea type="all" dataOnly="0" outline="0" fieldPosition="0"/>
    </format>
    <format dxfId="5541">
      <pivotArea type="origin" dataOnly="0" labelOnly="1" outline="0" fieldPosition="0"/>
    </format>
    <format dxfId="5540">
      <pivotArea dataOnly="0" labelOnly="1" outline="0" axis="axisValues" fieldPosition="0"/>
    </format>
    <format dxfId="5539">
      <pivotArea type="all" dataOnly="0" outline="0" fieldPosition="0"/>
    </format>
    <format dxfId="5538">
      <pivotArea type="origin" dataOnly="0" labelOnly="1" outline="0" fieldPosition="0"/>
    </format>
    <format dxfId="5537">
      <pivotArea dataOnly="0" labelOnly="1" outline="0" axis="axisValues" fieldPosition="0"/>
    </format>
    <format dxfId="5536">
      <pivotArea type="all" dataOnly="0" outline="0" fieldPosition="0"/>
    </format>
    <format dxfId="5535">
      <pivotArea type="origin" dataOnly="0" labelOnly="1" outline="0" fieldPosition="0"/>
    </format>
    <format dxfId="5534">
      <pivotArea dataOnly="0" labelOnly="1" outline="0" axis="axisValues" fieldPosition="0"/>
    </format>
    <format dxfId="5533">
      <pivotArea type="all" dataOnly="0" outline="0" fieldPosition="0"/>
    </format>
    <format dxfId="5532">
      <pivotArea type="origin" dataOnly="0" labelOnly="1" outline="0" fieldPosition="0"/>
    </format>
    <format dxfId="5531">
      <pivotArea dataOnly="0" labelOnly="1" outline="0" axis="axisValues" fieldPosition="0"/>
    </format>
    <format dxfId="5530">
      <pivotArea type="all" dataOnly="0" outline="0" fieldPosition="0"/>
    </format>
    <format dxfId="5529">
      <pivotArea type="origin" dataOnly="0" labelOnly="1" outline="0" fieldPosition="0"/>
    </format>
    <format dxfId="5528">
      <pivotArea dataOnly="0" labelOnly="1" outline="0" axis="axisValues" fieldPosition="0"/>
    </format>
    <format dxfId="5527">
      <pivotArea type="all" dataOnly="0" outline="0" fieldPosition="0"/>
    </format>
    <format dxfId="5526">
      <pivotArea type="all" dataOnly="0" outline="0" fieldPosition="0"/>
    </format>
    <format dxfId="5525">
      <pivotArea type="all" dataOnly="0" outline="0" fieldPosition="0"/>
    </format>
    <format dxfId="5524">
      <pivotArea type="all" dataOnly="0" outline="0" fieldPosition="0"/>
    </format>
    <format dxfId="5523">
      <pivotArea type="all" dataOnly="0" outline="0" fieldPosition="0"/>
    </format>
    <format dxfId="5522">
      <pivotArea type="all" dataOnly="0" outline="0" fieldPosition="0"/>
    </format>
    <format dxfId="5521">
      <pivotArea type="all" dataOnly="0" outline="0" fieldPosition="0"/>
    </format>
    <format dxfId="5520">
      <pivotArea type="all" dataOnly="0" outline="0" fieldPosition="0"/>
    </format>
    <format dxfId="5519">
      <pivotArea type="all" dataOnly="0" outline="0" fieldPosition="0"/>
    </format>
    <format dxfId="5518">
      <pivotArea type="all" dataOnly="0" outline="0" fieldPosition="0"/>
    </format>
    <format dxfId="5517">
      <pivotArea type="all" dataOnly="0" outline="0" fieldPosition="0"/>
    </format>
    <format dxfId="5516">
      <pivotArea type="all" dataOnly="0" outline="0" fieldPosition="0"/>
    </format>
    <format dxfId="5515">
      <pivotArea outline="0" fieldPosition="0">
        <references count="1">
          <reference field="4294967294" count="1">
            <x v="1"/>
          </reference>
        </references>
      </pivotArea>
    </format>
    <format dxfId="5514">
      <pivotArea type="all" dataOnly="0" outline="0" fieldPosition="0"/>
    </format>
    <format dxfId="5513">
      <pivotArea outline="0" collapsedLevelsAreSubtotals="1" fieldPosition="0"/>
    </format>
    <format dxfId="5512">
      <pivotArea dataOnly="0" labelOnly="1" fieldPosition="0">
        <references count="1">
          <reference field="0" count="0"/>
        </references>
      </pivotArea>
    </format>
    <format dxfId="551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51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509">
      <pivotArea type="all" dataOnly="0" outline="0" fieldPosition="0"/>
    </format>
    <format dxfId="5508">
      <pivotArea outline="0" collapsedLevelsAreSubtotals="1" fieldPosition="0"/>
    </format>
    <format dxfId="5507">
      <pivotArea dataOnly="0" labelOnly="1" fieldPosition="0">
        <references count="1">
          <reference field="0" count="0"/>
        </references>
      </pivotArea>
    </format>
    <format dxfId="550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50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504">
      <pivotArea type="all" dataOnly="0" outline="0" fieldPosition="0"/>
    </format>
    <format dxfId="5503">
      <pivotArea outline="0" collapsedLevelsAreSubtotals="1" fieldPosition="0"/>
    </format>
    <format dxfId="5502">
      <pivotArea dataOnly="0" labelOnly="1" fieldPosition="0">
        <references count="1">
          <reference field="0" count="0"/>
        </references>
      </pivotArea>
    </format>
    <format dxfId="550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50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499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5498">
      <pivotArea type="all" dataOnly="0" outline="0" fieldPosition="0"/>
    </format>
    <format dxfId="5497">
      <pivotArea outline="0" collapsedLevelsAreSubtotals="1" fieldPosition="0"/>
    </format>
    <format dxfId="5496">
      <pivotArea dataOnly="0" labelOnly="1" fieldPosition="0">
        <references count="1">
          <reference field="0" count="0"/>
        </references>
      </pivotArea>
    </format>
    <format dxfId="549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49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493">
      <pivotArea type="all" dataOnly="0" outline="0" fieldPosition="0"/>
    </format>
    <format dxfId="5492">
      <pivotArea outline="0" collapsedLevelsAreSubtotals="1" fieldPosition="0"/>
    </format>
    <format dxfId="5491">
      <pivotArea dataOnly="0" labelOnly="1" fieldPosition="0">
        <references count="1">
          <reference field="0" count="0"/>
        </references>
      </pivotArea>
    </format>
    <format dxfId="549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48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488">
      <pivotArea type="all" dataOnly="0" outline="0" fieldPosition="0"/>
    </format>
    <format dxfId="5487">
      <pivotArea outline="0" collapsedLevelsAreSubtotals="1" fieldPosition="0"/>
    </format>
    <format dxfId="5486">
      <pivotArea dataOnly="0" labelOnly="1" fieldPosition="0">
        <references count="1">
          <reference field="0" count="0"/>
        </references>
      </pivotArea>
    </format>
    <format dxfId="548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48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483">
      <pivotArea type="all" dataOnly="0" outline="0" fieldPosition="0"/>
    </format>
    <format dxfId="5482">
      <pivotArea outline="0" collapsedLevelsAreSubtotals="1" fieldPosition="0"/>
    </format>
    <format dxfId="5481">
      <pivotArea dataOnly="0" labelOnly="1" fieldPosition="0">
        <references count="1">
          <reference field="0" count="0"/>
        </references>
      </pivotArea>
    </format>
    <format dxfId="548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47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478">
      <pivotArea type="all" dataOnly="0" outline="0" fieldPosition="0"/>
    </format>
    <format dxfId="5477">
      <pivotArea outline="0" collapsedLevelsAreSubtotals="1" fieldPosition="0"/>
    </format>
    <format dxfId="5476">
      <pivotArea dataOnly="0" labelOnly="1" fieldPosition="0">
        <references count="1">
          <reference field="0" count="0"/>
        </references>
      </pivotArea>
    </format>
    <format dxfId="547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47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473">
      <pivotArea type="all" dataOnly="0" outline="0" fieldPosition="0"/>
    </format>
    <format dxfId="5472">
      <pivotArea outline="0" collapsedLevelsAreSubtotals="1" fieldPosition="0"/>
    </format>
    <format dxfId="5471">
      <pivotArea dataOnly="0" labelOnly="1" fieldPosition="0">
        <references count="1">
          <reference field="0" count="0"/>
        </references>
      </pivotArea>
    </format>
    <format dxfId="547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46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468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5467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5466">
      <pivotArea type="all" dataOnly="0" outline="0" fieldPosition="0"/>
    </format>
    <format dxfId="5465">
      <pivotArea outline="0" collapsedLevelsAreSubtotals="1" fieldPosition="0"/>
    </format>
    <format dxfId="5464">
      <pivotArea dataOnly="0" labelOnly="1" fieldPosition="0">
        <references count="1">
          <reference field="0" count="0"/>
        </references>
      </pivotArea>
    </format>
    <format dxfId="546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46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461">
      <pivotArea type="all" dataOnly="0" outline="0" fieldPosition="0"/>
    </format>
    <format dxfId="5460">
      <pivotArea outline="0" collapsedLevelsAreSubtotals="1" fieldPosition="0"/>
    </format>
    <format dxfId="5459">
      <pivotArea dataOnly="0" labelOnly="1" fieldPosition="0">
        <references count="1">
          <reference field="0" count="0"/>
        </references>
      </pivotArea>
    </format>
    <format dxfId="545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45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456">
      <pivotArea type="all" dataOnly="0" outline="0" fieldPosition="0"/>
    </format>
    <format dxfId="5455">
      <pivotArea outline="0" collapsedLevelsAreSubtotals="1" fieldPosition="0"/>
    </format>
    <format dxfId="5454">
      <pivotArea dataOnly="0" labelOnly="1" fieldPosition="0">
        <references count="1">
          <reference field="0" count="0"/>
        </references>
      </pivotArea>
    </format>
    <format dxfId="545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45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451">
      <pivotArea type="all" dataOnly="0" outline="0" fieldPosition="0"/>
    </format>
    <format dxfId="5450">
      <pivotArea outline="0" collapsedLevelsAreSubtotals="1" fieldPosition="0"/>
    </format>
    <format dxfId="5449">
      <pivotArea dataOnly="0" labelOnly="1" fieldPosition="0">
        <references count="1">
          <reference field="0" count="0"/>
        </references>
      </pivotArea>
    </format>
    <format dxfId="544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44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446">
      <pivotArea type="all" dataOnly="0" outline="0" fieldPosition="0"/>
    </format>
    <format dxfId="5445">
      <pivotArea outline="0" collapsedLevelsAreSubtotals="1" fieldPosition="0"/>
    </format>
    <format dxfId="5444">
      <pivotArea dataOnly="0" labelOnly="1" fieldPosition="0">
        <references count="1">
          <reference field="0" count="0"/>
        </references>
      </pivotArea>
    </format>
    <format dxfId="544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44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441">
      <pivotArea type="all" dataOnly="0" outline="0" fieldPosition="0"/>
    </format>
    <format dxfId="5440">
      <pivotArea outline="0" collapsedLevelsAreSubtotals="1" fieldPosition="0"/>
    </format>
    <format dxfId="5439">
      <pivotArea dataOnly="0" labelOnly="1" fieldPosition="0">
        <references count="1">
          <reference field="0" count="0"/>
        </references>
      </pivotArea>
    </format>
    <format dxfId="543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43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436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5435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5434">
      <pivotArea outline="0" collapsedLevelsAreSubtotals="1" fieldPosition="0">
        <references count="2">
          <reference field="4294967294" count="2" selected="0">
            <x v="0"/>
            <x v="1"/>
          </reference>
          <reference field="0" count="1" selected="0">
            <x v="5"/>
          </reference>
        </references>
      </pivotArea>
    </format>
    <format dxfId="5433">
      <pivotArea outline="0" collapsedLevelsAreSubtotals="1" fieldPosition="0">
        <references count="1">
          <reference field="0" count="1" selected="0">
            <x v="4"/>
          </reference>
        </references>
      </pivotArea>
    </format>
    <format dxfId="5432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format>
    <format dxfId="5431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format>
    <format dxfId="5430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format>
    <format dxfId="5429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format>
    <format dxfId="5428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format>
    <format dxfId="5427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format>
    <format dxfId="5426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format>
    <format dxfId="5425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format>
  </formats>
  <pivotHierarchies count="1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2" level="1">
        <member name="[DONN_HYPOTH_ORG_REQST].[Rang année].&amp;[1]"/>
        <member name="[DONN_HYPOTH_ORG_REQST].[Rang année].&amp;[2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Nbre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Medium2 2 2 2 2" showRowHeaders="1" showColHeaders="1" showRowStripes="0" showColStripes="0" showLastColumn="1"/>
  <colHierarchiesUsage count="2">
    <colHierarchyUsage hierarchyUsage="24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DONN_HYPOTH_ORG_REQST">
        <x15:activeTabTopLevelEntity name="[DONN_HYPOTH_ORG_REQST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ransferts de propriété" cacheId="281" applyNumberFormats="0" applyBorderFormats="0" applyFontFormats="0" applyPatternFormats="0" applyAlignmentFormats="0" applyWidthHeightFormats="1" dataCaption="Valeurs" tag="969a1dc2-ea2f-4972-b883-b6ad1c815f90" updatedVersion="8" minRefreshableVersion="3" subtotalHiddenItems="1" colGrandTotals="0" itemPrintTitles="1" createdVersion="5" indent="0" outline="1" outlineData="1" multipleFieldFilters="0" colHeaderCaption="Année">
  <location ref="B24:E27" firstHeaderRow="1" firstDataRow="3" firstDataCol="0" rowPageCount="1" colPageCount="1"/>
  <pivotFields count="4">
    <pivotField axis="axisCol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axis="axisPage" allDrilled="1" showAll="0" dataSourceSort="1" defaultAttributeDrillState="1">
      <items count="1">
        <item t="default"/>
      </items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Items count="1">
    <i/>
  </rowItems>
  <colFields count="2">
    <field x="0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2" hier="71" name="[DONN_TRANSF_PROP_REQST].[Rang année].&amp;[1]" cap="1"/>
  </pageFields>
  <dataFields count="2">
    <dataField name="Nbre" fld="1" baseField="0" baseItem="0" numFmtId="3"/>
    <dataField name="Variation %  (▲ ou ▼)" fld="3" showDataAs="percentDiff" baseField="0" baseItem="1048828" numFmtId="167">
      <extLst>
        <ext xmlns:x14="http://schemas.microsoft.com/office/spreadsheetml/2009/9/main" uri="{E15A36E0-9728-4e99-A89B-3F7291B0FE68}">
          <x14:dataField sourceField="1" uniqueName="[__Xl2].[Measures].[Somme de Nbre réqui début année 2]"/>
        </ext>
      </extLst>
    </dataField>
  </dataFields>
  <formats count="1056">
    <format dxfId="6768">
      <pivotArea type="all" dataOnly="0" outline="0" fieldPosition="0"/>
    </format>
    <format dxfId="6767">
      <pivotArea outline="0" collapsedLevelsAreSubtotals="1" fieldPosition="0"/>
    </format>
    <format dxfId="6766">
      <pivotArea dataOnly="0" labelOnly="1" fieldPosition="0">
        <references count="1">
          <reference field="0" count="0"/>
        </references>
      </pivotArea>
    </format>
    <format dxfId="6765">
      <pivotArea type="all" dataOnly="0" outline="0" fieldPosition="0"/>
    </format>
    <format dxfId="6764">
      <pivotArea outline="0" collapsedLevelsAreSubtotals="1" fieldPosition="0"/>
    </format>
    <format dxfId="6763">
      <pivotArea dataOnly="0" labelOnly="1" fieldPosition="0">
        <references count="1">
          <reference field="0" count="0"/>
        </references>
      </pivotArea>
    </format>
    <format dxfId="6762">
      <pivotArea type="all" dataOnly="0" outline="0" fieldPosition="0"/>
    </format>
    <format dxfId="6761">
      <pivotArea type="all" dataOnly="0" outline="0" fieldPosition="0"/>
    </format>
    <format dxfId="6760">
      <pivotArea outline="0" collapsedLevelsAreSubtotals="1" fieldPosition="0"/>
    </format>
    <format dxfId="6759">
      <pivotArea dataOnly="0" labelOnly="1" fieldPosition="0">
        <references count="1">
          <reference field="0" count="0"/>
        </references>
      </pivotArea>
    </format>
    <format dxfId="6758">
      <pivotArea type="all" dataOnly="0" outline="0" fieldPosition="0"/>
    </format>
    <format dxfId="6757">
      <pivotArea outline="0" collapsedLevelsAreSubtotals="1" fieldPosition="0"/>
    </format>
    <format dxfId="6756">
      <pivotArea dataOnly="0" labelOnly="1" fieldPosition="0">
        <references count="1">
          <reference field="0" count="0"/>
        </references>
      </pivotArea>
    </format>
    <format dxfId="6755">
      <pivotArea type="all" dataOnly="0" outline="0" fieldPosition="0"/>
    </format>
    <format dxfId="6754">
      <pivotArea outline="0" collapsedLevelsAreSubtotals="1" fieldPosition="0"/>
    </format>
    <format dxfId="6753">
      <pivotArea dataOnly="0" labelOnly="1" fieldPosition="0">
        <references count="1">
          <reference field="0" count="0"/>
        </references>
      </pivotArea>
    </format>
    <format dxfId="6752">
      <pivotArea type="all" dataOnly="0" outline="0" fieldPosition="0"/>
    </format>
    <format dxfId="6751">
      <pivotArea outline="0" collapsedLevelsAreSubtotals="1" fieldPosition="0"/>
    </format>
    <format dxfId="6750">
      <pivotArea dataOnly="0" labelOnly="1" fieldPosition="0">
        <references count="1">
          <reference field="0" count="0"/>
        </references>
      </pivotArea>
    </format>
    <format dxfId="6749">
      <pivotArea type="all" dataOnly="0" outline="0" fieldPosition="0"/>
    </format>
    <format dxfId="6748">
      <pivotArea outline="0" collapsedLevelsAreSubtotals="1" fieldPosition="0"/>
    </format>
    <format dxfId="6747">
      <pivotArea dataOnly="0" labelOnly="1" fieldPosition="0">
        <references count="1">
          <reference field="0" count="0"/>
        </references>
      </pivotArea>
    </format>
    <format dxfId="6746">
      <pivotArea type="all" dataOnly="0" outline="0" fieldPosition="0"/>
    </format>
    <format dxfId="6745">
      <pivotArea outline="0" collapsedLevelsAreSubtotals="1" fieldPosition="0"/>
    </format>
    <format dxfId="6744">
      <pivotArea dataOnly="0" labelOnly="1" fieldPosition="0">
        <references count="1">
          <reference field="0" count="0"/>
        </references>
      </pivotArea>
    </format>
    <format dxfId="6743">
      <pivotArea type="all" dataOnly="0" outline="0" fieldPosition="0"/>
    </format>
    <format dxfId="6742">
      <pivotArea outline="0" collapsedLevelsAreSubtotals="1" fieldPosition="0"/>
    </format>
    <format dxfId="6741">
      <pivotArea dataOnly="0" labelOnly="1" fieldPosition="0">
        <references count="1">
          <reference field="0" count="0"/>
        </references>
      </pivotArea>
    </format>
    <format dxfId="6740">
      <pivotArea type="all" dataOnly="0" outline="0" fieldPosition="0"/>
    </format>
    <format dxfId="6739">
      <pivotArea outline="0" collapsedLevelsAreSubtotals="1" fieldPosition="0"/>
    </format>
    <format dxfId="6738">
      <pivotArea dataOnly="0" labelOnly="1" fieldPosition="0">
        <references count="1">
          <reference field="0" count="0"/>
        </references>
      </pivotArea>
    </format>
    <format dxfId="6737">
      <pivotArea type="all" dataOnly="0" outline="0" fieldPosition="0"/>
    </format>
    <format dxfId="6736">
      <pivotArea outline="0" collapsedLevelsAreSubtotals="1" fieldPosition="0"/>
    </format>
    <format dxfId="6735">
      <pivotArea dataOnly="0" labelOnly="1" fieldPosition="0">
        <references count="1">
          <reference field="0" count="0"/>
        </references>
      </pivotArea>
    </format>
    <format dxfId="6734">
      <pivotArea type="all" dataOnly="0" outline="0" fieldPosition="0"/>
    </format>
    <format dxfId="6733">
      <pivotArea outline="0" collapsedLevelsAreSubtotals="1" fieldPosition="0"/>
    </format>
    <format dxfId="6732">
      <pivotArea dataOnly="0" labelOnly="1" fieldPosition="0">
        <references count="1">
          <reference field="0" count="0"/>
        </references>
      </pivotArea>
    </format>
    <format dxfId="6731">
      <pivotArea type="all" dataOnly="0" outline="0" fieldPosition="0"/>
    </format>
    <format dxfId="6730">
      <pivotArea outline="0" collapsedLevelsAreSubtotals="1" fieldPosition="0"/>
    </format>
    <format dxfId="6729">
      <pivotArea dataOnly="0" labelOnly="1" fieldPosition="0">
        <references count="1">
          <reference field="0" count="0"/>
        </references>
      </pivotArea>
    </format>
    <format dxfId="6728">
      <pivotArea type="all" dataOnly="0" outline="0" fieldPosition="0"/>
    </format>
    <format dxfId="6727">
      <pivotArea outline="0" collapsedLevelsAreSubtotals="1" fieldPosition="0"/>
    </format>
    <format dxfId="6726">
      <pivotArea dataOnly="0" labelOnly="1" fieldPosition="0">
        <references count="1">
          <reference field="0" count="0"/>
        </references>
      </pivotArea>
    </format>
    <format dxfId="6725">
      <pivotArea type="all" dataOnly="0" outline="0" fieldPosition="0"/>
    </format>
    <format dxfId="6724">
      <pivotArea outline="0" collapsedLevelsAreSubtotals="1" fieldPosition="0"/>
    </format>
    <format dxfId="6723">
      <pivotArea dataOnly="0" labelOnly="1" fieldPosition="0">
        <references count="1">
          <reference field="0" count="0"/>
        </references>
      </pivotArea>
    </format>
    <format dxfId="6722">
      <pivotArea type="all" dataOnly="0" outline="0" fieldPosition="0"/>
    </format>
    <format dxfId="6721">
      <pivotArea outline="0" collapsedLevelsAreSubtotals="1" fieldPosition="0"/>
    </format>
    <format dxfId="6720">
      <pivotArea dataOnly="0" labelOnly="1" fieldPosition="0">
        <references count="1">
          <reference field="0" count="0"/>
        </references>
      </pivotArea>
    </format>
    <format dxfId="6719">
      <pivotArea type="all" dataOnly="0" outline="0" fieldPosition="0"/>
    </format>
    <format dxfId="6718">
      <pivotArea outline="0" collapsedLevelsAreSubtotals="1" fieldPosition="0"/>
    </format>
    <format dxfId="6717">
      <pivotArea dataOnly="0" labelOnly="1" fieldPosition="0">
        <references count="1">
          <reference field="0" count="0"/>
        </references>
      </pivotArea>
    </format>
    <format dxfId="6716">
      <pivotArea type="all" dataOnly="0" outline="0" fieldPosition="0"/>
    </format>
    <format dxfId="6715">
      <pivotArea outline="0" collapsedLevelsAreSubtotals="1" fieldPosition="0"/>
    </format>
    <format dxfId="6714">
      <pivotArea dataOnly="0" labelOnly="1" fieldPosition="0">
        <references count="1">
          <reference field="0" count="0"/>
        </references>
      </pivotArea>
    </format>
    <format dxfId="6713">
      <pivotArea type="all" dataOnly="0" outline="0" fieldPosition="0"/>
    </format>
    <format dxfId="6712">
      <pivotArea outline="0" collapsedLevelsAreSubtotals="1" fieldPosition="0"/>
    </format>
    <format dxfId="6711">
      <pivotArea dataOnly="0" labelOnly="1" fieldPosition="0">
        <references count="1">
          <reference field="0" count="0"/>
        </references>
      </pivotArea>
    </format>
    <format dxfId="6710">
      <pivotArea type="all" dataOnly="0" outline="0" fieldPosition="0"/>
    </format>
    <format dxfId="6709">
      <pivotArea outline="0" collapsedLevelsAreSubtotals="1" fieldPosition="0"/>
    </format>
    <format dxfId="6708">
      <pivotArea dataOnly="0" labelOnly="1" fieldPosition="0">
        <references count="1">
          <reference field="0" count="0"/>
        </references>
      </pivotArea>
    </format>
    <format dxfId="6707">
      <pivotArea type="all" dataOnly="0" outline="0" fieldPosition="0"/>
    </format>
    <format dxfId="6706">
      <pivotArea outline="0" collapsedLevelsAreSubtotals="1" fieldPosition="0"/>
    </format>
    <format dxfId="6705">
      <pivotArea dataOnly="0" labelOnly="1" fieldPosition="0">
        <references count="1">
          <reference field="0" count="0"/>
        </references>
      </pivotArea>
    </format>
    <format dxfId="6704">
      <pivotArea type="all" dataOnly="0" outline="0" fieldPosition="0"/>
    </format>
    <format dxfId="6703">
      <pivotArea outline="0" collapsedLevelsAreSubtotals="1" fieldPosition="0"/>
    </format>
    <format dxfId="6702">
      <pivotArea dataOnly="0" labelOnly="1" fieldPosition="0">
        <references count="1">
          <reference field="0" count="0"/>
        </references>
      </pivotArea>
    </format>
    <format dxfId="6701">
      <pivotArea type="all" dataOnly="0" outline="0" fieldPosition="0"/>
    </format>
    <format dxfId="6700">
      <pivotArea outline="0" collapsedLevelsAreSubtotals="1" fieldPosition="0"/>
    </format>
    <format dxfId="6699">
      <pivotArea dataOnly="0" labelOnly="1" fieldPosition="0">
        <references count="1">
          <reference field="0" count="0"/>
        </references>
      </pivotArea>
    </format>
    <format dxfId="6698">
      <pivotArea type="all" dataOnly="0" outline="0" fieldPosition="0"/>
    </format>
    <format dxfId="6697">
      <pivotArea outline="0" collapsedLevelsAreSubtotals="1" fieldPosition="0"/>
    </format>
    <format dxfId="6696">
      <pivotArea dataOnly="0" labelOnly="1" fieldPosition="0">
        <references count="1">
          <reference field="0" count="0"/>
        </references>
      </pivotArea>
    </format>
    <format dxfId="6695">
      <pivotArea type="all" dataOnly="0" outline="0" fieldPosition="0"/>
    </format>
    <format dxfId="6694">
      <pivotArea outline="0" collapsedLevelsAreSubtotals="1" fieldPosition="0"/>
    </format>
    <format dxfId="6693">
      <pivotArea dataOnly="0" labelOnly="1" fieldPosition="0">
        <references count="1">
          <reference field="0" count="0"/>
        </references>
      </pivotArea>
    </format>
    <format dxfId="6692">
      <pivotArea type="all" dataOnly="0" outline="0" fieldPosition="0"/>
    </format>
    <format dxfId="6691">
      <pivotArea outline="0" collapsedLevelsAreSubtotals="1" fieldPosition="0"/>
    </format>
    <format dxfId="6690">
      <pivotArea dataOnly="0" labelOnly="1" fieldPosition="0">
        <references count="1">
          <reference field="0" count="0"/>
        </references>
      </pivotArea>
    </format>
    <format dxfId="6689">
      <pivotArea type="all" dataOnly="0" outline="0" fieldPosition="0"/>
    </format>
    <format dxfId="6688">
      <pivotArea outline="0" collapsedLevelsAreSubtotals="1" fieldPosition="0"/>
    </format>
    <format dxfId="6687">
      <pivotArea dataOnly="0" labelOnly="1" fieldPosition="0">
        <references count="1">
          <reference field="0" count="0"/>
        </references>
      </pivotArea>
    </format>
    <format dxfId="6686">
      <pivotArea type="all" dataOnly="0" outline="0" fieldPosition="0"/>
    </format>
    <format dxfId="6685">
      <pivotArea outline="0" collapsedLevelsAreSubtotals="1" fieldPosition="0"/>
    </format>
    <format dxfId="6684">
      <pivotArea dataOnly="0" labelOnly="1" fieldPosition="0">
        <references count="1">
          <reference field="0" count="0"/>
        </references>
      </pivotArea>
    </format>
    <format dxfId="6683">
      <pivotArea type="all" dataOnly="0" outline="0" fieldPosition="0"/>
    </format>
    <format dxfId="6682">
      <pivotArea outline="0" collapsedLevelsAreSubtotals="1" fieldPosition="0"/>
    </format>
    <format dxfId="6681">
      <pivotArea dataOnly="0" labelOnly="1" fieldPosition="0">
        <references count="1">
          <reference field="0" count="0"/>
        </references>
      </pivotArea>
    </format>
    <format dxfId="6680">
      <pivotArea type="all" dataOnly="0" outline="0" fieldPosition="0"/>
    </format>
    <format dxfId="6679">
      <pivotArea outline="0" collapsedLevelsAreSubtotals="1" fieldPosition="0"/>
    </format>
    <format dxfId="6678">
      <pivotArea dataOnly="0" labelOnly="1" fieldPosition="0">
        <references count="1">
          <reference field="0" count="0"/>
        </references>
      </pivotArea>
    </format>
    <format dxfId="6677">
      <pivotArea type="all" dataOnly="0" outline="0" fieldPosition="0"/>
    </format>
    <format dxfId="6676">
      <pivotArea outline="0" collapsedLevelsAreSubtotals="1" fieldPosition="0"/>
    </format>
    <format dxfId="6675">
      <pivotArea dataOnly="0" labelOnly="1" fieldPosition="0">
        <references count="1">
          <reference field="0" count="0"/>
        </references>
      </pivotArea>
    </format>
    <format dxfId="6674">
      <pivotArea type="all" dataOnly="0" outline="0" fieldPosition="0"/>
    </format>
    <format dxfId="6673">
      <pivotArea outline="0" collapsedLevelsAreSubtotals="1" fieldPosition="0"/>
    </format>
    <format dxfId="6672">
      <pivotArea dataOnly="0" labelOnly="1" fieldPosition="0">
        <references count="1">
          <reference field="0" count="0"/>
        </references>
      </pivotArea>
    </format>
    <format dxfId="6671">
      <pivotArea type="all" dataOnly="0" outline="0" fieldPosition="0"/>
    </format>
    <format dxfId="6670">
      <pivotArea outline="0" collapsedLevelsAreSubtotals="1" fieldPosition="0"/>
    </format>
    <format dxfId="6669">
      <pivotArea dataOnly="0" labelOnly="1" fieldPosition="0">
        <references count="1">
          <reference field="0" count="0"/>
        </references>
      </pivotArea>
    </format>
    <format dxfId="6668">
      <pivotArea type="all" dataOnly="0" outline="0" fieldPosition="0"/>
    </format>
    <format dxfId="6667">
      <pivotArea outline="0" collapsedLevelsAreSubtotals="1" fieldPosition="0"/>
    </format>
    <format dxfId="6666">
      <pivotArea dataOnly="0" labelOnly="1" fieldPosition="0">
        <references count="1">
          <reference field="0" count="0"/>
        </references>
      </pivotArea>
    </format>
    <format dxfId="6665">
      <pivotArea type="all" dataOnly="0" outline="0" fieldPosition="0"/>
    </format>
    <format dxfId="6664">
      <pivotArea outline="0" collapsedLevelsAreSubtotals="1" fieldPosition="0"/>
    </format>
    <format dxfId="6663">
      <pivotArea dataOnly="0" labelOnly="1" fieldPosition="0">
        <references count="1">
          <reference field="0" count="0"/>
        </references>
      </pivotArea>
    </format>
    <format dxfId="6662">
      <pivotArea type="all" dataOnly="0" outline="0" fieldPosition="0"/>
    </format>
    <format dxfId="6661">
      <pivotArea outline="0" collapsedLevelsAreSubtotals="1" fieldPosition="0"/>
    </format>
    <format dxfId="6660">
      <pivotArea dataOnly="0" labelOnly="1" fieldPosition="0">
        <references count="1">
          <reference field="0" count="0"/>
        </references>
      </pivotArea>
    </format>
    <format dxfId="6659">
      <pivotArea type="all" dataOnly="0" outline="0" fieldPosition="0"/>
    </format>
    <format dxfId="6658">
      <pivotArea outline="0" collapsedLevelsAreSubtotals="1" fieldPosition="0"/>
    </format>
    <format dxfId="6657">
      <pivotArea dataOnly="0" labelOnly="1" fieldPosition="0">
        <references count="1">
          <reference field="0" count="0"/>
        </references>
      </pivotArea>
    </format>
    <format dxfId="6656">
      <pivotArea type="all" dataOnly="0" outline="0" fieldPosition="0"/>
    </format>
    <format dxfId="6655">
      <pivotArea outline="0" collapsedLevelsAreSubtotals="1" fieldPosition="0"/>
    </format>
    <format dxfId="6654">
      <pivotArea dataOnly="0" labelOnly="1" fieldPosition="0">
        <references count="1">
          <reference field="0" count="0"/>
        </references>
      </pivotArea>
    </format>
    <format dxfId="6653">
      <pivotArea type="all" dataOnly="0" outline="0" fieldPosition="0"/>
    </format>
    <format dxfId="6652">
      <pivotArea outline="0" collapsedLevelsAreSubtotals="1" fieldPosition="0"/>
    </format>
    <format dxfId="6651">
      <pivotArea dataOnly="0" labelOnly="1" fieldPosition="0">
        <references count="1">
          <reference field="0" count="0"/>
        </references>
      </pivotArea>
    </format>
    <format dxfId="6650">
      <pivotArea type="all" dataOnly="0" outline="0" fieldPosition="0"/>
    </format>
    <format dxfId="6649">
      <pivotArea outline="0" collapsedLevelsAreSubtotals="1" fieldPosition="0"/>
    </format>
    <format dxfId="6648">
      <pivotArea dataOnly="0" labelOnly="1" fieldPosition="0">
        <references count="1">
          <reference field="0" count="0"/>
        </references>
      </pivotArea>
    </format>
    <format dxfId="6647">
      <pivotArea type="all" dataOnly="0" outline="0" fieldPosition="0"/>
    </format>
    <format dxfId="6646">
      <pivotArea outline="0" collapsedLevelsAreSubtotals="1" fieldPosition="0"/>
    </format>
    <format dxfId="6645">
      <pivotArea dataOnly="0" labelOnly="1" fieldPosition="0">
        <references count="1">
          <reference field="0" count="0"/>
        </references>
      </pivotArea>
    </format>
    <format dxfId="6644">
      <pivotArea type="all" dataOnly="0" outline="0" fieldPosition="0"/>
    </format>
    <format dxfId="6643">
      <pivotArea outline="0" collapsedLevelsAreSubtotals="1" fieldPosition="0"/>
    </format>
    <format dxfId="6642">
      <pivotArea dataOnly="0" labelOnly="1" fieldPosition="0">
        <references count="1">
          <reference field="0" count="0"/>
        </references>
      </pivotArea>
    </format>
    <format dxfId="6641">
      <pivotArea type="all" dataOnly="0" outline="0" fieldPosition="0"/>
    </format>
    <format dxfId="6640">
      <pivotArea outline="0" collapsedLevelsAreSubtotals="1" fieldPosition="0"/>
    </format>
    <format dxfId="6639">
      <pivotArea dataOnly="0" labelOnly="1" fieldPosition="0">
        <references count="1">
          <reference field="0" count="0"/>
        </references>
      </pivotArea>
    </format>
    <format dxfId="6638">
      <pivotArea type="all" dataOnly="0" outline="0" fieldPosition="0"/>
    </format>
    <format dxfId="6637">
      <pivotArea outline="0" collapsedLevelsAreSubtotals="1" fieldPosition="0"/>
    </format>
    <format dxfId="6636">
      <pivotArea dataOnly="0" labelOnly="1" fieldPosition="0">
        <references count="1">
          <reference field="0" count="0"/>
        </references>
      </pivotArea>
    </format>
    <format dxfId="6635">
      <pivotArea type="all" dataOnly="0" outline="0" fieldPosition="0"/>
    </format>
    <format dxfId="6634">
      <pivotArea outline="0" collapsedLevelsAreSubtotals="1" fieldPosition="0"/>
    </format>
    <format dxfId="6633">
      <pivotArea dataOnly="0" labelOnly="1" fieldPosition="0">
        <references count="1">
          <reference field="0" count="0"/>
        </references>
      </pivotArea>
    </format>
    <format dxfId="6632">
      <pivotArea type="all" dataOnly="0" outline="0" fieldPosition="0"/>
    </format>
    <format dxfId="6631">
      <pivotArea outline="0" collapsedLevelsAreSubtotals="1" fieldPosition="0"/>
    </format>
    <format dxfId="6630">
      <pivotArea dataOnly="0" labelOnly="1" fieldPosition="0">
        <references count="1">
          <reference field="0" count="0"/>
        </references>
      </pivotArea>
    </format>
    <format dxfId="6629">
      <pivotArea type="all" dataOnly="0" outline="0" fieldPosition="0"/>
    </format>
    <format dxfId="6628">
      <pivotArea outline="0" collapsedLevelsAreSubtotals="1" fieldPosition="0"/>
    </format>
    <format dxfId="6627">
      <pivotArea dataOnly="0" labelOnly="1" fieldPosition="0">
        <references count="1">
          <reference field="0" count="0"/>
        </references>
      </pivotArea>
    </format>
    <format dxfId="6626">
      <pivotArea type="all" dataOnly="0" outline="0" fieldPosition="0"/>
    </format>
    <format dxfId="6625">
      <pivotArea outline="0" collapsedLevelsAreSubtotals="1" fieldPosition="0"/>
    </format>
    <format dxfId="6624">
      <pivotArea dataOnly="0" labelOnly="1" fieldPosition="0">
        <references count="1">
          <reference field="0" count="0"/>
        </references>
      </pivotArea>
    </format>
    <format dxfId="6623">
      <pivotArea type="all" dataOnly="0" outline="0" fieldPosition="0"/>
    </format>
    <format dxfId="6622">
      <pivotArea outline="0" collapsedLevelsAreSubtotals="1" fieldPosition="0"/>
    </format>
    <format dxfId="6621">
      <pivotArea dataOnly="0" labelOnly="1" fieldPosition="0">
        <references count="1">
          <reference field="0" count="0"/>
        </references>
      </pivotArea>
    </format>
    <format dxfId="6620">
      <pivotArea type="all" dataOnly="0" outline="0" fieldPosition="0"/>
    </format>
    <format dxfId="6619">
      <pivotArea outline="0" collapsedLevelsAreSubtotals="1" fieldPosition="0"/>
    </format>
    <format dxfId="6618">
      <pivotArea dataOnly="0" labelOnly="1" fieldPosition="0">
        <references count="1">
          <reference field="0" count="0"/>
        </references>
      </pivotArea>
    </format>
    <format dxfId="6617">
      <pivotArea type="all" dataOnly="0" outline="0" fieldPosition="0"/>
    </format>
    <format dxfId="6616">
      <pivotArea outline="0" collapsedLevelsAreSubtotals="1" fieldPosition="0"/>
    </format>
    <format dxfId="6615">
      <pivotArea dataOnly="0" labelOnly="1" fieldPosition="0">
        <references count="1">
          <reference field="0" count="0"/>
        </references>
      </pivotArea>
    </format>
    <format dxfId="6614">
      <pivotArea type="all" dataOnly="0" outline="0" fieldPosition="0"/>
    </format>
    <format dxfId="6613">
      <pivotArea outline="0" collapsedLevelsAreSubtotals="1" fieldPosition="0"/>
    </format>
    <format dxfId="6612">
      <pivotArea dataOnly="0" labelOnly="1" fieldPosition="0">
        <references count="1">
          <reference field="0" count="0"/>
        </references>
      </pivotArea>
    </format>
    <format dxfId="6611">
      <pivotArea type="all" dataOnly="0" outline="0" fieldPosition="0"/>
    </format>
    <format dxfId="6610">
      <pivotArea outline="0" collapsedLevelsAreSubtotals="1" fieldPosition="0"/>
    </format>
    <format dxfId="6609">
      <pivotArea dataOnly="0" labelOnly="1" fieldPosition="0">
        <references count="1">
          <reference field="0" count="0"/>
        </references>
      </pivotArea>
    </format>
    <format dxfId="6608">
      <pivotArea type="all" dataOnly="0" outline="0" fieldPosition="0"/>
    </format>
    <format dxfId="6607">
      <pivotArea outline="0" collapsedLevelsAreSubtotals="1" fieldPosition="0"/>
    </format>
    <format dxfId="6606">
      <pivotArea dataOnly="0" labelOnly="1" fieldPosition="0">
        <references count="1">
          <reference field="0" count="0"/>
        </references>
      </pivotArea>
    </format>
    <format dxfId="6605">
      <pivotArea type="all" dataOnly="0" outline="0" fieldPosition="0"/>
    </format>
    <format dxfId="6604">
      <pivotArea outline="0" collapsedLevelsAreSubtotals="1" fieldPosition="0"/>
    </format>
    <format dxfId="6603">
      <pivotArea dataOnly="0" labelOnly="1" fieldPosition="0">
        <references count="1">
          <reference field="0" count="0"/>
        </references>
      </pivotArea>
    </format>
    <format dxfId="6602">
      <pivotArea type="all" dataOnly="0" outline="0" fieldPosition="0"/>
    </format>
    <format dxfId="6601">
      <pivotArea outline="0" collapsedLevelsAreSubtotals="1" fieldPosition="0"/>
    </format>
    <format dxfId="6600">
      <pivotArea dataOnly="0" labelOnly="1" fieldPosition="0">
        <references count="1">
          <reference field="0" count="0"/>
        </references>
      </pivotArea>
    </format>
    <format dxfId="6599">
      <pivotArea type="all" dataOnly="0" outline="0" fieldPosition="0"/>
    </format>
    <format dxfId="6598">
      <pivotArea outline="0" collapsedLevelsAreSubtotals="1" fieldPosition="0"/>
    </format>
    <format dxfId="6597">
      <pivotArea dataOnly="0" labelOnly="1" fieldPosition="0">
        <references count="1">
          <reference field="0" count="0"/>
        </references>
      </pivotArea>
    </format>
    <format dxfId="6596">
      <pivotArea type="all" dataOnly="0" outline="0" fieldPosition="0"/>
    </format>
    <format dxfId="6595">
      <pivotArea outline="0" collapsedLevelsAreSubtotals="1" fieldPosition="0"/>
    </format>
    <format dxfId="6594">
      <pivotArea dataOnly="0" labelOnly="1" fieldPosition="0">
        <references count="1">
          <reference field="0" count="0"/>
        </references>
      </pivotArea>
    </format>
    <format dxfId="6593">
      <pivotArea type="all" dataOnly="0" outline="0" fieldPosition="0"/>
    </format>
    <format dxfId="6592">
      <pivotArea outline="0" collapsedLevelsAreSubtotals="1" fieldPosition="0"/>
    </format>
    <format dxfId="6591">
      <pivotArea dataOnly="0" labelOnly="1" fieldPosition="0">
        <references count="1">
          <reference field="0" count="0"/>
        </references>
      </pivotArea>
    </format>
    <format dxfId="6590">
      <pivotArea type="all" dataOnly="0" outline="0" fieldPosition="0"/>
    </format>
    <format dxfId="6589">
      <pivotArea outline="0" collapsedLevelsAreSubtotals="1" fieldPosition="0"/>
    </format>
    <format dxfId="6588">
      <pivotArea dataOnly="0" labelOnly="1" fieldPosition="0">
        <references count="1">
          <reference field="0" count="0"/>
        </references>
      </pivotArea>
    </format>
    <format dxfId="6587">
      <pivotArea type="all" dataOnly="0" outline="0" fieldPosition="0"/>
    </format>
    <format dxfId="6586">
      <pivotArea outline="0" collapsedLevelsAreSubtotals="1" fieldPosition="0"/>
    </format>
    <format dxfId="6585">
      <pivotArea dataOnly="0" labelOnly="1" fieldPosition="0">
        <references count="1">
          <reference field="0" count="0"/>
        </references>
      </pivotArea>
    </format>
    <format dxfId="6584">
      <pivotArea type="all" dataOnly="0" outline="0" fieldPosition="0"/>
    </format>
    <format dxfId="6583">
      <pivotArea outline="0" collapsedLevelsAreSubtotals="1" fieldPosition="0"/>
    </format>
    <format dxfId="6582">
      <pivotArea dataOnly="0" labelOnly="1" fieldPosition="0">
        <references count="1">
          <reference field="0" count="0"/>
        </references>
      </pivotArea>
    </format>
    <format dxfId="6581">
      <pivotArea type="all" dataOnly="0" outline="0" fieldPosition="0"/>
    </format>
    <format dxfId="6580">
      <pivotArea outline="0" collapsedLevelsAreSubtotals="1" fieldPosition="0"/>
    </format>
    <format dxfId="6579">
      <pivotArea dataOnly="0" labelOnly="1" fieldPosition="0">
        <references count="1">
          <reference field="0" count="0"/>
        </references>
      </pivotArea>
    </format>
    <format dxfId="6578">
      <pivotArea type="all" dataOnly="0" outline="0" fieldPosition="0"/>
    </format>
    <format dxfId="6577">
      <pivotArea outline="0" collapsedLevelsAreSubtotals="1" fieldPosition="0"/>
    </format>
    <format dxfId="6576">
      <pivotArea dataOnly="0" labelOnly="1" fieldPosition="0">
        <references count="1">
          <reference field="0" count="0"/>
        </references>
      </pivotArea>
    </format>
    <format dxfId="6575">
      <pivotArea type="all" dataOnly="0" outline="0" fieldPosition="0"/>
    </format>
    <format dxfId="6574">
      <pivotArea outline="0" collapsedLevelsAreSubtotals="1" fieldPosition="0"/>
    </format>
    <format dxfId="6573">
      <pivotArea dataOnly="0" labelOnly="1" fieldPosition="0">
        <references count="1">
          <reference field="0" count="0"/>
        </references>
      </pivotArea>
    </format>
    <format dxfId="6572">
      <pivotArea type="all" dataOnly="0" outline="0" fieldPosition="0"/>
    </format>
    <format dxfId="6571">
      <pivotArea outline="0" collapsedLevelsAreSubtotals="1" fieldPosition="0"/>
    </format>
    <format dxfId="6570">
      <pivotArea dataOnly="0" labelOnly="1" fieldPosition="0">
        <references count="1">
          <reference field="0" count="0"/>
        </references>
      </pivotArea>
    </format>
    <format dxfId="6569">
      <pivotArea type="all" dataOnly="0" outline="0" fieldPosition="0"/>
    </format>
    <format dxfId="6568">
      <pivotArea outline="0" collapsedLevelsAreSubtotals="1" fieldPosition="0"/>
    </format>
    <format dxfId="6567">
      <pivotArea dataOnly="0" labelOnly="1" fieldPosition="0">
        <references count="1">
          <reference field="0" count="0"/>
        </references>
      </pivotArea>
    </format>
    <format dxfId="6566">
      <pivotArea type="all" dataOnly="0" outline="0" fieldPosition="0"/>
    </format>
    <format dxfId="6565">
      <pivotArea outline="0" collapsedLevelsAreSubtotals="1" fieldPosition="0"/>
    </format>
    <format dxfId="6564">
      <pivotArea dataOnly="0" labelOnly="1" fieldPosition="0">
        <references count="1">
          <reference field="0" count="0"/>
        </references>
      </pivotArea>
    </format>
    <format dxfId="6563">
      <pivotArea type="all" dataOnly="0" outline="0" fieldPosition="0"/>
    </format>
    <format dxfId="6562">
      <pivotArea outline="0" collapsedLevelsAreSubtotals="1" fieldPosition="0"/>
    </format>
    <format dxfId="6561">
      <pivotArea dataOnly="0" labelOnly="1" fieldPosition="0">
        <references count="1">
          <reference field="0" count="0"/>
        </references>
      </pivotArea>
    </format>
    <format dxfId="6560">
      <pivotArea type="all" dataOnly="0" outline="0" fieldPosition="0"/>
    </format>
    <format dxfId="6559">
      <pivotArea outline="0" collapsedLevelsAreSubtotals="1" fieldPosition="0"/>
    </format>
    <format dxfId="6558">
      <pivotArea dataOnly="0" labelOnly="1" fieldPosition="0">
        <references count="1">
          <reference field="0" count="0"/>
        </references>
      </pivotArea>
    </format>
    <format dxfId="6557">
      <pivotArea type="all" dataOnly="0" outline="0" fieldPosition="0"/>
    </format>
    <format dxfId="6556">
      <pivotArea outline="0" collapsedLevelsAreSubtotals="1" fieldPosition="0"/>
    </format>
    <format dxfId="6555">
      <pivotArea dataOnly="0" labelOnly="1" fieldPosition="0">
        <references count="1">
          <reference field="0" count="0"/>
        </references>
      </pivotArea>
    </format>
    <format dxfId="6554">
      <pivotArea type="all" dataOnly="0" outline="0" fieldPosition="0"/>
    </format>
    <format dxfId="6553">
      <pivotArea outline="0" collapsedLevelsAreSubtotals="1" fieldPosition="0"/>
    </format>
    <format dxfId="6552">
      <pivotArea dataOnly="0" labelOnly="1" fieldPosition="0">
        <references count="1">
          <reference field="0" count="0"/>
        </references>
      </pivotArea>
    </format>
    <format dxfId="6551">
      <pivotArea type="all" dataOnly="0" outline="0" fieldPosition="0"/>
    </format>
    <format dxfId="6550">
      <pivotArea outline="0" collapsedLevelsAreSubtotals="1" fieldPosition="0"/>
    </format>
    <format dxfId="6549">
      <pivotArea dataOnly="0" labelOnly="1" fieldPosition="0">
        <references count="1">
          <reference field="0" count="0"/>
        </references>
      </pivotArea>
    </format>
    <format dxfId="6548">
      <pivotArea type="all" dataOnly="0" outline="0" fieldPosition="0"/>
    </format>
    <format dxfId="6547">
      <pivotArea outline="0" collapsedLevelsAreSubtotals="1" fieldPosition="0"/>
    </format>
    <format dxfId="6546">
      <pivotArea dataOnly="0" labelOnly="1" fieldPosition="0">
        <references count="1">
          <reference field="0" count="0"/>
        </references>
      </pivotArea>
    </format>
    <format dxfId="6545">
      <pivotArea type="all" dataOnly="0" outline="0" fieldPosition="0"/>
    </format>
    <format dxfId="6544">
      <pivotArea outline="0" collapsedLevelsAreSubtotals="1" fieldPosition="0"/>
    </format>
    <format dxfId="6543">
      <pivotArea dataOnly="0" labelOnly="1" fieldPosition="0">
        <references count="1">
          <reference field="0" count="0"/>
        </references>
      </pivotArea>
    </format>
    <format dxfId="6542">
      <pivotArea type="all" dataOnly="0" outline="0" fieldPosition="0"/>
    </format>
    <format dxfId="6541">
      <pivotArea outline="0" collapsedLevelsAreSubtotals="1" fieldPosition="0"/>
    </format>
    <format dxfId="6540">
      <pivotArea dataOnly="0" labelOnly="1" fieldPosition="0">
        <references count="1">
          <reference field="0" count="0"/>
        </references>
      </pivotArea>
    </format>
    <format dxfId="6539">
      <pivotArea type="all" dataOnly="0" outline="0" fieldPosition="0"/>
    </format>
    <format dxfId="6538">
      <pivotArea outline="0" collapsedLevelsAreSubtotals="1" fieldPosition="0"/>
    </format>
    <format dxfId="6537">
      <pivotArea dataOnly="0" labelOnly="1" fieldPosition="0">
        <references count="1">
          <reference field="0" count="0"/>
        </references>
      </pivotArea>
    </format>
    <format dxfId="6536">
      <pivotArea type="all" dataOnly="0" outline="0" fieldPosition="0"/>
    </format>
    <format dxfId="6535">
      <pivotArea outline="0" collapsedLevelsAreSubtotals="1" fieldPosition="0"/>
    </format>
    <format dxfId="6534">
      <pivotArea dataOnly="0" labelOnly="1" fieldPosition="0">
        <references count="1">
          <reference field="0" count="0"/>
        </references>
      </pivotArea>
    </format>
    <format dxfId="6533">
      <pivotArea type="all" dataOnly="0" outline="0" fieldPosition="0"/>
    </format>
    <format dxfId="6532">
      <pivotArea outline="0" collapsedLevelsAreSubtotals="1" fieldPosition="0"/>
    </format>
    <format dxfId="6531">
      <pivotArea dataOnly="0" labelOnly="1" fieldPosition="0">
        <references count="1">
          <reference field="0" count="0"/>
        </references>
      </pivotArea>
    </format>
    <format dxfId="6530">
      <pivotArea type="all" dataOnly="0" outline="0" fieldPosition="0"/>
    </format>
    <format dxfId="6529">
      <pivotArea outline="0" collapsedLevelsAreSubtotals="1" fieldPosition="0"/>
    </format>
    <format dxfId="6528">
      <pivotArea dataOnly="0" labelOnly="1" fieldPosition="0">
        <references count="1">
          <reference field="0" count="0"/>
        </references>
      </pivotArea>
    </format>
    <format dxfId="6527">
      <pivotArea type="all" dataOnly="0" outline="0" fieldPosition="0"/>
    </format>
    <format dxfId="6526">
      <pivotArea outline="0" collapsedLevelsAreSubtotals="1" fieldPosition="0"/>
    </format>
    <format dxfId="6525">
      <pivotArea dataOnly="0" labelOnly="1" fieldPosition="0">
        <references count="1">
          <reference field="0" count="0"/>
        </references>
      </pivotArea>
    </format>
    <format dxfId="6524">
      <pivotArea type="all" dataOnly="0" outline="0" fieldPosition="0"/>
    </format>
    <format dxfId="6523">
      <pivotArea outline="0" collapsedLevelsAreSubtotals="1" fieldPosition="0"/>
    </format>
    <format dxfId="6522">
      <pivotArea dataOnly="0" labelOnly="1" fieldPosition="0">
        <references count="1">
          <reference field="0" count="0"/>
        </references>
      </pivotArea>
    </format>
    <format dxfId="6521">
      <pivotArea type="all" dataOnly="0" outline="0" fieldPosition="0"/>
    </format>
    <format dxfId="6520">
      <pivotArea outline="0" collapsedLevelsAreSubtotals="1" fieldPosition="0"/>
    </format>
    <format dxfId="6519">
      <pivotArea dataOnly="0" labelOnly="1" fieldPosition="0">
        <references count="1">
          <reference field="0" count="0"/>
        </references>
      </pivotArea>
    </format>
    <format dxfId="6518">
      <pivotArea type="all" dataOnly="0" outline="0" fieldPosition="0"/>
    </format>
    <format dxfId="6517">
      <pivotArea outline="0" collapsedLevelsAreSubtotals="1" fieldPosition="0"/>
    </format>
    <format dxfId="6516">
      <pivotArea dataOnly="0" labelOnly="1" fieldPosition="0">
        <references count="1">
          <reference field="0" count="0"/>
        </references>
      </pivotArea>
    </format>
    <format dxfId="6515">
      <pivotArea type="all" dataOnly="0" outline="0" fieldPosition="0"/>
    </format>
    <format dxfId="6514">
      <pivotArea outline="0" collapsedLevelsAreSubtotals="1" fieldPosition="0"/>
    </format>
    <format dxfId="6513">
      <pivotArea dataOnly="0" labelOnly="1" fieldPosition="0">
        <references count="1">
          <reference field="0" count="0"/>
        </references>
      </pivotArea>
    </format>
    <format dxfId="6512">
      <pivotArea type="all" dataOnly="0" outline="0" fieldPosition="0"/>
    </format>
    <format dxfId="6511">
      <pivotArea outline="0" collapsedLevelsAreSubtotals="1" fieldPosition="0"/>
    </format>
    <format dxfId="6510">
      <pivotArea dataOnly="0" labelOnly="1" fieldPosition="0">
        <references count="1">
          <reference field="0" count="0"/>
        </references>
      </pivotArea>
    </format>
    <format dxfId="6509">
      <pivotArea type="all" dataOnly="0" outline="0" fieldPosition="0"/>
    </format>
    <format dxfId="6508">
      <pivotArea outline="0" collapsedLevelsAreSubtotals="1" fieldPosition="0"/>
    </format>
    <format dxfId="6507">
      <pivotArea dataOnly="0" labelOnly="1" fieldPosition="0">
        <references count="1">
          <reference field="0" count="0"/>
        </references>
      </pivotArea>
    </format>
    <format dxfId="6506">
      <pivotArea type="all" dataOnly="0" outline="0" fieldPosition="0"/>
    </format>
    <format dxfId="6505">
      <pivotArea outline="0" collapsedLevelsAreSubtotals="1" fieldPosition="0"/>
    </format>
    <format dxfId="6504">
      <pivotArea dataOnly="0" labelOnly="1" fieldPosition="0">
        <references count="1">
          <reference field="0" count="0"/>
        </references>
      </pivotArea>
    </format>
    <format dxfId="6503">
      <pivotArea type="all" dataOnly="0" outline="0" fieldPosition="0"/>
    </format>
    <format dxfId="6502">
      <pivotArea outline="0" collapsedLevelsAreSubtotals="1" fieldPosition="0"/>
    </format>
    <format dxfId="6501">
      <pivotArea dataOnly="0" labelOnly="1" fieldPosition="0">
        <references count="1">
          <reference field="0" count="0"/>
        </references>
      </pivotArea>
    </format>
    <format dxfId="6500">
      <pivotArea type="all" dataOnly="0" outline="0" fieldPosition="0"/>
    </format>
    <format dxfId="6499">
      <pivotArea outline="0" collapsedLevelsAreSubtotals="1" fieldPosition="0"/>
    </format>
    <format dxfId="6498">
      <pivotArea dataOnly="0" labelOnly="1" fieldPosition="0">
        <references count="1">
          <reference field="0" count="0"/>
        </references>
      </pivotArea>
    </format>
    <format dxfId="6497">
      <pivotArea type="all" dataOnly="0" outline="0" fieldPosition="0"/>
    </format>
    <format dxfId="6496">
      <pivotArea outline="0" collapsedLevelsAreSubtotals="1" fieldPosition="0"/>
    </format>
    <format dxfId="6495">
      <pivotArea dataOnly="0" labelOnly="1" fieldPosition="0">
        <references count="1">
          <reference field="0" count="0"/>
        </references>
      </pivotArea>
    </format>
    <format dxfId="6494">
      <pivotArea type="all" dataOnly="0" outline="0" fieldPosition="0"/>
    </format>
    <format dxfId="6493">
      <pivotArea outline="0" collapsedLevelsAreSubtotals="1" fieldPosition="0"/>
    </format>
    <format dxfId="6492">
      <pivotArea dataOnly="0" labelOnly="1" fieldPosition="0">
        <references count="1">
          <reference field="0" count="0"/>
        </references>
      </pivotArea>
    </format>
    <format dxfId="6491">
      <pivotArea type="all" dataOnly="0" outline="0" fieldPosition="0"/>
    </format>
    <format dxfId="6490">
      <pivotArea outline="0" collapsedLevelsAreSubtotals="1" fieldPosition="0"/>
    </format>
    <format dxfId="6489">
      <pivotArea dataOnly="0" labelOnly="1" fieldPosition="0">
        <references count="1">
          <reference field="0" count="0"/>
        </references>
      </pivotArea>
    </format>
    <format dxfId="6488">
      <pivotArea type="all" dataOnly="0" outline="0" fieldPosition="0"/>
    </format>
    <format dxfId="6487">
      <pivotArea outline="0" collapsedLevelsAreSubtotals="1" fieldPosition="0"/>
    </format>
    <format dxfId="6486">
      <pivotArea dataOnly="0" labelOnly="1" fieldPosition="0">
        <references count="1">
          <reference field="0" count="0"/>
        </references>
      </pivotArea>
    </format>
    <format dxfId="6485">
      <pivotArea type="all" dataOnly="0" outline="0" fieldPosition="0"/>
    </format>
    <format dxfId="6484">
      <pivotArea outline="0" collapsedLevelsAreSubtotals="1" fieldPosition="0"/>
    </format>
    <format dxfId="6483">
      <pivotArea dataOnly="0" labelOnly="1" fieldPosition="0">
        <references count="1">
          <reference field="0" count="0"/>
        </references>
      </pivotArea>
    </format>
    <format dxfId="6482">
      <pivotArea type="all" dataOnly="0" outline="0" fieldPosition="0"/>
    </format>
    <format dxfId="6481">
      <pivotArea outline="0" collapsedLevelsAreSubtotals="1" fieldPosition="0"/>
    </format>
    <format dxfId="6480">
      <pivotArea dataOnly="0" labelOnly="1" fieldPosition="0">
        <references count="1">
          <reference field="0" count="0"/>
        </references>
      </pivotArea>
    </format>
    <format dxfId="6479">
      <pivotArea type="all" dataOnly="0" outline="0" fieldPosition="0"/>
    </format>
    <format dxfId="6478">
      <pivotArea outline="0" collapsedLevelsAreSubtotals="1" fieldPosition="0"/>
    </format>
    <format dxfId="6477">
      <pivotArea dataOnly="0" labelOnly="1" fieldPosition="0">
        <references count="1">
          <reference field="0" count="0"/>
        </references>
      </pivotArea>
    </format>
    <format dxfId="6476">
      <pivotArea type="all" dataOnly="0" outline="0" fieldPosition="0"/>
    </format>
    <format dxfId="6475">
      <pivotArea outline="0" collapsedLevelsAreSubtotals="1" fieldPosition="0"/>
    </format>
    <format dxfId="6474">
      <pivotArea dataOnly="0" labelOnly="1" fieldPosition="0">
        <references count="1">
          <reference field="0" count="0"/>
        </references>
      </pivotArea>
    </format>
    <format dxfId="6473">
      <pivotArea type="all" dataOnly="0" outline="0" fieldPosition="0"/>
    </format>
    <format dxfId="6472">
      <pivotArea outline="0" collapsedLevelsAreSubtotals="1" fieldPosition="0"/>
    </format>
    <format dxfId="6471">
      <pivotArea dataOnly="0" labelOnly="1" fieldPosition="0">
        <references count="1">
          <reference field="0" count="0"/>
        </references>
      </pivotArea>
    </format>
    <format dxfId="6470">
      <pivotArea type="all" dataOnly="0" outline="0" fieldPosition="0"/>
    </format>
    <format dxfId="6469">
      <pivotArea outline="0" collapsedLevelsAreSubtotals="1" fieldPosition="0"/>
    </format>
    <format dxfId="6468">
      <pivotArea dataOnly="0" labelOnly="1" fieldPosition="0">
        <references count="1">
          <reference field="0" count="0"/>
        </references>
      </pivotArea>
    </format>
    <format dxfId="6467">
      <pivotArea type="all" dataOnly="0" outline="0" fieldPosition="0"/>
    </format>
    <format dxfId="6466">
      <pivotArea outline="0" collapsedLevelsAreSubtotals="1" fieldPosition="0"/>
    </format>
    <format dxfId="6465">
      <pivotArea dataOnly="0" labelOnly="1" fieldPosition="0">
        <references count="1">
          <reference field="0" count="0"/>
        </references>
      </pivotArea>
    </format>
    <format dxfId="6464">
      <pivotArea type="all" dataOnly="0" outline="0" fieldPosition="0"/>
    </format>
    <format dxfId="6463">
      <pivotArea outline="0" collapsedLevelsAreSubtotals="1" fieldPosition="0"/>
    </format>
    <format dxfId="6462">
      <pivotArea dataOnly="0" labelOnly="1" fieldPosition="0">
        <references count="1">
          <reference field="0" count="0"/>
        </references>
      </pivotArea>
    </format>
    <format dxfId="6461">
      <pivotArea type="all" dataOnly="0" outline="0" fieldPosition="0"/>
    </format>
    <format dxfId="6460">
      <pivotArea outline="0" collapsedLevelsAreSubtotals="1" fieldPosition="0"/>
    </format>
    <format dxfId="6459">
      <pivotArea dataOnly="0" labelOnly="1" fieldPosition="0">
        <references count="1">
          <reference field="0" count="0"/>
        </references>
      </pivotArea>
    </format>
    <format dxfId="6458">
      <pivotArea type="all" dataOnly="0" outline="0" fieldPosition="0"/>
    </format>
    <format dxfId="6457">
      <pivotArea outline="0" collapsedLevelsAreSubtotals="1" fieldPosition="0"/>
    </format>
    <format dxfId="6456">
      <pivotArea dataOnly="0" labelOnly="1" fieldPosition="0">
        <references count="1">
          <reference field="0" count="0"/>
        </references>
      </pivotArea>
    </format>
    <format dxfId="6455">
      <pivotArea type="all" dataOnly="0" outline="0" fieldPosition="0"/>
    </format>
    <format dxfId="6454">
      <pivotArea outline="0" collapsedLevelsAreSubtotals="1" fieldPosition="0"/>
    </format>
    <format dxfId="6453">
      <pivotArea dataOnly="0" labelOnly="1" fieldPosition="0">
        <references count="1">
          <reference field="0" count="0"/>
        </references>
      </pivotArea>
    </format>
    <format dxfId="6452">
      <pivotArea type="all" dataOnly="0" outline="0" fieldPosition="0"/>
    </format>
    <format dxfId="6451">
      <pivotArea outline="0" collapsedLevelsAreSubtotals="1" fieldPosition="0"/>
    </format>
    <format dxfId="6450">
      <pivotArea dataOnly="0" labelOnly="1" fieldPosition="0">
        <references count="1">
          <reference field="0" count="0"/>
        </references>
      </pivotArea>
    </format>
    <format dxfId="6449">
      <pivotArea type="all" dataOnly="0" outline="0" fieldPosition="0"/>
    </format>
    <format dxfId="6448">
      <pivotArea outline="0" collapsedLevelsAreSubtotals="1" fieldPosition="0"/>
    </format>
    <format dxfId="6447">
      <pivotArea dataOnly="0" labelOnly="1" fieldPosition="0">
        <references count="1">
          <reference field="0" count="0"/>
        </references>
      </pivotArea>
    </format>
    <format dxfId="6446">
      <pivotArea type="all" dataOnly="0" outline="0" fieldPosition="0"/>
    </format>
    <format dxfId="6445">
      <pivotArea outline="0" collapsedLevelsAreSubtotals="1" fieldPosition="0"/>
    </format>
    <format dxfId="6444">
      <pivotArea dataOnly="0" labelOnly="1" fieldPosition="0">
        <references count="1">
          <reference field="0" count="0"/>
        </references>
      </pivotArea>
    </format>
    <format dxfId="6443">
      <pivotArea type="all" dataOnly="0" outline="0" fieldPosition="0"/>
    </format>
    <format dxfId="6442">
      <pivotArea outline="0" collapsedLevelsAreSubtotals="1" fieldPosition="0"/>
    </format>
    <format dxfId="6441">
      <pivotArea dataOnly="0" labelOnly="1" fieldPosition="0">
        <references count="1">
          <reference field="0" count="0"/>
        </references>
      </pivotArea>
    </format>
    <format dxfId="6440">
      <pivotArea type="all" dataOnly="0" outline="0" fieldPosition="0"/>
    </format>
    <format dxfId="6439">
      <pivotArea outline="0" collapsedLevelsAreSubtotals="1" fieldPosition="0"/>
    </format>
    <format dxfId="6438">
      <pivotArea dataOnly="0" labelOnly="1" fieldPosition="0">
        <references count="1">
          <reference field="0" count="0"/>
        </references>
      </pivotArea>
    </format>
    <format dxfId="6437">
      <pivotArea type="all" dataOnly="0" outline="0" fieldPosition="0"/>
    </format>
    <format dxfId="6436">
      <pivotArea outline="0" collapsedLevelsAreSubtotals="1" fieldPosition="0"/>
    </format>
    <format dxfId="6435">
      <pivotArea dataOnly="0" labelOnly="1" fieldPosition="0">
        <references count="1">
          <reference field="0" count="0"/>
        </references>
      </pivotArea>
    </format>
    <format dxfId="6434">
      <pivotArea type="all" dataOnly="0" outline="0" fieldPosition="0"/>
    </format>
    <format dxfId="6433">
      <pivotArea outline="0" collapsedLevelsAreSubtotals="1" fieldPosition="0"/>
    </format>
    <format dxfId="6432">
      <pivotArea dataOnly="0" labelOnly="1" fieldPosition="0">
        <references count="1">
          <reference field="0" count="0"/>
        </references>
      </pivotArea>
    </format>
    <format dxfId="6431">
      <pivotArea type="all" dataOnly="0" outline="0" fieldPosition="0"/>
    </format>
    <format dxfId="6430">
      <pivotArea outline="0" collapsedLevelsAreSubtotals="1" fieldPosition="0"/>
    </format>
    <format dxfId="6429">
      <pivotArea dataOnly="0" labelOnly="1" fieldPosition="0">
        <references count="1">
          <reference field="0" count="0"/>
        </references>
      </pivotArea>
    </format>
    <format dxfId="6428">
      <pivotArea type="all" dataOnly="0" outline="0" fieldPosition="0"/>
    </format>
    <format dxfId="6427">
      <pivotArea outline="0" collapsedLevelsAreSubtotals="1" fieldPosition="0"/>
    </format>
    <format dxfId="6426">
      <pivotArea dataOnly="0" labelOnly="1" fieldPosition="0">
        <references count="1">
          <reference field="0" count="0"/>
        </references>
      </pivotArea>
    </format>
    <format dxfId="6425">
      <pivotArea type="all" dataOnly="0" outline="0" fieldPosition="0"/>
    </format>
    <format dxfId="6424">
      <pivotArea outline="0" collapsedLevelsAreSubtotals="1" fieldPosition="0"/>
    </format>
    <format dxfId="6423">
      <pivotArea dataOnly="0" labelOnly="1" fieldPosition="0">
        <references count="1">
          <reference field="0" count="0"/>
        </references>
      </pivotArea>
    </format>
    <format dxfId="6422">
      <pivotArea type="all" dataOnly="0" outline="0" fieldPosition="0"/>
    </format>
    <format dxfId="6421">
      <pivotArea outline="0" collapsedLevelsAreSubtotals="1" fieldPosition="0"/>
    </format>
    <format dxfId="6420">
      <pivotArea dataOnly="0" labelOnly="1" fieldPosition="0">
        <references count="1">
          <reference field="0" count="0"/>
        </references>
      </pivotArea>
    </format>
    <format dxfId="6419">
      <pivotArea type="all" dataOnly="0" outline="0" fieldPosition="0"/>
    </format>
    <format dxfId="6418">
      <pivotArea outline="0" collapsedLevelsAreSubtotals="1" fieldPosition="0"/>
    </format>
    <format dxfId="6417">
      <pivotArea dataOnly="0" labelOnly="1" fieldPosition="0">
        <references count="1">
          <reference field="0" count="0"/>
        </references>
      </pivotArea>
    </format>
    <format dxfId="6416">
      <pivotArea type="all" dataOnly="0" outline="0" fieldPosition="0"/>
    </format>
    <format dxfId="6415">
      <pivotArea outline="0" collapsedLevelsAreSubtotals="1" fieldPosition="0"/>
    </format>
    <format dxfId="6414">
      <pivotArea dataOnly="0" labelOnly="1" fieldPosition="0">
        <references count="1">
          <reference field="0" count="0"/>
        </references>
      </pivotArea>
    </format>
    <format dxfId="6413">
      <pivotArea type="all" dataOnly="0" outline="0" fieldPosition="0"/>
    </format>
    <format dxfId="6412">
      <pivotArea outline="0" collapsedLevelsAreSubtotals="1" fieldPosition="0"/>
    </format>
    <format dxfId="6411">
      <pivotArea dataOnly="0" labelOnly="1" fieldPosition="0">
        <references count="1">
          <reference field="0" count="0"/>
        </references>
      </pivotArea>
    </format>
    <format dxfId="6410">
      <pivotArea type="all" dataOnly="0" outline="0" fieldPosition="0"/>
    </format>
    <format dxfId="6409">
      <pivotArea outline="0" collapsedLevelsAreSubtotals="1" fieldPosition="0"/>
    </format>
    <format dxfId="6408">
      <pivotArea type="origin" dataOnly="0" labelOnly="1" outline="0" fieldPosition="0"/>
    </format>
    <format dxfId="6407">
      <pivotArea dataOnly="0" labelOnly="1" outline="0" axis="axisValues" fieldPosition="0"/>
    </format>
    <format dxfId="6406">
      <pivotArea dataOnly="0" labelOnly="1" fieldPosition="0">
        <references count="1">
          <reference field="0" count="0"/>
        </references>
      </pivotArea>
    </format>
    <format dxfId="6405">
      <pivotArea type="all" dataOnly="0" outline="0" fieldPosition="0"/>
    </format>
    <format dxfId="6404">
      <pivotArea outline="0" collapsedLevelsAreSubtotals="1" fieldPosition="0"/>
    </format>
    <format dxfId="6403">
      <pivotArea type="origin" dataOnly="0" labelOnly="1" outline="0" fieldPosition="0"/>
    </format>
    <format dxfId="6402">
      <pivotArea dataOnly="0" labelOnly="1" outline="0" axis="axisValues" fieldPosition="0"/>
    </format>
    <format dxfId="6401">
      <pivotArea dataOnly="0" labelOnly="1" fieldPosition="0">
        <references count="1">
          <reference field="0" count="0"/>
        </references>
      </pivotArea>
    </format>
    <format dxfId="6400">
      <pivotArea type="all" dataOnly="0" outline="0" fieldPosition="0"/>
    </format>
    <format dxfId="6399">
      <pivotArea outline="0" collapsedLevelsAreSubtotals="1" fieldPosition="0"/>
    </format>
    <format dxfId="6398">
      <pivotArea type="origin" dataOnly="0" labelOnly="1" outline="0" fieldPosition="0"/>
    </format>
    <format dxfId="6397">
      <pivotArea dataOnly="0" labelOnly="1" outline="0" axis="axisValues" fieldPosition="0"/>
    </format>
    <format dxfId="6396">
      <pivotArea dataOnly="0" labelOnly="1" fieldPosition="0">
        <references count="1">
          <reference field="0" count="0"/>
        </references>
      </pivotArea>
    </format>
    <format dxfId="6395">
      <pivotArea type="all" dataOnly="0" outline="0" fieldPosition="0"/>
    </format>
    <format dxfId="6394">
      <pivotArea outline="0" collapsedLevelsAreSubtotals="1" fieldPosition="0"/>
    </format>
    <format dxfId="6393">
      <pivotArea type="origin" dataOnly="0" labelOnly="1" outline="0" fieldPosition="0"/>
    </format>
    <format dxfId="6392">
      <pivotArea dataOnly="0" labelOnly="1" outline="0" axis="axisValues" fieldPosition="0"/>
    </format>
    <format dxfId="6391">
      <pivotArea dataOnly="0" labelOnly="1" fieldPosition="0">
        <references count="1">
          <reference field="0" count="0"/>
        </references>
      </pivotArea>
    </format>
    <format dxfId="6390">
      <pivotArea type="all" dataOnly="0" outline="0" fieldPosition="0"/>
    </format>
    <format dxfId="6389">
      <pivotArea outline="0" collapsedLevelsAreSubtotals="1" fieldPosition="0"/>
    </format>
    <format dxfId="6388">
      <pivotArea type="origin" dataOnly="0" labelOnly="1" outline="0" fieldPosition="0"/>
    </format>
    <format dxfId="6387">
      <pivotArea dataOnly="0" labelOnly="1" outline="0" axis="axisValues" fieldPosition="0"/>
    </format>
    <format dxfId="6386">
      <pivotArea dataOnly="0" labelOnly="1" fieldPosition="0">
        <references count="1">
          <reference field="0" count="0"/>
        </references>
      </pivotArea>
    </format>
    <format dxfId="6385">
      <pivotArea type="all" dataOnly="0" outline="0" fieldPosition="0"/>
    </format>
    <format dxfId="6384">
      <pivotArea outline="0" collapsedLevelsAreSubtotals="1" fieldPosition="0"/>
    </format>
    <format dxfId="6383">
      <pivotArea type="origin" dataOnly="0" labelOnly="1" outline="0" fieldPosition="0"/>
    </format>
    <format dxfId="6382">
      <pivotArea dataOnly="0" labelOnly="1" outline="0" axis="axisValues" fieldPosition="0"/>
    </format>
    <format dxfId="6381">
      <pivotArea dataOnly="0" labelOnly="1" fieldPosition="0">
        <references count="1">
          <reference field="0" count="0"/>
        </references>
      </pivotArea>
    </format>
    <format dxfId="6380">
      <pivotArea type="all" dataOnly="0" outline="0" fieldPosition="0"/>
    </format>
    <format dxfId="6379">
      <pivotArea outline="0" collapsedLevelsAreSubtotals="1" fieldPosition="0"/>
    </format>
    <format dxfId="6378">
      <pivotArea type="origin" dataOnly="0" labelOnly="1" outline="0" fieldPosition="0"/>
    </format>
    <format dxfId="6377">
      <pivotArea dataOnly="0" labelOnly="1" outline="0" axis="axisValues" fieldPosition="0"/>
    </format>
    <format dxfId="6376">
      <pivotArea dataOnly="0" labelOnly="1" fieldPosition="0">
        <references count="1">
          <reference field="0" count="0"/>
        </references>
      </pivotArea>
    </format>
    <format dxfId="6375">
      <pivotArea type="all" dataOnly="0" outline="0" fieldPosition="0"/>
    </format>
    <format dxfId="6374">
      <pivotArea dataOnly="0" labelOnly="1" fieldPosition="0">
        <references count="1">
          <reference field="0" count="0"/>
        </references>
      </pivotArea>
    </format>
    <format dxfId="6373">
      <pivotArea type="all" dataOnly="0" outline="0" fieldPosition="0"/>
    </format>
    <format dxfId="6372">
      <pivotArea dataOnly="0" labelOnly="1" fieldPosition="0">
        <references count="1">
          <reference field="0" count="0"/>
        </references>
      </pivotArea>
    </format>
    <format dxfId="6371">
      <pivotArea type="all" dataOnly="0" outline="0" fieldPosition="0"/>
    </format>
    <format dxfId="6370">
      <pivotArea dataOnly="0" labelOnly="1" fieldPosition="0">
        <references count="1">
          <reference field="0" count="0"/>
        </references>
      </pivotArea>
    </format>
    <format dxfId="6369">
      <pivotArea type="all" dataOnly="0" outline="0" fieldPosition="0"/>
    </format>
    <format dxfId="6368">
      <pivotArea dataOnly="0" labelOnly="1" fieldPosition="0">
        <references count="1">
          <reference field="0" count="0"/>
        </references>
      </pivotArea>
    </format>
    <format dxfId="6367">
      <pivotArea type="all" dataOnly="0" outline="0" fieldPosition="0"/>
    </format>
    <format dxfId="6366">
      <pivotArea dataOnly="0" labelOnly="1" fieldPosition="0">
        <references count="1">
          <reference field="0" count="0"/>
        </references>
      </pivotArea>
    </format>
    <format dxfId="6365">
      <pivotArea type="all" dataOnly="0" outline="0" fieldPosition="0"/>
    </format>
    <format dxfId="6364">
      <pivotArea dataOnly="0" labelOnly="1" fieldPosition="0">
        <references count="1">
          <reference field="0" count="0"/>
        </references>
      </pivotArea>
    </format>
    <format dxfId="6363">
      <pivotArea type="all" dataOnly="0" outline="0" fieldPosition="0"/>
    </format>
    <format dxfId="6362">
      <pivotArea dataOnly="0" labelOnly="1" fieldPosition="0">
        <references count="1">
          <reference field="0" count="0"/>
        </references>
      </pivotArea>
    </format>
    <format dxfId="6361">
      <pivotArea type="all" dataOnly="0" outline="0" fieldPosition="0"/>
    </format>
    <format dxfId="6360">
      <pivotArea outline="0" collapsedLevelsAreSubtotals="1" fieldPosition="0"/>
    </format>
    <format dxfId="6359">
      <pivotArea type="origin" dataOnly="0" labelOnly="1" outline="0" fieldPosition="0"/>
    </format>
    <format dxfId="6358">
      <pivotArea dataOnly="0" labelOnly="1" outline="0" axis="axisValues" fieldPosition="0"/>
    </format>
    <format dxfId="6357">
      <pivotArea dataOnly="0" labelOnly="1" fieldPosition="0">
        <references count="1">
          <reference field="0" count="0"/>
        </references>
      </pivotArea>
    </format>
    <format dxfId="6356">
      <pivotArea type="all" dataOnly="0" outline="0" fieldPosition="0"/>
    </format>
    <format dxfId="6355">
      <pivotArea outline="0" collapsedLevelsAreSubtotals="1" fieldPosition="0"/>
    </format>
    <format dxfId="6354">
      <pivotArea type="origin" dataOnly="0" labelOnly="1" outline="0" fieldPosition="0"/>
    </format>
    <format dxfId="6353">
      <pivotArea dataOnly="0" labelOnly="1" outline="0" axis="axisValues" fieldPosition="0"/>
    </format>
    <format dxfId="6352">
      <pivotArea dataOnly="0" labelOnly="1" fieldPosition="0">
        <references count="1">
          <reference field="0" count="0"/>
        </references>
      </pivotArea>
    </format>
    <format dxfId="6351">
      <pivotArea type="all" dataOnly="0" outline="0" fieldPosition="0"/>
    </format>
    <format dxfId="6350">
      <pivotArea outline="0" collapsedLevelsAreSubtotals="1" fieldPosition="0"/>
    </format>
    <format dxfId="6349">
      <pivotArea type="origin" dataOnly="0" labelOnly="1" outline="0" fieldPosition="0"/>
    </format>
    <format dxfId="6348">
      <pivotArea dataOnly="0" labelOnly="1" outline="0" axis="axisValues" fieldPosition="0"/>
    </format>
    <format dxfId="6347">
      <pivotArea dataOnly="0" labelOnly="1" fieldPosition="0">
        <references count="1">
          <reference field="0" count="0"/>
        </references>
      </pivotArea>
    </format>
    <format dxfId="6346">
      <pivotArea type="all" dataOnly="0" outline="0" fieldPosition="0"/>
    </format>
    <format dxfId="6345">
      <pivotArea outline="0" collapsedLevelsAreSubtotals="1" fieldPosition="0"/>
    </format>
    <format dxfId="6344">
      <pivotArea type="origin" dataOnly="0" labelOnly="1" outline="0" fieldPosition="0"/>
    </format>
    <format dxfId="6343">
      <pivotArea dataOnly="0" labelOnly="1" outline="0" axis="axisValues" fieldPosition="0"/>
    </format>
    <format dxfId="6342">
      <pivotArea dataOnly="0" labelOnly="1" fieldPosition="0">
        <references count="1">
          <reference field="0" count="0"/>
        </references>
      </pivotArea>
    </format>
    <format dxfId="6341">
      <pivotArea type="all" dataOnly="0" outline="0" fieldPosition="0"/>
    </format>
    <format dxfId="6340">
      <pivotArea outline="0" collapsedLevelsAreSubtotals="1" fieldPosition="0"/>
    </format>
    <format dxfId="6339">
      <pivotArea type="origin" dataOnly="0" labelOnly="1" outline="0" fieldPosition="0"/>
    </format>
    <format dxfId="6338">
      <pivotArea dataOnly="0" labelOnly="1" outline="0" axis="axisValues" fieldPosition="0"/>
    </format>
    <format dxfId="6337">
      <pivotArea dataOnly="0" labelOnly="1" fieldPosition="0">
        <references count="1">
          <reference field="0" count="0"/>
        </references>
      </pivotArea>
    </format>
    <format dxfId="6336">
      <pivotArea type="all" dataOnly="0" outline="0" fieldPosition="0"/>
    </format>
    <format dxfId="6335">
      <pivotArea outline="0" collapsedLevelsAreSubtotals="1" fieldPosition="0"/>
    </format>
    <format dxfId="6334">
      <pivotArea type="origin" dataOnly="0" labelOnly="1" outline="0" fieldPosition="0"/>
    </format>
    <format dxfId="6333">
      <pivotArea dataOnly="0" labelOnly="1" outline="0" axis="axisValues" fieldPosition="0"/>
    </format>
    <format dxfId="6332">
      <pivotArea dataOnly="0" labelOnly="1" fieldPosition="0">
        <references count="1">
          <reference field="0" count="0"/>
        </references>
      </pivotArea>
    </format>
    <format dxfId="6331">
      <pivotArea outline="0" fieldPosition="0">
        <references count="1">
          <reference field="4294967294" count="1">
            <x v="0"/>
          </reference>
        </references>
      </pivotArea>
    </format>
    <format dxfId="6330">
      <pivotArea type="all" dataOnly="0" outline="0" fieldPosition="0"/>
    </format>
    <format dxfId="6329">
      <pivotArea outline="0" collapsedLevelsAreSubtotals="1" fieldPosition="0"/>
    </format>
    <format dxfId="6328">
      <pivotArea type="origin" dataOnly="0" labelOnly="1" outline="0" fieldPosition="0"/>
    </format>
    <format dxfId="6327">
      <pivotArea dataOnly="0" labelOnly="1" outline="0" axis="axisValues" fieldPosition="0"/>
    </format>
    <format dxfId="6326">
      <pivotArea dataOnly="0" labelOnly="1" fieldPosition="0">
        <references count="1">
          <reference field="0" count="0"/>
        </references>
      </pivotArea>
    </format>
    <format dxfId="6325">
      <pivotArea type="all" dataOnly="0" outline="0" fieldPosition="0"/>
    </format>
    <format dxfId="6324">
      <pivotArea outline="0" collapsedLevelsAreSubtotals="1" fieldPosition="0"/>
    </format>
    <format dxfId="6323">
      <pivotArea type="origin" dataOnly="0" labelOnly="1" outline="0" fieldPosition="0"/>
    </format>
    <format dxfId="6322">
      <pivotArea dataOnly="0" labelOnly="1" outline="0" axis="axisValues" fieldPosition="0"/>
    </format>
    <format dxfId="6321">
      <pivotArea dataOnly="0" labelOnly="1" fieldPosition="0">
        <references count="1">
          <reference field="0" count="0"/>
        </references>
      </pivotArea>
    </format>
    <format dxfId="6320">
      <pivotArea type="all" dataOnly="0" outline="0" fieldPosition="0"/>
    </format>
    <format dxfId="6319">
      <pivotArea outline="0" collapsedLevelsAreSubtotals="1" fieldPosition="0"/>
    </format>
    <format dxfId="6318">
      <pivotArea type="origin" dataOnly="0" labelOnly="1" outline="0" fieldPosition="0"/>
    </format>
    <format dxfId="6317">
      <pivotArea dataOnly="0" labelOnly="1" outline="0" axis="axisValues" fieldPosition="0"/>
    </format>
    <format dxfId="6316">
      <pivotArea dataOnly="0" labelOnly="1" fieldPosition="0">
        <references count="1">
          <reference field="0" count="0"/>
        </references>
      </pivotArea>
    </format>
    <format dxfId="6315">
      <pivotArea type="all" dataOnly="0" outline="0" fieldPosition="0"/>
    </format>
    <format dxfId="6314">
      <pivotArea outline="0" collapsedLevelsAreSubtotals="1" fieldPosition="0"/>
    </format>
    <format dxfId="6313">
      <pivotArea type="origin" dataOnly="0" labelOnly="1" outline="0" fieldPosition="0"/>
    </format>
    <format dxfId="6312">
      <pivotArea dataOnly="0" labelOnly="1" outline="0" axis="axisValues" fieldPosition="0"/>
    </format>
    <format dxfId="6311">
      <pivotArea dataOnly="0" labelOnly="1" fieldPosition="0">
        <references count="1">
          <reference field="0" count="0"/>
        </references>
      </pivotArea>
    </format>
    <format dxfId="6310">
      <pivotArea type="all" dataOnly="0" outline="0" fieldPosition="0"/>
    </format>
    <format dxfId="6309">
      <pivotArea outline="0" collapsedLevelsAreSubtotals="1" fieldPosition="0"/>
    </format>
    <format dxfId="6308">
      <pivotArea type="origin" dataOnly="0" labelOnly="1" outline="0" fieldPosition="0"/>
    </format>
    <format dxfId="6307">
      <pivotArea dataOnly="0" labelOnly="1" outline="0" axis="axisValues" fieldPosition="0"/>
    </format>
    <format dxfId="6306">
      <pivotArea dataOnly="0" labelOnly="1" fieldPosition="0">
        <references count="1">
          <reference field="0" count="0"/>
        </references>
      </pivotArea>
    </format>
    <format dxfId="6305">
      <pivotArea type="all" dataOnly="0" outline="0" fieldPosition="0"/>
    </format>
    <format dxfId="6304">
      <pivotArea outline="0" collapsedLevelsAreSubtotals="1" fieldPosition="0"/>
    </format>
    <format dxfId="6303">
      <pivotArea type="origin" dataOnly="0" labelOnly="1" outline="0" fieldPosition="0"/>
    </format>
    <format dxfId="6302">
      <pivotArea dataOnly="0" labelOnly="1" outline="0" axis="axisValues" fieldPosition="0"/>
    </format>
    <format dxfId="6301">
      <pivotArea dataOnly="0" labelOnly="1" fieldPosition="0">
        <references count="1">
          <reference field="0" count="0"/>
        </references>
      </pivotArea>
    </format>
    <format dxfId="6300">
      <pivotArea type="all" dataOnly="0" outline="0" fieldPosition="0"/>
    </format>
    <format dxfId="6299">
      <pivotArea outline="0" collapsedLevelsAreSubtotals="1" fieldPosition="0"/>
    </format>
    <format dxfId="6298">
      <pivotArea dataOnly="0" labelOnly="1" fieldPosition="0">
        <references count="1">
          <reference field="0" count="0"/>
        </references>
      </pivotArea>
    </format>
    <format dxfId="629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29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295">
      <pivotArea type="all" dataOnly="0" outline="0" fieldPosition="0"/>
    </format>
    <format dxfId="6294">
      <pivotArea outline="0" collapsedLevelsAreSubtotals="1" fieldPosition="0"/>
    </format>
    <format dxfId="6293">
      <pivotArea dataOnly="0" labelOnly="1" fieldPosition="0">
        <references count="1">
          <reference field="0" count="0"/>
        </references>
      </pivotArea>
    </format>
    <format dxfId="629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29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290">
      <pivotArea type="all" dataOnly="0" outline="0" fieldPosition="0"/>
    </format>
    <format dxfId="6289">
      <pivotArea outline="0" collapsedLevelsAreSubtotals="1" fieldPosition="0"/>
    </format>
    <format dxfId="6288">
      <pivotArea dataOnly="0" labelOnly="1" fieldPosition="0">
        <references count="1">
          <reference field="0" count="0"/>
        </references>
      </pivotArea>
    </format>
    <format dxfId="628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28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285">
      <pivotArea type="all" dataOnly="0" outline="0" fieldPosition="0"/>
    </format>
    <format dxfId="6284">
      <pivotArea outline="0" collapsedLevelsAreSubtotals="1" fieldPosition="0"/>
    </format>
    <format dxfId="6283">
      <pivotArea dataOnly="0" labelOnly="1" fieldPosition="0">
        <references count="1">
          <reference field="0" count="0"/>
        </references>
      </pivotArea>
    </format>
    <format dxfId="628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28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280">
      <pivotArea type="all" dataOnly="0" outline="0" fieldPosition="0"/>
    </format>
    <format dxfId="6279">
      <pivotArea outline="0" collapsedLevelsAreSubtotals="1" fieldPosition="0"/>
    </format>
    <format dxfId="6278">
      <pivotArea dataOnly="0" labelOnly="1" fieldPosition="0">
        <references count="1">
          <reference field="0" count="0"/>
        </references>
      </pivotArea>
    </format>
    <format dxfId="627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27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275">
      <pivotArea type="all" dataOnly="0" outline="0" fieldPosition="0"/>
    </format>
    <format dxfId="6274">
      <pivotArea outline="0" collapsedLevelsAreSubtotals="1" fieldPosition="0"/>
    </format>
    <format dxfId="6273">
      <pivotArea dataOnly="0" labelOnly="1" fieldPosition="0">
        <references count="1">
          <reference field="0" count="0"/>
        </references>
      </pivotArea>
    </format>
    <format dxfId="627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27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270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6269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6268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6267">
      <pivotArea type="all" dataOnly="0" outline="0" fieldPosition="0"/>
    </format>
    <format dxfId="6266">
      <pivotArea outline="0" collapsedLevelsAreSubtotals="1" fieldPosition="0"/>
    </format>
    <format dxfId="6265">
      <pivotArea dataOnly="0" labelOnly="1" fieldPosition="0">
        <references count="1">
          <reference field="0" count="0"/>
        </references>
      </pivotArea>
    </format>
    <format dxfId="626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26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262">
      <pivotArea type="all" dataOnly="0" outline="0" fieldPosition="0"/>
    </format>
    <format dxfId="6261">
      <pivotArea outline="0" collapsedLevelsAreSubtotals="1" fieldPosition="0"/>
    </format>
    <format dxfId="6260">
      <pivotArea dataOnly="0" labelOnly="1" fieldPosition="0">
        <references count="1">
          <reference field="0" count="0"/>
        </references>
      </pivotArea>
    </format>
    <format dxfId="625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25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257">
      <pivotArea type="all" dataOnly="0" outline="0" fieldPosition="0"/>
    </format>
    <format dxfId="6256">
      <pivotArea outline="0" collapsedLevelsAreSubtotals="1" fieldPosition="0"/>
    </format>
    <format dxfId="6255">
      <pivotArea dataOnly="0" labelOnly="1" fieldPosition="0">
        <references count="1">
          <reference field="0" count="0"/>
        </references>
      </pivotArea>
    </format>
    <format dxfId="625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25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252">
      <pivotArea type="all" dataOnly="0" outline="0" fieldPosition="0"/>
    </format>
    <format dxfId="6251">
      <pivotArea outline="0" collapsedLevelsAreSubtotals="1" fieldPosition="0"/>
    </format>
    <format dxfId="6250">
      <pivotArea dataOnly="0" labelOnly="1" fieldPosition="0">
        <references count="1">
          <reference field="0" count="0"/>
        </references>
      </pivotArea>
    </format>
    <format dxfId="624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24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247">
      <pivotArea type="all" dataOnly="0" outline="0" fieldPosition="0"/>
    </format>
    <format dxfId="6246">
      <pivotArea outline="0" collapsedLevelsAreSubtotals="1" fieldPosition="0"/>
    </format>
    <format dxfId="6245">
      <pivotArea dataOnly="0" labelOnly="1" fieldPosition="0">
        <references count="1">
          <reference field="0" count="0"/>
        </references>
      </pivotArea>
    </format>
    <format dxfId="624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24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242">
      <pivotArea type="all" dataOnly="0" outline="0" fieldPosition="0"/>
    </format>
    <format dxfId="6241">
      <pivotArea outline="0" collapsedLevelsAreSubtotals="1" fieldPosition="0"/>
    </format>
    <format dxfId="6240">
      <pivotArea dataOnly="0" labelOnly="1" fieldPosition="0">
        <references count="1">
          <reference field="0" count="0"/>
        </references>
      </pivotArea>
    </format>
    <format dxfId="623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23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237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6236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6235">
      <pivotArea type="all" dataOnly="0" outline="0" fieldPosition="0"/>
    </format>
    <format dxfId="6234">
      <pivotArea outline="0" collapsedLevelsAreSubtotals="1" fieldPosition="0"/>
    </format>
    <format dxfId="6233">
      <pivotArea dataOnly="0" labelOnly="1" fieldPosition="0">
        <references count="1">
          <reference field="0" count="0"/>
        </references>
      </pivotArea>
    </format>
    <format dxfId="623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23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230">
      <pivotArea type="all" dataOnly="0" outline="0" fieldPosition="0"/>
    </format>
    <format dxfId="6229">
      <pivotArea outline="0" collapsedLevelsAreSubtotals="1" fieldPosition="0"/>
    </format>
    <format dxfId="6228">
      <pivotArea dataOnly="0" labelOnly="1" fieldPosition="0">
        <references count="1">
          <reference field="0" count="0"/>
        </references>
      </pivotArea>
    </format>
    <format dxfId="622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22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225">
      <pivotArea type="all" dataOnly="0" outline="0" fieldPosition="0"/>
    </format>
    <format dxfId="6224">
      <pivotArea outline="0" collapsedLevelsAreSubtotals="1" fieldPosition="0"/>
    </format>
    <format dxfId="6223">
      <pivotArea dataOnly="0" labelOnly="1" fieldPosition="0">
        <references count="1">
          <reference field="0" count="0"/>
        </references>
      </pivotArea>
    </format>
    <format dxfId="622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22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220">
      <pivotArea type="all" dataOnly="0" outline="0" fieldPosition="0"/>
    </format>
    <format dxfId="6219">
      <pivotArea outline="0" collapsedLevelsAreSubtotals="1" fieldPosition="0"/>
    </format>
    <format dxfId="6218">
      <pivotArea dataOnly="0" labelOnly="1" fieldPosition="0">
        <references count="1">
          <reference field="0" count="0"/>
        </references>
      </pivotArea>
    </format>
    <format dxfId="621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21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215">
      <pivotArea type="all" dataOnly="0" outline="0" fieldPosition="0"/>
    </format>
    <format dxfId="6214">
      <pivotArea outline="0" collapsedLevelsAreSubtotals="1" fieldPosition="0"/>
    </format>
    <format dxfId="6213">
      <pivotArea dataOnly="0" labelOnly="1" fieldPosition="0">
        <references count="1">
          <reference field="0" count="0"/>
        </references>
      </pivotArea>
    </format>
    <format dxfId="621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21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210">
      <pivotArea type="all" dataOnly="0" outline="0" fieldPosition="0"/>
    </format>
    <format dxfId="6209">
      <pivotArea outline="0" collapsedLevelsAreSubtotals="1" fieldPosition="0"/>
    </format>
    <format dxfId="6208">
      <pivotArea dataOnly="0" labelOnly="1" fieldPosition="0">
        <references count="1">
          <reference field="0" count="0"/>
        </references>
      </pivotArea>
    </format>
    <format dxfId="620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20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205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6204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6203">
      <pivotArea outline="0" fieldPosition="0">
        <references count="1">
          <reference field="4294967294" count="1">
            <x v="1"/>
          </reference>
        </references>
      </pivotArea>
    </format>
    <format dxfId="6202">
      <pivotArea type="all" dataOnly="0" outline="0" fieldPosition="0"/>
    </format>
    <format dxfId="6201">
      <pivotArea outline="0" collapsedLevelsAreSubtotals="1" fieldPosition="0"/>
    </format>
    <format dxfId="6200">
      <pivotArea dataOnly="0" labelOnly="1" fieldPosition="0">
        <references count="1">
          <reference field="0" count="0"/>
        </references>
      </pivotArea>
    </format>
    <format dxfId="619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19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197">
      <pivotArea type="all" dataOnly="0" outline="0" fieldPosition="0"/>
    </format>
    <format dxfId="6196">
      <pivotArea outline="0" collapsedLevelsAreSubtotals="1" fieldPosition="0"/>
    </format>
    <format dxfId="6195">
      <pivotArea dataOnly="0" labelOnly="1" fieldPosition="0">
        <references count="1">
          <reference field="0" count="0"/>
        </references>
      </pivotArea>
    </format>
    <format dxfId="619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19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192">
      <pivotArea type="all" dataOnly="0" outline="0" fieldPosition="0"/>
    </format>
    <format dxfId="6191">
      <pivotArea outline="0" collapsedLevelsAreSubtotals="1" fieldPosition="0"/>
    </format>
    <format dxfId="6190">
      <pivotArea dataOnly="0" labelOnly="1" fieldPosition="0">
        <references count="1">
          <reference field="0" count="0"/>
        </references>
      </pivotArea>
    </format>
    <format dxfId="618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18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187">
      <pivotArea type="all" dataOnly="0" outline="0" fieldPosition="0"/>
    </format>
    <format dxfId="6186">
      <pivotArea outline="0" collapsedLevelsAreSubtotals="1" fieldPosition="0"/>
    </format>
    <format dxfId="6185">
      <pivotArea dataOnly="0" labelOnly="1" fieldPosition="0">
        <references count="1">
          <reference field="0" count="0"/>
        </references>
      </pivotArea>
    </format>
    <format dxfId="618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18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182">
      <pivotArea type="all" dataOnly="0" outline="0" fieldPosition="0"/>
    </format>
    <format dxfId="6181">
      <pivotArea outline="0" collapsedLevelsAreSubtotals="1" fieldPosition="0"/>
    </format>
    <format dxfId="6180">
      <pivotArea dataOnly="0" labelOnly="1" fieldPosition="0">
        <references count="1">
          <reference field="0" count="0"/>
        </references>
      </pivotArea>
    </format>
    <format dxfId="617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17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177">
      <pivotArea type="all" dataOnly="0" outline="0" fieldPosition="0"/>
    </format>
    <format dxfId="6176">
      <pivotArea outline="0" collapsedLevelsAreSubtotals="1" fieldPosition="0"/>
    </format>
    <format dxfId="6175">
      <pivotArea dataOnly="0" labelOnly="1" fieldPosition="0">
        <references count="1">
          <reference field="0" count="0"/>
        </references>
      </pivotArea>
    </format>
    <format dxfId="617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17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172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6171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6170">
      <pivotArea type="all" dataOnly="0" outline="0" fieldPosition="0"/>
    </format>
    <format dxfId="6169">
      <pivotArea outline="0" collapsedLevelsAreSubtotals="1" fieldPosition="0"/>
    </format>
    <format dxfId="6168">
      <pivotArea dataOnly="0" labelOnly="1" fieldPosition="0">
        <references count="1">
          <reference field="0" count="0"/>
        </references>
      </pivotArea>
    </format>
    <format dxfId="616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16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165">
      <pivotArea type="all" dataOnly="0" outline="0" fieldPosition="0"/>
    </format>
    <format dxfId="6164">
      <pivotArea outline="0" collapsedLevelsAreSubtotals="1" fieldPosition="0"/>
    </format>
    <format dxfId="6163">
      <pivotArea dataOnly="0" labelOnly="1" fieldPosition="0">
        <references count="1">
          <reference field="0" count="0"/>
        </references>
      </pivotArea>
    </format>
    <format dxfId="616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16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160">
      <pivotArea type="all" dataOnly="0" outline="0" fieldPosition="0"/>
    </format>
    <format dxfId="6159">
      <pivotArea outline="0" collapsedLevelsAreSubtotals="1" fieldPosition="0"/>
    </format>
    <format dxfId="6158">
      <pivotArea dataOnly="0" labelOnly="1" fieldPosition="0">
        <references count="1">
          <reference field="0" count="0"/>
        </references>
      </pivotArea>
    </format>
    <format dxfId="615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15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155">
      <pivotArea type="all" dataOnly="0" outline="0" fieldPosition="0"/>
    </format>
    <format dxfId="6154">
      <pivotArea outline="0" collapsedLevelsAreSubtotals="1" fieldPosition="0"/>
    </format>
    <format dxfId="6153">
      <pivotArea dataOnly="0" labelOnly="1" fieldPosition="0">
        <references count="1">
          <reference field="0" count="0"/>
        </references>
      </pivotArea>
    </format>
    <format dxfId="615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15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150">
      <pivotArea type="all" dataOnly="0" outline="0" fieldPosition="0"/>
    </format>
    <format dxfId="6149">
      <pivotArea outline="0" collapsedLevelsAreSubtotals="1" fieldPosition="0"/>
    </format>
    <format dxfId="6148">
      <pivotArea dataOnly="0" labelOnly="1" fieldPosition="0">
        <references count="1">
          <reference field="0" count="0"/>
        </references>
      </pivotArea>
    </format>
    <format dxfId="614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14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145">
      <pivotArea type="all" dataOnly="0" outline="0" fieldPosition="0"/>
    </format>
    <format dxfId="6144">
      <pivotArea outline="0" collapsedLevelsAreSubtotals="1" fieldPosition="0"/>
    </format>
    <format dxfId="6143">
      <pivotArea dataOnly="0" labelOnly="1" fieldPosition="0">
        <references count="1">
          <reference field="0" count="0"/>
        </references>
      </pivotArea>
    </format>
    <format dxfId="614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14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140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6139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6138">
      <pivotArea type="all" dataOnly="0" outline="0" fieldPosition="0"/>
    </format>
    <format dxfId="6137">
      <pivotArea outline="0" collapsedLevelsAreSubtotals="1" fieldPosition="0"/>
    </format>
    <format dxfId="6136">
      <pivotArea dataOnly="0" labelOnly="1" fieldPosition="0">
        <references count="1">
          <reference field="0" count="0"/>
        </references>
      </pivotArea>
    </format>
    <format dxfId="613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13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133">
      <pivotArea type="all" dataOnly="0" outline="0" fieldPosition="0"/>
    </format>
    <format dxfId="6132">
      <pivotArea outline="0" collapsedLevelsAreSubtotals="1" fieldPosition="0"/>
    </format>
    <format dxfId="6131">
      <pivotArea dataOnly="0" labelOnly="1" fieldPosition="0">
        <references count="1">
          <reference field="0" count="0"/>
        </references>
      </pivotArea>
    </format>
    <format dxfId="613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12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128">
      <pivotArea type="all" dataOnly="0" outline="0" fieldPosition="0"/>
    </format>
    <format dxfId="6127">
      <pivotArea outline="0" collapsedLevelsAreSubtotals="1" fieldPosition="0"/>
    </format>
    <format dxfId="6126">
      <pivotArea dataOnly="0" labelOnly="1" fieldPosition="0">
        <references count="1">
          <reference field="0" count="0"/>
        </references>
      </pivotArea>
    </format>
    <format dxfId="612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12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123">
      <pivotArea type="all" dataOnly="0" outline="0" fieldPosition="0"/>
    </format>
    <format dxfId="6122">
      <pivotArea outline="0" collapsedLevelsAreSubtotals="1" fieldPosition="0"/>
    </format>
    <format dxfId="6121">
      <pivotArea dataOnly="0" labelOnly="1" fieldPosition="0">
        <references count="1">
          <reference field="0" count="0"/>
        </references>
      </pivotArea>
    </format>
    <format dxfId="612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11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118">
      <pivotArea type="all" dataOnly="0" outline="0" fieldPosition="0"/>
    </format>
    <format dxfId="6117">
      <pivotArea outline="0" collapsedLevelsAreSubtotals="1" fieldPosition="0"/>
    </format>
    <format dxfId="6116">
      <pivotArea dataOnly="0" labelOnly="1" fieldPosition="0">
        <references count="1">
          <reference field="0" count="0"/>
        </references>
      </pivotArea>
    </format>
    <format dxfId="611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11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113">
      <pivotArea type="all" dataOnly="0" outline="0" fieldPosition="0"/>
    </format>
    <format dxfId="6112">
      <pivotArea outline="0" collapsedLevelsAreSubtotals="1" fieldPosition="0"/>
    </format>
    <format dxfId="6111">
      <pivotArea dataOnly="0" labelOnly="1" fieldPosition="0">
        <references count="1">
          <reference field="0" count="0"/>
        </references>
      </pivotArea>
    </format>
    <format dxfId="611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10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108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6107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6106">
      <pivotArea type="all" dataOnly="0" outline="0" fieldPosition="0"/>
    </format>
    <format dxfId="6105">
      <pivotArea outline="0" collapsedLevelsAreSubtotals="1" fieldPosition="0"/>
    </format>
    <format dxfId="6104">
      <pivotArea dataOnly="0" labelOnly="1" fieldPosition="0">
        <references count="1">
          <reference field="0" count="0"/>
        </references>
      </pivotArea>
    </format>
    <format dxfId="610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10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101">
      <pivotArea type="all" dataOnly="0" outline="0" fieldPosition="0"/>
    </format>
    <format dxfId="6100">
      <pivotArea outline="0" collapsedLevelsAreSubtotals="1" fieldPosition="0"/>
    </format>
    <format dxfId="6099">
      <pivotArea dataOnly="0" labelOnly="1" fieldPosition="0">
        <references count="1">
          <reference field="0" count="0"/>
        </references>
      </pivotArea>
    </format>
    <format dxfId="609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09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096">
      <pivotArea type="all" dataOnly="0" outline="0" fieldPosition="0"/>
    </format>
    <format dxfId="6095">
      <pivotArea outline="0" collapsedLevelsAreSubtotals="1" fieldPosition="0"/>
    </format>
    <format dxfId="6094">
      <pivotArea dataOnly="0" labelOnly="1" fieldPosition="0">
        <references count="1">
          <reference field="0" count="0"/>
        </references>
      </pivotArea>
    </format>
    <format dxfId="609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09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091">
      <pivotArea type="all" dataOnly="0" outline="0" fieldPosition="0"/>
    </format>
    <format dxfId="6090">
      <pivotArea outline="0" collapsedLevelsAreSubtotals="1" fieldPosition="0"/>
    </format>
    <format dxfId="6089">
      <pivotArea dataOnly="0" labelOnly="1" fieldPosition="0">
        <references count="1">
          <reference field="0" count="0"/>
        </references>
      </pivotArea>
    </format>
    <format dxfId="608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08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086">
      <pivotArea type="all" dataOnly="0" outline="0" fieldPosition="0"/>
    </format>
    <format dxfId="6085">
      <pivotArea outline="0" collapsedLevelsAreSubtotals="1" fieldPosition="0"/>
    </format>
    <format dxfId="6084">
      <pivotArea dataOnly="0" labelOnly="1" fieldPosition="0">
        <references count="1">
          <reference field="0" count="0"/>
        </references>
      </pivotArea>
    </format>
    <format dxfId="608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08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081">
      <pivotArea type="all" dataOnly="0" outline="0" fieldPosition="0"/>
    </format>
    <format dxfId="6080">
      <pivotArea outline="0" collapsedLevelsAreSubtotals="1" fieldPosition="0"/>
    </format>
    <format dxfId="6079">
      <pivotArea dataOnly="0" labelOnly="1" fieldPosition="0">
        <references count="1">
          <reference field="0" count="0"/>
        </references>
      </pivotArea>
    </format>
    <format dxfId="607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07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076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6075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6074">
      <pivotArea type="all" dataOnly="0" outline="0" fieldPosition="0"/>
    </format>
    <format dxfId="6073">
      <pivotArea outline="0" collapsedLevelsAreSubtotals="1" fieldPosition="0"/>
    </format>
    <format dxfId="6072">
      <pivotArea dataOnly="0" labelOnly="1" fieldPosition="0">
        <references count="1">
          <reference field="0" count="0"/>
        </references>
      </pivotArea>
    </format>
    <format dxfId="607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07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069">
      <pivotArea type="all" dataOnly="0" outline="0" fieldPosition="0"/>
    </format>
    <format dxfId="6068">
      <pivotArea outline="0" collapsedLevelsAreSubtotals="1" fieldPosition="0"/>
    </format>
    <format dxfId="6067">
      <pivotArea dataOnly="0" labelOnly="1" fieldPosition="0">
        <references count="1">
          <reference field="0" count="0"/>
        </references>
      </pivotArea>
    </format>
    <format dxfId="606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06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064">
      <pivotArea type="all" dataOnly="0" outline="0" fieldPosition="0"/>
    </format>
    <format dxfId="6063">
      <pivotArea outline="0" collapsedLevelsAreSubtotals="1" fieldPosition="0"/>
    </format>
    <format dxfId="6062">
      <pivotArea dataOnly="0" labelOnly="1" fieldPosition="0">
        <references count="1">
          <reference field="0" count="0"/>
        </references>
      </pivotArea>
    </format>
    <format dxfId="606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06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059">
      <pivotArea type="all" dataOnly="0" outline="0" fieldPosition="0"/>
    </format>
    <format dxfId="6058">
      <pivotArea outline="0" collapsedLevelsAreSubtotals="1" fieldPosition="0"/>
    </format>
    <format dxfId="6057">
      <pivotArea dataOnly="0" labelOnly="1" fieldPosition="0">
        <references count="1">
          <reference field="0" count="0"/>
        </references>
      </pivotArea>
    </format>
    <format dxfId="605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05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054">
      <pivotArea type="all" dataOnly="0" outline="0" fieldPosition="0"/>
    </format>
    <format dxfId="6053">
      <pivotArea outline="0" collapsedLevelsAreSubtotals="1" fieldPosition="0"/>
    </format>
    <format dxfId="6052">
      <pivotArea dataOnly="0" labelOnly="1" fieldPosition="0">
        <references count="1">
          <reference field="0" count="0"/>
        </references>
      </pivotArea>
    </format>
    <format dxfId="605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05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049">
      <pivotArea type="all" dataOnly="0" outline="0" fieldPosition="0"/>
    </format>
    <format dxfId="6048">
      <pivotArea outline="0" collapsedLevelsAreSubtotals="1" fieldPosition="0"/>
    </format>
    <format dxfId="6047">
      <pivotArea dataOnly="0" labelOnly="1" fieldPosition="0">
        <references count="1">
          <reference field="0" count="0"/>
        </references>
      </pivotArea>
    </format>
    <format dxfId="604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04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044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6043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6042">
      <pivotArea type="all" dataOnly="0" outline="0" fieldPosition="0"/>
    </format>
    <format dxfId="6041">
      <pivotArea outline="0" collapsedLevelsAreSubtotals="1" fieldPosition="0"/>
    </format>
    <format dxfId="6040">
      <pivotArea dataOnly="0" labelOnly="1" fieldPosition="0">
        <references count="1">
          <reference field="0" count="0"/>
        </references>
      </pivotArea>
    </format>
    <format dxfId="603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03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037">
      <pivotArea type="all" dataOnly="0" outline="0" fieldPosition="0"/>
    </format>
    <format dxfId="6036">
      <pivotArea outline="0" collapsedLevelsAreSubtotals="1" fieldPosition="0"/>
    </format>
    <format dxfId="6035">
      <pivotArea dataOnly="0" labelOnly="1" fieldPosition="0">
        <references count="1">
          <reference field="0" count="0"/>
        </references>
      </pivotArea>
    </format>
    <format dxfId="603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03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032">
      <pivotArea type="all" dataOnly="0" outline="0" fieldPosition="0"/>
    </format>
    <format dxfId="6031">
      <pivotArea outline="0" collapsedLevelsAreSubtotals="1" fieldPosition="0"/>
    </format>
    <format dxfId="6030">
      <pivotArea dataOnly="0" labelOnly="1" fieldPosition="0">
        <references count="1">
          <reference field="0" count="0"/>
        </references>
      </pivotArea>
    </format>
    <format dxfId="602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02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027">
      <pivotArea type="all" dataOnly="0" outline="0" fieldPosition="0"/>
    </format>
    <format dxfId="6026">
      <pivotArea outline="0" collapsedLevelsAreSubtotals="1" fieldPosition="0"/>
    </format>
    <format dxfId="6025">
      <pivotArea dataOnly="0" labelOnly="1" fieldPosition="0">
        <references count="1">
          <reference field="0" count="0"/>
        </references>
      </pivotArea>
    </format>
    <format dxfId="602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02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022">
      <pivotArea type="all" dataOnly="0" outline="0" fieldPosition="0"/>
    </format>
    <format dxfId="6021">
      <pivotArea outline="0" collapsedLevelsAreSubtotals="1" fieldPosition="0"/>
    </format>
    <format dxfId="6020">
      <pivotArea dataOnly="0" labelOnly="1" fieldPosition="0">
        <references count="1">
          <reference field="0" count="0"/>
        </references>
      </pivotArea>
    </format>
    <format dxfId="601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01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017">
      <pivotArea type="all" dataOnly="0" outline="0" fieldPosition="0"/>
    </format>
    <format dxfId="6016">
      <pivotArea outline="0" collapsedLevelsAreSubtotals="1" fieldPosition="0"/>
    </format>
    <format dxfId="6015">
      <pivotArea dataOnly="0" labelOnly="1" fieldPosition="0">
        <references count="1">
          <reference field="0" count="0"/>
        </references>
      </pivotArea>
    </format>
    <format dxfId="601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01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012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6011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6010">
      <pivotArea type="all" dataOnly="0" outline="0" fieldPosition="0"/>
    </format>
    <format dxfId="6009">
      <pivotArea outline="0" collapsedLevelsAreSubtotals="1" fieldPosition="0"/>
    </format>
    <format dxfId="6008">
      <pivotArea dataOnly="0" labelOnly="1" fieldPosition="0">
        <references count="1">
          <reference field="0" count="0"/>
        </references>
      </pivotArea>
    </format>
    <format dxfId="600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00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005">
      <pivotArea type="all" dataOnly="0" outline="0" fieldPosition="0"/>
    </format>
    <format dxfId="6004">
      <pivotArea outline="0" collapsedLevelsAreSubtotals="1" fieldPosition="0"/>
    </format>
    <format dxfId="6003">
      <pivotArea dataOnly="0" labelOnly="1" fieldPosition="0">
        <references count="1">
          <reference field="0" count="0"/>
        </references>
      </pivotArea>
    </format>
    <format dxfId="600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600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6000">
      <pivotArea type="all" dataOnly="0" outline="0" fieldPosition="0"/>
    </format>
    <format dxfId="5999">
      <pivotArea outline="0" collapsedLevelsAreSubtotals="1" fieldPosition="0"/>
    </format>
    <format dxfId="5998">
      <pivotArea dataOnly="0" labelOnly="1" fieldPosition="0">
        <references count="1">
          <reference field="0" count="0"/>
        </references>
      </pivotArea>
    </format>
    <format dxfId="599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99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995">
      <pivotArea type="all" dataOnly="0" outline="0" fieldPosition="0"/>
    </format>
    <format dxfId="5994">
      <pivotArea outline="0" collapsedLevelsAreSubtotals="1" fieldPosition="0"/>
    </format>
    <format dxfId="5993">
      <pivotArea dataOnly="0" labelOnly="1" fieldPosition="0">
        <references count="1">
          <reference field="0" count="0"/>
        </references>
      </pivotArea>
    </format>
    <format dxfId="599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99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990">
      <pivotArea type="all" dataOnly="0" outline="0" fieldPosition="0"/>
    </format>
    <format dxfId="5989">
      <pivotArea outline="0" collapsedLevelsAreSubtotals="1" fieldPosition="0"/>
    </format>
    <format dxfId="5988">
      <pivotArea dataOnly="0" labelOnly="1" fieldPosition="0">
        <references count="1">
          <reference field="0" count="0"/>
        </references>
      </pivotArea>
    </format>
    <format dxfId="598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98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985">
      <pivotArea type="all" dataOnly="0" outline="0" fieldPosition="0"/>
    </format>
    <format dxfId="5984">
      <pivotArea outline="0" collapsedLevelsAreSubtotals="1" fieldPosition="0"/>
    </format>
    <format dxfId="5983">
      <pivotArea dataOnly="0" labelOnly="1" fieldPosition="0">
        <references count="1">
          <reference field="0" count="0"/>
        </references>
      </pivotArea>
    </format>
    <format dxfId="598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98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980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5979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5978">
      <pivotArea type="all" dataOnly="0" outline="0" fieldPosition="0"/>
    </format>
    <format dxfId="5977">
      <pivotArea outline="0" collapsedLevelsAreSubtotals="1" fieldPosition="0"/>
    </format>
    <format dxfId="5976">
      <pivotArea dataOnly="0" labelOnly="1" fieldPosition="0">
        <references count="1">
          <reference field="0" count="0"/>
        </references>
      </pivotArea>
    </format>
    <format dxfId="597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97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973">
      <pivotArea type="all" dataOnly="0" outline="0" fieldPosition="0"/>
    </format>
    <format dxfId="5972">
      <pivotArea outline="0" collapsedLevelsAreSubtotals="1" fieldPosition="0"/>
    </format>
    <format dxfId="5971">
      <pivotArea dataOnly="0" labelOnly="1" fieldPosition="0">
        <references count="1">
          <reference field="0" count="0"/>
        </references>
      </pivotArea>
    </format>
    <format dxfId="597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96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968">
      <pivotArea type="all" dataOnly="0" outline="0" fieldPosition="0"/>
    </format>
    <format dxfId="5967">
      <pivotArea outline="0" collapsedLevelsAreSubtotals="1" fieldPosition="0"/>
    </format>
    <format dxfId="5966">
      <pivotArea dataOnly="0" labelOnly="1" fieldPosition="0">
        <references count="1">
          <reference field="0" count="0"/>
        </references>
      </pivotArea>
    </format>
    <format dxfId="596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96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963">
      <pivotArea type="all" dataOnly="0" outline="0" fieldPosition="0"/>
    </format>
    <format dxfId="5962">
      <pivotArea outline="0" collapsedLevelsAreSubtotals="1" fieldPosition="0"/>
    </format>
    <format dxfId="5961">
      <pivotArea dataOnly="0" labelOnly="1" fieldPosition="0">
        <references count="1">
          <reference field="0" count="0"/>
        </references>
      </pivotArea>
    </format>
    <format dxfId="596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95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958">
      <pivotArea type="all" dataOnly="0" outline="0" fieldPosition="0"/>
    </format>
    <format dxfId="5957">
      <pivotArea outline="0" collapsedLevelsAreSubtotals="1" fieldPosition="0"/>
    </format>
    <format dxfId="5956">
      <pivotArea dataOnly="0" labelOnly="1" fieldPosition="0">
        <references count="1">
          <reference field="0" count="0"/>
        </references>
      </pivotArea>
    </format>
    <format dxfId="595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95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953">
      <pivotArea type="all" dataOnly="0" outline="0" fieldPosition="0"/>
    </format>
    <format dxfId="5952">
      <pivotArea outline="0" collapsedLevelsAreSubtotals="1" fieldPosition="0"/>
    </format>
    <format dxfId="5951">
      <pivotArea dataOnly="0" labelOnly="1" fieldPosition="0">
        <references count="1">
          <reference field="0" count="0"/>
        </references>
      </pivotArea>
    </format>
    <format dxfId="595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94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948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5947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5946">
      <pivotArea type="all" dataOnly="0" outline="0" fieldPosition="0"/>
    </format>
    <format dxfId="5945">
      <pivotArea outline="0" collapsedLevelsAreSubtotals="1" fieldPosition="0"/>
    </format>
    <format dxfId="5944">
      <pivotArea dataOnly="0" labelOnly="1" fieldPosition="0">
        <references count="1">
          <reference field="0" count="0"/>
        </references>
      </pivotArea>
    </format>
    <format dxfId="594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94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941">
      <pivotArea type="all" dataOnly="0" outline="0" fieldPosition="0"/>
    </format>
    <format dxfId="5940">
      <pivotArea outline="0" collapsedLevelsAreSubtotals="1" fieldPosition="0"/>
    </format>
    <format dxfId="5939">
      <pivotArea dataOnly="0" labelOnly="1" fieldPosition="0">
        <references count="1">
          <reference field="0" count="0"/>
        </references>
      </pivotArea>
    </format>
    <format dxfId="593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93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936">
      <pivotArea type="all" dataOnly="0" outline="0" fieldPosition="0"/>
    </format>
    <format dxfId="5935">
      <pivotArea outline="0" collapsedLevelsAreSubtotals="1" fieldPosition="0"/>
    </format>
    <format dxfId="5934">
      <pivotArea dataOnly="0" labelOnly="1" fieldPosition="0">
        <references count="1">
          <reference field="0" count="0"/>
        </references>
      </pivotArea>
    </format>
    <format dxfId="593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93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931">
      <pivotArea type="all" dataOnly="0" outline="0" fieldPosition="0"/>
    </format>
    <format dxfId="5930">
      <pivotArea outline="0" collapsedLevelsAreSubtotals="1" fieldPosition="0"/>
    </format>
    <format dxfId="5929">
      <pivotArea dataOnly="0" labelOnly="1" fieldPosition="0">
        <references count="1">
          <reference field="0" count="0"/>
        </references>
      </pivotArea>
    </format>
    <format dxfId="592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92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926">
      <pivotArea type="all" dataOnly="0" outline="0" fieldPosition="0"/>
    </format>
    <format dxfId="5925">
      <pivotArea outline="0" collapsedLevelsAreSubtotals="1" fieldPosition="0"/>
    </format>
    <format dxfId="5924">
      <pivotArea dataOnly="0" labelOnly="1" fieldPosition="0">
        <references count="1">
          <reference field="0" count="0"/>
        </references>
      </pivotArea>
    </format>
    <format dxfId="592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92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921">
      <pivotArea type="all" dataOnly="0" outline="0" fieldPosition="0"/>
    </format>
    <format dxfId="5920">
      <pivotArea outline="0" collapsedLevelsAreSubtotals="1" fieldPosition="0"/>
    </format>
    <format dxfId="5919">
      <pivotArea dataOnly="0" labelOnly="1" fieldPosition="0">
        <references count="1">
          <reference field="0" count="0"/>
        </references>
      </pivotArea>
    </format>
    <format dxfId="591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91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916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5915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5914">
      <pivotArea type="all" dataOnly="0" outline="0" fieldPosition="0"/>
    </format>
    <format dxfId="5913">
      <pivotArea outline="0" collapsedLevelsAreSubtotals="1" fieldPosition="0"/>
    </format>
    <format dxfId="5912">
      <pivotArea dataOnly="0" labelOnly="1" fieldPosition="0">
        <references count="1">
          <reference field="0" count="0"/>
        </references>
      </pivotArea>
    </format>
    <format dxfId="591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91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909">
      <pivotArea type="all" dataOnly="0" outline="0" fieldPosition="0"/>
    </format>
    <format dxfId="5908">
      <pivotArea outline="0" collapsedLevelsAreSubtotals="1" fieldPosition="0"/>
    </format>
    <format dxfId="5907">
      <pivotArea dataOnly="0" labelOnly="1" fieldPosition="0">
        <references count="1">
          <reference field="0" count="0"/>
        </references>
      </pivotArea>
    </format>
    <format dxfId="590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90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904">
      <pivotArea type="all" dataOnly="0" outline="0" fieldPosition="0"/>
    </format>
    <format dxfId="5903">
      <pivotArea outline="0" collapsedLevelsAreSubtotals="1" fieldPosition="0"/>
    </format>
    <format dxfId="5902">
      <pivotArea dataOnly="0" labelOnly="1" fieldPosition="0">
        <references count="1">
          <reference field="0" count="0"/>
        </references>
      </pivotArea>
    </format>
    <format dxfId="590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90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899">
      <pivotArea type="all" dataOnly="0" outline="0" fieldPosition="0"/>
    </format>
    <format dxfId="5898">
      <pivotArea outline="0" collapsedLevelsAreSubtotals="1" fieldPosition="0"/>
    </format>
    <format dxfId="5897">
      <pivotArea dataOnly="0" labelOnly="1" fieldPosition="0">
        <references count="1">
          <reference field="0" count="0"/>
        </references>
      </pivotArea>
    </format>
    <format dxfId="589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89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894">
      <pivotArea type="all" dataOnly="0" outline="0" fieldPosition="0"/>
    </format>
    <format dxfId="5893">
      <pivotArea outline="0" collapsedLevelsAreSubtotals="1" fieldPosition="0"/>
    </format>
    <format dxfId="5892">
      <pivotArea dataOnly="0" labelOnly="1" fieldPosition="0">
        <references count="1">
          <reference field="0" count="0"/>
        </references>
      </pivotArea>
    </format>
    <format dxfId="589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89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889">
      <pivotArea type="all" dataOnly="0" outline="0" fieldPosition="0"/>
    </format>
    <format dxfId="5888">
      <pivotArea outline="0" collapsedLevelsAreSubtotals="1" fieldPosition="0"/>
    </format>
    <format dxfId="5887">
      <pivotArea dataOnly="0" labelOnly="1" fieldPosition="0">
        <references count="1">
          <reference field="0" count="0"/>
        </references>
      </pivotArea>
    </format>
    <format dxfId="588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88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884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5883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5882">
      <pivotArea type="all" dataOnly="0" outline="0" fieldPosition="0"/>
    </format>
    <format dxfId="5881">
      <pivotArea outline="0" collapsedLevelsAreSubtotals="1" fieldPosition="0"/>
    </format>
    <format dxfId="5880">
      <pivotArea dataOnly="0" labelOnly="1" fieldPosition="0">
        <references count="1">
          <reference field="0" count="0"/>
        </references>
      </pivotArea>
    </format>
    <format dxfId="587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87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877">
      <pivotArea type="all" dataOnly="0" outline="0" fieldPosition="0"/>
    </format>
    <format dxfId="5876">
      <pivotArea outline="0" collapsedLevelsAreSubtotals="1" fieldPosition="0"/>
    </format>
    <format dxfId="5875">
      <pivotArea dataOnly="0" labelOnly="1" fieldPosition="0">
        <references count="1">
          <reference field="0" count="0"/>
        </references>
      </pivotArea>
    </format>
    <format dxfId="587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87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872">
      <pivotArea type="all" dataOnly="0" outline="0" fieldPosition="0"/>
    </format>
    <format dxfId="5871">
      <pivotArea outline="0" collapsedLevelsAreSubtotals="1" fieldPosition="0"/>
    </format>
    <format dxfId="5870">
      <pivotArea dataOnly="0" labelOnly="1" fieldPosition="0">
        <references count="1">
          <reference field="0" count="0"/>
        </references>
      </pivotArea>
    </format>
    <format dxfId="586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86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867">
      <pivotArea type="all" dataOnly="0" outline="0" fieldPosition="0"/>
    </format>
    <format dxfId="5866">
      <pivotArea outline="0" collapsedLevelsAreSubtotals="1" fieldPosition="0"/>
    </format>
    <format dxfId="5865">
      <pivotArea dataOnly="0" labelOnly="1" fieldPosition="0">
        <references count="1">
          <reference field="0" count="0"/>
        </references>
      </pivotArea>
    </format>
    <format dxfId="586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86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862">
      <pivotArea type="all" dataOnly="0" outline="0" fieldPosition="0"/>
    </format>
    <format dxfId="5861">
      <pivotArea outline="0" collapsedLevelsAreSubtotals="1" fieldPosition="0"/>
    </format>
    <format dxfId="5860">
      <pivotArea dataOnly="0" labelOnly="1" fieldPosition="0">
        <references count="1">
          <reference field="0" count="0"/>
        </references>
      </pivotArea>
    </format>
    <format dxfId="585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85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857">
      <pivotArea type="all" dataOnly="0" outline="0" fieldPosition="0"/>
    </format>
    <format dxfId="5856">
      <pivotArea outline="0" collapsedLevelsAreSubtotals="1" fieldPosition="0"/>
    </format>
    <format dxfId="5855">
      <pivotArea dataOnly="0" labelOnly="1" fieldPosition="0">
        <references count="1">
          <reference field="0" count="0"/>
        </references>
      </pivotArea>
    </format>
    <format dxfId="585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85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852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5851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5850">
      <pivotArea type="all" dataOnly="0" outline="0" fieldPosition="0"/>
    </format>
    <format dxfId="5849">
      <pivotArea outline="0" collapsedLevelsAreSubtotals="1" fieldPosition="0"/>
    </format>
    <format dxfId="5848">
      <pivotArea dataOnly="0" labelOnly="1" fieldPosition="0">
        <references count="1">
          <reference field="0" count="0"/>
        </references>
      </pivotArea>
    </format>
    <format dxfId="584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84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845">
      <pivotArea type="all" dataOnly="0" outline="0" fieldPosition="0"/>
    </format>
    <format dxfId="5844">
      <pivotArea outline="0" collapsedLevelsAreSubtotals="1" fieldPosition="0"/>
    </format>
    <format dxfId="5843">
      <pivotArea dataOnly="0" labelOnly="1" fieldPosition="0">
        <references count="1">
          <reference field="0" count="0"/>
        </references>
      </pivotArea>
    </format>
    <format dxfId="584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84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840">
      <pivotArea type="all" dataOnly="0" outline="0" fieldPosition="0"/>
    </format>
    <format dxfId="5839">
      <pivotArea outline="0" collapsedLevelsAreSubtotals="1" fieldPosition="0"/>
    </format>
    <format dxfId="5838">
      <pivotArea dataOnly="0" labelOnly="1" fieldPosition="0">
        <references count="1">
          <reference field="0" count="0"/>
        </references>
      </pivotArea>
    </format>
    <format dxfId="583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83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835">
      <pivotArea type="all" dataOnly="0" outline="0" fieldPosition="0"/>
    </format>
    <format dxfId="5834">
      <pivotArea outline="0" collapsedLevelsAreSubtotals="1" fieldPosition="0"/>
    </format>
    <format dxfId="5833">
      <pivotArea dataOnly="0" labelOnly="1" fieldPosition="0">
        <references count="1">
          <reference field="0" count="0"/>
        </references>
      </pivotArea>
    </format>
    <format dxfId="583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83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830">
      <pivotArea type="all" dataOnly="0" outline="0" fieldPosition="0"/>
    </format>
    <format dxfId="5829">
      <pivotArea outline="0" collapsedLevelsAreSubtotals="1" fieldPosition="0"/>
    </format>
    <format dxfId="5828">
      <pivotArea dataOnly="0" labelOnly="1" fieldPosition="0">
        <references count="1">
          <reference field="0" count="0"/>
        </references>
      </pivotArea>
    </format>
    <format dxfId="582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82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825">
      <pivotArea type="all" dataOnly="0" outline="0" fieldPosition="0"/>
    </format>
    <format dxfId="5824">
      <pivotArea outline="0" collapsedLevelsAreSubtotals="1" fieldPosition="0"/>
    </format>
    <format dxfId="5823">
      <pivotArea dataOnly="0" labelOnly="1" fieldPosition="0">
        <references count="1">
          <reference field="0" count="0"/>
        </references>
      </pivotArea>
    </format>
    <format dxfId="582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82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820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5819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5818">
      <pivotArea type="all" dataOnly="0" outline="0" fieldPosition="0"/>
    </format>
    <format dxfId="5817">
      <pivotArea outline="0" collapsedLevelsAreSubtotals="1" fieldPosition="0"/>
    </format>
    <format dxfId="5816">
      <pivotArea dataOnly="0" labelOnly="1" fieldPosition="0">
        <references count="1">
          <reference field="0" count="0"/>
        </references>
      </pivotArea>
    </format>
    <format dxfId="581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81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813">
      <pivotArea type="all" dataOnly="0" outline="0" fieldPosition="0"/>
    </format>
    <format dxfId="5812">
      <pivotArea outline="0" collapsedLevelsAreSubtotals="1" fieldPosition="0"/>
    </format>
    <format dxfId="5811">
      <pivotArea dataOnly="0" labelOnly="1" fieldPosition="0">
        <references count="1">
          <reference field="0" count="0"/>
        </references>
      </pivotArea>
    </format>
    <format dxfId="581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80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808">
      <pivotArea type="all" dataOnly="0" outline="0" fieldPosition="0"/>
    </format>
    <format dxfId="5807">
      <pivotArea outline="0" collapsedLevelsAreSubtotals="1" fieldPosition="0"/>
    </format>
    <format dxfId="5806">
      <pivotArea dataOnly="0" labelOnly="1" fieldPosition="0">
        <references count="1">
          <reference field="0" count="0"/>
        </references>
      </pivotArea>
    </format>
    <format dxfId="580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80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803">
      <pivotArea type="all" dataOnly="0" outline="0" fieldPosition="0"/>
    </format>
    <format dxfId="5802">
      <pivotArea outline="0" collapsedLevelsAreSubtotals="1" fieldPosition="0"/>
    </format>
    <format dxfId="5801">
      <pivotArea dataOnly="0" labelOnly="1" fieldPosition="0">
        <references count="1">
          <reference field="0" count="0"/>
        </references>
      </pivotArea>
    </format>
    <format dxfId="580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79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798">
      <pivotArea type="all" dataOnly="0" outline="0" fieldPosition="0"/>
    </format>
    <format dxfId="5797">
      <pivotArea outline="0" collapsedLevelsAreSubtotals="1" fieldPosition="0"/>
    </format>
    <format dxfId="5796">
      <pivotArea dataOnly="0" labelOnly="1" fieldPosition="0">
        <references count="1">
          <reference field="0" count="0"/>
        </references>
      </pivotArea>
    </format>
    <format dxfId="579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79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793">
      <pivotArea type="all" dataOnly="0" outline="0" fieldPosition="0"/>
    </format>
    <format dxfId="5792">
      <pivotArea outline="0" collapsedLevelsAreSubtotals="1" fieldPosition="0"/>
    </format>
    <format dxfId="5791">
      <pivotArea dataOnly="0" labelOnly="1" fieldPosition="0">
        <references count="1">
          <reference field="0" count="0"/>
        </references>
      </pivotArea>
    </format>
    <format dxfId="579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78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788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5787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5786">
      <pivotArea type="all" dataOnly="0" outline="0" fieldPosition="0"/>
    </format>
    <format dxfId="5785">
      <pivotArea outline="0" collapsedLevelsAreSubtotals="1" fieldPosition="0"/>
    </format>
    <format dxfId="5784">
      <pivotArea dataOnly="0" labelOnly="1" fieldPosition="0">
        <references count="1">
          <reference field="0" count="0"/>
        </references>
      </pivotArea>
    </format>
    <format dxfId="578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78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781">
      <pivotArea type="all" dataOnly="0" outline="0" fieldPosition="0"/>
    </format>
    <format dxfId="5780">
      <pivotArea outline="0" collapsedLevelsAreSubtotals="1" fieldPosition="0"/>
    </format>
    <format dxfId="5779">
      <pivotArea dataOnly="0" labelOnly="1" fieldPosition="0">
        <references count="1">
          <reference field="0" count="0"/>
        </references>
      </pivotArea>
    </format>
    <format dxfId="577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77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776">
      <pivotArea type="all" dataOnly="0" outline="0" fieldPosition="0"/>
    </format>
    <format dxfId="5775">
      <pivotArea outline="0" collapsedLevelsAreSubtotals="1" fieldPosition="0"/>
    </format>
    <format dxfId="5774">
      <pivotArea dataOnly="0" labelOnly="1" fieldPosition="0">
        <references count="1">
          <reference field="0" count="0"/>
        </references>
      </pivotArea>
    </format>
    <format dxfId="577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77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771">
      <pivotArea type="all" dataOnly="0" outline="0" fieldPosition="0"/>
    </format>
    <format dxfId="5770">
      <pivotArea outline="0" collapsedLevelsAreSubtotals="1" fieldPosition="0"/>
    </format>
    <format dxfId="5769">
      <pivotArea dataOnly="0" labelOnly="1" fieldPosition="0">
        <references count="1">
          <reference field="0" count="0"/>
        </references>
      </pivotArea>
    </format>
    <format dxfId="576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76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766">
      <pivotArea type="all" dataOnly="0" outline="0" fieldPosition="0"/>
    </format>
    <format dxfId="5765">
      <pivotArea outline="0" collapsedLevelsAreSubtotals="1" fieldPosition="0"/>
    </format>
    <format dxfId="5764">
      <pivotArea dataOnly="0" labelOnly="1" fieldPosition="0">
        <references count="1">
          <reference field="0" count="0"/>
        </references>
      </pivotArea>
    </format>
    <format dxfId="576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76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761">
      <pivotArea type="all" dataOnly="0" outline="0" fieldPosition="0"/>
    </format>
    <format dxfId="5760">
      <pivotArea outline="0" collapsedLevelsAreSubtotals="1" fieldPosition="0"/>
    </format>
    <format dxfId="5759">
      <pivotArea dataOnly="0" labelOnly="1" fieldPosition="0">
        <references count="1">
          <reference field="0" count="0"/>
        </references>
      </pivotArea>
    </format>
    <format dxfId="575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75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756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5755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5754">
      <pivotArea type="all" dataOnly="0" outline="0" fieldPosition="0"/>
    </format>
    <format dxfId="5753">
      <pivotArea outline="0" collapsedLevelsAreSubtotals="1" fieldPosition="0"/>
    </format>
    <format dxfId="5752">
      <pivotArea dataOnly="0" labelOnly="1" fieldPosition="0">
        <references count="1">
          <reference field="0" count="0"/>
        </references>
      </pivotArea>
    </format>
    <format dxfId="575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75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749">
      <pivotArea type="all" dataOnly="0" outline="0" fieldPosition="0"/>
    </format>
    <format dxfId="5748">
      <pivotArea outline="0" collapsedLevelsAreSubtotals="1" fieldPosition="0"/>
    </format>
    <format dxfId="5747">
      <pivotArea dataOnly="0" labelOnly="1" fieldPosition="0">
        <references count="1">
          <reference field="0" count="0"/>
        </references>
      </pivotArea>
    </format>
    <format dxfId="574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74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744">
      <pivotArea type="all" dataOnly="0" outline="0" fieldPosition="0"/>
    </format>
    <format dxfId="5743">
      <pivotArea outline="0" collapsedLevelsAreSubtotals="1" fieldPosition="0"/>
    </format>
    <format dxfId="5742">
      <pivotArea dataOnly="0" labelOnly="1" fieldPosition="0">
        <references count="1">
          <reference field="0" count="0"/>
        </references>
      </pivotArea>
    </format>
    <format dxfId="574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74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739">
      <pivotArea type="all" dataOnly="0" outline="0" fieldPosition="0"/>
    </format>
    <format dxfId="5738">
      <pivotArea outline="0" collapsedLevelsAreSubtotals="1" fieldPosition="0"/>
    </format>
    <format dxfId="5737">
      <pivotArea dataOnly="0" labelOnly="1" fieldPosition="0">
        <references count="1">
          <reference field="0" count="0"/>
        </references>
      </pivotArea>
    </format>
    <format dxfId="573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73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734">
      <pivotArea type="all" dataOnly="0" outline="0" fieldPosition="0"/>
    </format>
    <format dxfId="5733">
      <pivotArea outline="0" collapsedLevelsAreSubtotals="1" fieldPosition="0"/>
    </format>
    <format dxfId="5732">
      <pivotArea dataOnly="0" labelOnly="1" fieldPosition="0">
        <references count="1">
          <reference field="0" count="0"/>
        </references>
      </pivotArea>
    </format>
    <format dxfId="573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73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729">
      <pivotArea type="all" dataOnly="0" outline="0" fieldPosition="0"/>
    </format>
    <format dxfId="5728">
      <pivotArea outline="0" collapsedLevelsAreSubtotals="1" fieldPosition="0"/>
    </format>
    <format dxfId="5727">
      <pivotArea dataOnly="0" labelOnly="1" fieldPosition="0">
        <references count="1">
          <reference field="0" count="0"/>
        </references>
      </pivotArea>
    </format>
    <format dxfId="572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72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5724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5723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5722">
      <pivotArea outline="0" collapsedLevelsAreSubtotals="1" fieldPosition="0">
        <references count="2">
          <reference field="4294967294" count="2" selected="0">
            <x v="0"/>
            <x v="1"/>
          </reference>
          <reference field="0" count="1" selected="0">
            <x v="5"/>
          </reference>
        </references>
      </pivotArea>
    </format>
    <format dxfId="5721">
      <pivotArea outline="0" collapsedLevelsAreSubtotals="1" fieldPosition="0">
        <references count="1">
          <reference field="0" count="1" selected="0">
            <x v="4"/>
          </reference>
        </references>
      </pivotArea>
    </format>
    <format dxfId="5720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format>
    <format dxfId="5719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format>
    <format dxfId="5718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format>
    <format dxfId="5717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format>
    <format dxfId="5716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format>
    <format dxfId="5715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format>
    <format dxfId="5714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format>
    <format dxfId="5713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format>
  </formats>
  <pivotHierarchies count="1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2" level="1">
        <member name="[DONN_TRANSF_PROP_REQST].[Rang année].&amp;[1]"/>
        <member name="[DONN_TRANSF_PROP_REQST].[Rang année].&amp;[2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Nbre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Medium2 2" showRowHeaders="1" showColHeaders="1" showRowStripes="0" showColStripes="0" showLastColumn="1"/>
  <colHierarchiesUsage count="2">
    <colHierarchyUsage hierarchyUsage="60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DONN_TRANSF_PROP_REQST">
        <x15:activeTabTopLevelEntity name="[DONN_TRANSF_PROP_REQST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Prix de vente" cacheId="305" applyNumberFormats="0" applyBorderFormats="0" applyFontFormats="0" applyPatternFormats="0" applyAlignmentFormats="0" applyWidthHeightFormats="1" dataCaption="Valeurs" grandTotalCaption="Total" tag="96dfae1b-1878-4b03-965f-f8de60b17f52" updatedVersion="8" minRefreshableVersion="3" subtotalHiddenItems="1" colGrandTotals="0" itemPrintTitles="1" createdVersion="5" indent="0" outline="1" outlineData="1" multipleFieldFilters="0" rowHeaderCaption="Plage de prix" colHeaderCaption="Année">
  <location ref="A9:E15" firstHeaderRow="1" firstDataRow="3" firstDataCol="1" rowPageCount="1" colPageCount="1"/>
  <pivotFields count="5">
    <pivotField axis="axisRow" allDrilled="1" showAll="0" dataSourceSort="1" defaultAttributeDrillState="1">
      <items count="4">
        <item x="0"/>
        <item x="1"/>
        <item x="2"/>
        <item t="default"/>
      </items>
    </pivotField>
    <pivotField axis="axisCol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axis="axisPage" allDrilled="1" showAll="0" dataSourceSort="1" defaultAttributeDrillState="1">
      <items count="1">
        <item t="default"/>
      </items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0"/>
  </rowFields>
  <rowItems count="4">
    <i>
      <x/>
    </i>
    <i>
      <x v="1"/>
    </i>
    <i>
      <x v="2"/>
    </i>
    <i t="grand">
      <x/>
    </i>
  </rowItems>
  <colFields count="2">
    <field x="1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3" hier="54" name="[DONN_PRIX_VENTE_REQST].[Rang année].[All]" cap="All"/>
  </pageFields>
  <dataFields count="2">
    <dataField name="Nbre" fld="2" baseField="0" baseItem="1" numFmtId="3"/>
    <dataField name="Variation %  (▲ ou ▼)" fld="4" showDataAs="percentDiff" baseField="1" baseItem="1048828" numFmtId="167">
      <extLst>
        <ext xmlns:x14="http://schemas.microsoft.com/office/spreadsheetml/2009/9/main" uri="{E15A36E0-9728-4e99-A89B-3F7291B0FE68}">
          <x14:dataField sourceField="2" uniqueName="[__Xl2].[Measures].[Somme de Nbre réqui début année]"/>
        </ext>
      </extLst>
    </dataField>
  </dataFields>
  <formats count="1640">
    <format dxfId="8408">
      <pivotArea type="all" dataOnly="0" outline="0" fieldPosition="0"/>
    </format>
    <format dxfId="8407">
      <pivotArea outline="0" collapsedLevelsAreSubtotals="1" fieldPosition="0"/>
    </format>
    <format dxfId="8406">
      <pivotArea dataOnly="0" labelOnly="1" fieldPosition="0">
        <references count="1">
          <reference field="0" count="0"/>
        </references>
      </pivotArea>
    </format>
    <format dxfId="8405">
      <pivotArea dataOnly="0" labelOnly="1" grandRow="1" outline="0" fieldPosition="0"/>
    </format>
    <format dxfId="8404">
      <pivotArea dataOnly="0" labelOnly="1" fieldPosition="0">
        <references count="1">
          <reference field="1" count="0"/>
        </references>
      </pivotArea>
    </format>
    <format dxfId="8403">
      <pivotArea type="all" dataOnly="0" outline="0" fieldPosition="0"/>
    </format>
    <format dxfId="8402">
      <pivotArea type="all" dataOnly="0" outline="0" fieldPosition="0"/>
    </format>
    <format dxfId="8401">
      <pivotArea type="all" dataOnly="0" outline="0" fieldPosition="0"/>
    </format>
    <format dxfId="8400">
      <pivotArea outline="0" collapsedLevelsAreSubtotals="1" fieldPosition="0"/>
    </format>
    <format dxfId="8399">
      <pivotArea dataOnly="0" labelOnly="1" fieldPosition="0">
        <references count="1">
          <reference field="0" count="0"/>
        </references>
      </pivotArea>
    </format>
    <format dxfId="8398">
      <pivotArea dataOnly="0" labelOnly="1" grandRow="1" outline="0" fieldPosition="0"/>
    </format>
    <format dxfId="8397">
      <pivotArea dataOnly="0" labelOnly="1" fieldPosition="0">
        <references count="1">
          <reference field="1" count="0"/>
        </references>
      </pivotArea>
    </format>
    <format dxfId="8396">
      <pivotArea type="all" dataOnly="0" outline="0" fieldPosition="0"/>
    </format>
    <format dxfId="8395">
      <pivotArea outline="0" collapsedLevelsAreSubtotals="1" fieldPosition="0"/>
    </format>
    <format dxfId="8394">
      <pivotArea dataOnly="0" labelOnly="1" fieldPosition="0">
        <references count="1">
          <reference field="0" count="0"/>
        </references>
      </pivotArea>
    </format>
    <format dxfId="8393">
      <pivotArea dataOnly="0" labelOnly="1" grandRow="1" outline="0" fieldPosition="0"/>
    </format>
    <format dxfId="8392">
      <pivotArea dataOnly="0" labelOnly="1" fieldPosition="0">
        <references count="1">
          <reference field="1" count="0"/>
        </references>
      </pivotArea>
    </format>
    <format dxfId="8391">
      <pivotArea type="all" dataOnly="0" outline="0" fieldPosition="0"/>
    </format>
    <format dxfId="8390">
      <pivotArea outline="0" collapsedLevelsAreSubtotals="1" fieldPosition="0"/>
    </format>
    <format dxfId="8389">
      <pivotArea dataOnly="0" labelOnly="1" fieldPosition="0">
        <references count="1">
          <reference field="0" count="0"/>
        </references>
      </pivotArea>
    </format>
    <format dxfId="8388">
      <pivotArea dataOnly="0" labelOnly="1" grandRow="1" outline="0" fieldPosition="0"/>
    </format>
    <format dxfId="8387">
      <pivotArea dataOnly="0" labelOnly="1" fieldPosition="0">
        <references count="1">
          <reference field="1" count="0"/>
        </references>
      </pivotArea>
    </format>
    <format dxfId="8386">
      <pivotArea type="all" dataOnly="0" outline="0" fieldPosition="0"/>
    </format>
    <format dxfId="8385">
      <pivotArea outline="0" collapsedLevelsAreSubtotals="1" fieldPosition="0"/>
    </format>
    <format dxfId="8384">
      <pivotArea dataOnly="0" labelOnly="1" fieldPosition="0">
        <references count="1">
          <reference field="0" count="0"/>
        </references>
      </pivotArea>
    </format>
    <format dxfId="8383">
      <pivotArea dataOnly="0" labelOnly="1" grandRow="1" outline="0" fieldPosition="0"/>
    </format>
    <format dxfId="8382">
      <pivotArea dataOnly="0" labelOnly="1" fieldPosition="0">
        <references count="1">
          <reference field="1" count="0"/>
        </references>
      </pivotArea>
    </format>
    <format dxfId="8381">
      <pivotArea type="all" dataOnly="0" outline="0" fieldPosition="0"/>
    </format>
    <format dxfId="8380">
      <pivotArea outline="0" collapsedLevelsAreSubtotals="1" fieldPosition="0"/>
    </format>
    <format dxfId="8379">
      <pivotArea dataOnly="0" labelOnly="1" fieldPosition="0">
        <references count="1">
          <reference field="0" count="0"/>
        </references>
      </pivotArea>
    </format>
    <format dxfId="8378">
      <pivotArea dataOnly="0" labelOnly="1" grandRow="1" outline="0" fieldPosition="0"/>
    </format>
    <format dxfId="8377">
      <pivotArea dataOnly="0" labelOnly="1" fieldPosition="0">
        <references count="1">
          <reference field="1" count="0"/>
        </references>
      </pivotArea>
    </format>
    <format dxfId="8376">
      <pivotArea type="all" dataOnly="0" outline="0" fieldPosition="0"/>
    </format>
    <format dxfId="8375">
      <pivotArea outline="0" collapsedLevelsAreSubtotals="1" fieldPosition="0"/>
    </format>
    <format dxfId="8374">
      <pivotArea dataOnly="0" labelOnly="1" fieldPosition="0">
        <references count="1">
          <reference field="0" count="0"/>
        </references>
      </pivotArea>
    </format>
    <format dxfId="8373">
      <pivotArea dataOnly="0" labelOnly="1" grandRow="1" outline="0" fieldPosition="0"/>
    </format>
    <format dxfId="8372">
      <pivotArea dataOnly="0" labelOnly="1" fieldPosition="0">
        <references count="1">
          <reference field="1" count="0"/>
        </references>
      </pivotArea>
    </format>
    <format dxfId="8371">
      <pivotArea type="all" dataOnly="0" outline="0" fieldPosition="0"/>
    </format>
    <format dxfId="8370">
      <pivotArea outline="0" collapsedLevelsAreSubtotals="1" fieldPosition="0"/>
    </format>
    <format dxfId="8369">
      <pivotArea dataOnly="0" labelOnly="1" fieldPosition="0">
        <references count="1">
          <reference field="0" count="0"/>
        </references>
      </pivotArea>
    </format>
    <format dxfId="8368">
      <pivotArea dataOnly="0" labelOnly="1" grandRow="1" outline="0" fieldPosition="0"/>
    </format>
    <format dxfId="8367">
      <pivotArea dataOnly="0" labelOnly="1" fieldPosition="0">
        <references count="1">
          <reference field="1" count="0"/>
        </references>
      </pivotArea>
    </format>
    <format dxfId="8366">
      <pivotArea type="all" dataOnly="0" outline="0" fieldPosition="0"/>
    </format>
    <format dxfId="8365">
      <pivotArea outline="0" collapsedLevelsAreSubtotals="1" fieldPosition="0"/>
    </format>
    <format dxfId="8364">
      <pivotArea dataOnly="0" labelOnly="1" fieldPosition="0">
        <references count="1">
          <reference field="0" count="0"/>
        </references>
      </pivotArea>
    </format>
    <format dxfId="8363">
      <pivotArea dataOnly="0" labelOnly="1" grandRow="1" outline="0" fieldPosition="0"/>
    </format>
    <format dxfId="8362">
      <pivotArea dataOnly="0" labelOnly="1" fieldPosition="0">
        <references count="1">
          <reference field="1" count="0"/>
        </references>
      </pivotArea>
    </format>
    <format dxfId="8361">
      <pivotArea type="all" dataOnly="0" outline="0" fieldPosition="0"/>
    </format>
    <format dxfId="8360">
      <pivotArea outline="0" collapsedLevelsAreSubtotals="1" fieldPosition="0"/>
    </format>
    <format dxfId="8359">
      <pivotArea dataOnly="0" labelOnly="1" fieldPosition="0">
        <references count="1">
          <reference field="0" count="0"/>
        </references>
      </pivotArea>
    </format>
    <format dxfId="8358">
      <pivotArea dataOnly="0" labelOnly="1" grandRow="1" outline="0" fieldPosition="0"/>
    </format>
    <format dxfId="8357">
      <pivotArea dataOnly="0" labelOnly="1" fieldPosition="0">
        <references count="1">
          <reference field="1" count="0"/>
        </references>
      </pivotArea>
    </format>
    <format dxfId="8356">
      <pivotArea type="all" dataOnly="0" outline="0" fieldPosition="0"/>
    </format>
    <format dxfId="8355">
      <pivotArea outline="0" collapsedLevelsAreSubtotals="1" fieldPosition="0"/>
    </format>
    <format dxfId="8354">
      <pivotArea dataOnly="0" labelOnly="1" fieldPosition="0">
        <references count="1">
          <reference field="0" count="0"/>
        </references>
      </pivotArea>
    </format>
    <format dxfId="8353">
      <pivotArea dataOnly="0" labelOnly="1" fieldPosition="0">
        <references count="1">
          <reference field="1" count="0"/>
        </references>
      </pivotArea>
    </format>
    <format dxfId="8352">
      <pivotArea type="all" dataOnly="0" outline="0" fieldPosition="0"/>
    </format>
    <format dxfId="8351">
      <pivotArea outline="0" collapsedLevelsAreSubtotals="1" fieldPosition="0"/>
    </format>
    <format dxfId="8350">
      <pivotArea dataOnly="0" labelOnly="1" fieldPosition="0">
        <references count="1">
          <reference field="0" count="0"/>
        </references>
      </pivotArea>
    </format>
    <format dxfId="8349">
      <pivotArea dataOnly="0" labelOnly="1" fieldPosition="0">
        <references count="1">
          <reference field="1" count="0"/>
        </references>
      </pivotArea>
    </format>
    <format dxfId="8348">
      <pivotArea type="all" dataOnly="0" outline="0" fieldPosition="0"/>
    </format>
    <format dxfId="8347">
      <pivotArea outline="0" collapsedLevelsAreSubtotals="1" fieldPosition="0"/>
    </format>
    <format dxfId="8346">
      <pivotArea dataOnly="0" labelOnly="1" fieldPosition="0">
        <references count="1">
          <reference field="0" count="0"/>
        </references>
      </pivotArea>
    </format>
    <format dxfId="8345">
      <pivotArea dataOnly="0" labelOnly="1" fieldPosition="0">
        <references count="1">
          <reference field="1" count="0"/>
        </references>
      </pivotArea>
    </format>
    <format dxfId="8344">
      <pivotArea type="all" dataOnly="0" outline="0" fieldPosition="0"/>
    </format>
    <format dxfId="8343">
      <pivotArea outline="0" collapsedLevelsAreSubtotals="1" fieldPosition="0"/>
    </format>
    <format dxfId="8342">
      <pivotArea dataOnly="0" labelOnly="1" fieldPosition="0">
        <references count="1">
          <reference field="0" count="0"/>
        </references>
      </pivotArea>
    </format>
    <format dxfId="8341">
      <pivotArea dataOnly="0" labelOnly="1" grandRow="1" outline="0" fieldPosition="0"/>
    </format>
    <format dxfId="8340">
      <pivotArea dataOnly="0" labelOnly="1" fieldPosition="0">
        <references count="1">
          <reference field="1" count="0"/>
        </references>
      </pivotArea>
    </format>
    <format dxfId="8339">
      <pivotArea type="all" dataOnly="0" outline="0" fieldPosition="0"/>
    </format>
    <format dxfId="8338">
      <pivotArea outline="0" collapsedLevelsAreSubtotals="1" fieldPosition="0"/>
    </format>
    <format dxfId="8337">
      <pivotArea dataOnly="0" labelOnly="1" fieldPosition="0">
        <references count="1">
          <reference field="0" count="0"/>
        </references>
      </pivotArea>
    </format>
    <format dxfId="8336">
      <pivotArea dataOnly="0" labelOnly="1" grandRow="1" outline="0" fieldPosition="0"/>
    </format>
    <format dxfId="8335">
      <pivotArea dataOnly="0" labelOnly="1" fieldPosition="0">
        <references count="1">
          <reference field="1" count="0"/>
        </references>
      </pivotArea>
    </format>
    <format dxfId="8334">
      <pivotArea type="all" dataOnly="0" outline="0" fieldPosition="0"/>
    </format>
    <format dxfId="8333">
      <pivotArea outline="0" collapsedLevelsAreSubtotals="1" fieldPosition="0"/>
    </format>
    <format dxfId="8332">
      <pivotArea dataOnly="0" labelOnly="1" fieldPosition="0">
        <references count="1">
          <reference field="0" count="0"/>
        </references>
      </pivotArea>
    </format>
    <format dxfId="8331">
      <pivotArea dataOnly="0" labelOnly="1" grandRow="1" outline="0" fieldPosition="0"/>
    </format>
    <format dxfId="8330">
      <pivotArea dataOnly="0" labelOnly="1" fieldPosition="0">
        <references count="1">
          <reference field="1" count="0"/>
        </references>
      </pivotArea>
    </format>
    <format dxfId="8329">
      <pivotArea type="all" dataOnly="0" outline="0" fieldPosition="0"/>
    </format>
    <format dxfId="8328">
      <pivotArea outline="0" collapsedLevelsAreSubtotals="1" fieldPosition="0"/>
    </format>
    <format dxfId="8327">
      <pivotArea dataOnly="0" labelOnly="1" fieldPosition="0">
        <references count="1">
          <reference field="0" count="0"/>
        </references>
      </pivotArea>
    </format>
    <format dxfId="8326">
      <pivotArea dataOnly="0" labelOnly="1" grandRow="1" outline="0" fieldPosition="0"/>
    </format>
    <format dxfId="8325">
      <pivotArea dataOnly="0" labelOnly="1" fieldPosition="0">
        <references count="1">
          <reference field="1" count="0"/>
        </references>
      </pivotArea>
    </format>
    <format dxfId="8324">
      <pivotArea type="all" dataOnly="0" outline="0" fieldPosition="0"/>
    </format>
    <format dxfId="8323">
      <pivotArea outline="0" collapsedLevelsAreSubtotals="1" fieldPosition="0"/>
    </format>
    <format dxfId="8322">
      <pivotArea dataOnly="0" labelOnly="1" fieldPosition="0">
        <references count="1">
          <reference field="0" count="0"/>
        </references>
      </pivotArea>
    </format>
    <format dxfId="8321">
      <pivotArea dataOnly="0" labelOnly="1" fieldPosition="0">
        <references count="1">
          <reference field="1" count="0"/>
        </references>
      </pivotArea>
    </format>
    <format dxfId="8320">
      <pivotArea type="all" dataOnly="0" outline="0" fieldPosition="0"/>
    </format>
    <format dxfId="8319">
      <pivotArea outline="0" collapsedLevelsAreSubtotals="1" fieldPosition="0"/>
    </format>
    <format dxfId="8318">
      <pivotArea dataOnly="0" labelOnly="1" fieldPosition="0">
        <references count="1">
          <reference field="0" count="0"/>
        </references>
      </pivotArea>
    </format>
    <format dxfId="8317">
      <pivotArea dataOnly="0" labelOnly="1" fieldPosition="0">
        <references count="1">
          <reference field="1" count="0"/>
        </references>
      </pivotArea>
    </format>
    <format dxfId="8316">
      <pivotArea type="all" dataOnly="0" outline="0" fieldPosition="0"/>
    </format>
    <format dxfId="8315">
      <pivotArea outline="0" collapsedLevelsAreSubtotals="1" fieldPosition="0"/>
    </format>
    <format dxfId="8314">
      <pivotArea dataOnly="0" labelOnly="1" fieldPosition="0">
        <references count="1">
          <reference field="0" count="0"/>
        </references>
      </pivotArea>
    </format>
    <format dxfId="8313">
      <pivotArea dataOnly="0" labelOnly="1" grandRow="1" outline="0" fieldPosition="0"/>
    </format>
    <format dxfId="8312">
      <pivotArea dataOnly="0" labelOnly="1" fieldPosition="0">
        <references count="1">
          <reference field="1" count="0"/>
        </references>
      </pivotArea>
    </format>
    <format dxfId="8311">
      <pivotArea type="all" dataOnly="0" outline="0" fieldPosition="0"/>
    </format>
    <format dxfId="8310">
      <pivotArea outline="0" collapsedLevelsAreSubtotals="1" fieldPosition="0"/>
    </format>
    <format dxfId="8309">
      <pivotArea dataOnly="0" labelOnly="1" fieldPosition="0">
        <references count="1">
          <reference field="0" count="0"/>
        </references>
      </pivotArea>
    </format>
    <format dxfId="8308">
      <pivotArea dataOnly="0" labelOnly="1" grandRow="1" outline="0" fieldPosition="0"/>
    </format>
    <format dxfId="8307">
      <pivotArea dataOnly="0" labelOnly="1" fieldPosition="0">
        <references count="1">
          <reference field="1" count="0"/>
        </references>
      </pivotArea>
    </format>
    <format dxfId="8306">
      <pivotArea type="all" dataOnly="0" outline="0" fieldPosition="0"/>
    </format>
    <format dxfId="8305">
      <pivotArea outline="0" collapsedLevelsAreSubtotals="1" fieldPosition="0"/>
    </format>
    <format dxfId="8304">
      <pivotArea dataOnly="0" labelOnly="1" fieldPosition="0">
        <references count="1">
          <reference field="0" count="0"/>
        </references>
      </pivotArea>
    </format>
    <format dxfId="8303">
      <pivotArea dataOnly="0" labelOnly="1" grandRow="1" outline="0" fieldPosition="0"/>
    </format>
    <format dxfId="8302">
      <pivotArea dataOnly="0" labelOnly="1" fieldPosition="0">
        <references count="1">
          <reference field="1" count="0"/>
        </references>
      </pivotArea>
    </format>
    <format dxfId="8301">
      <pivotArea type="all" dataOnly="0" outline="0" fieldPosition="0"/>
    </format>
    <format dxfId="8300">
      <pivotArea outline="0" collapsedLevelsAreSubtotals="1" fieldPosition="0"/>
    </format>
    <format dxfId="8299">
      <pivotArea dataOnly="0" labelOnly="1" fieldPosition="0">
        <references count="1">
          <reference field="0" count="0"/>
        </references>
      </pivotArea>
    </format>
    <format dxfId="8298">
      <pivotArea dataOnly="0" labelOnly="1" grandRow="1" outline="0" fieldPosition="0"/>
    </format>
    <format dxfId="8297">
      <pivotArea dataOnly="0" labelOnly="1" fieldPosition="0">
        <references count="1">
          <reference field="1" count="0"/>
        </references>
      </pivotArea>
    </format>
    <format dxfId="8296">
      <pivotArea type="all" dataOnly="0" outline="0" fieldPosition="0"/>
    </format>
    <format dxfId="8295">
      <pivotArea outline="0" collapsedLevelsAreSubtotals="1" fieldPosition="0"/>
    </format>
    <format dxfId="8294">
      <pivotArea dataOnly="0" labelOnly="1" fieldPosition="0">
        <references count="1">
          <reference field="0" count="0"/>
        </references>
      </pivotArea>
    </format>
    <format dxfId="8293">
      <pivotArea dataOnly="0" labelOnly="1" fieldPosition="0">
        <references count="1">
          <reference field="1" count="0"/>
        </references>
      </pivotArea>
    </format>
    <format dxfId="8292">
      <pivotArea type="all" dataOnly="0" outline="0" fieldPosition="0"/>
    </format>
    <format dxfId="8291">
      <pivotArea outline="0" collapsedLevelsAreSubtotals="1" fieldPosition="0"/>
    </format>
    <format dxfId="8290">
      <pivotArea dataOnly="0" labelOnly="1" fieldPosition="0">
        <references count="1">
          <reference field="0" count="0"/>
        </references>
      </pivotArea>
    </format>
    <format dxfId="8289">
      <pivotArea dataOnly="0" labelOnly="1" fieldPosition="0">
        <references count="1">
          <reference field="1" count="0"/>
        </references>
      </pivotArea>
    </format>
    <format dxfId="8288">
      <pivotArea type="all" dataOnly="0" outline="0" fieldPosition="0"/>
    </format>
    <format dxfId="8287">
      <pivotArea outline="0" collapsedLevelsAreSubtotals="1" fieldPosition="0"/>
    </format>
    <format dxfId="8286">
      <pivotArea dataOnly="0" labelOnly="1" fieldPosition="0">
        <references count="1">
          <reference field="0" count="0"/>
        </references>
      </pivotArea>
    </format>
    <format dxfId="8285">
      <pivotArea dataOnly="0" labelOnly="1" grandRow="1" outline="0" fieldPosition="0"/>
    </format>
    <format dxfId="8284">
      <pivotArea dataOnly="0" labelOnly="1" fieldPosition="0">
        <references count="1">
          <reference field="1" count="0"/>
        </references>
      </pivotArea>
    </format>
    <format dxfId="8283">
      <pivotArea type="all" dataOnly="0" outline="0" fieldPosition="0"/>
    </format>
    <format dxfId="8282">
      <pivotArea outline="0" collapsedLevelsAreSubtotals="1" fieldPosition="0"/>
    </format>
    <format dxfId="8281">
      <pivotArea dataOnly="0" labelOnly="1" fieldPosition="0">
        <references count="1">
          <reference field="0" count="0"/>
        </references>
      </pivotArea>
    </format>
    <format dxfId="8280">
      <pivotArea dataOnly="0" labelOnly="1" grandRow="1" outline="0" fieldPosition="0"/>
    </format>
    <format dxfId="8279">
      <pivotArea dataOnly="0" labelOnly="1" fieldPosition="0">
        <references count="1">
          <reference field="1" count="0"/>
        </references>
      </pivotArea>
    </format>
    <format dxfId="8278">
      <pivotArea type="all" dataOnly="0" outline="0" fieldPosition="0"/>
    </format>
    <format dxfId="8277">
      <pivotArea outline="0" collapsedLevelsAreSubtotals="1" fieldPosition="0"/>
    </format>
    <format dxfId="8276">
      <pivotArea dataOnly="0" labelOnly="1" fieldPosition="0">
        <references count="1">
          <reference field="0" count="0"/>
        </references>
      </pivotArea>
    </format>
    <format dxfId="8275">
      <pivotArea dataOnly="0" labelOnly="1" grandRow="1" outline="0" fieldPosition="0"/>
    </format>
    <format dxfId="8274">
      <pivotArea dataOnly="0" labelOnly="1" fieldPosition="0">
        <references count="1">
          <reference field="1" count="0"/>
        </references>
      </pivotArea>
    </format>
    <format dxfId="8273">
      <pivotArea type="all" dataOnly="0" outline="0" fieldPosition="0"/>
    </format>
    <format dxfId="8272">
      <pivotArea outline="0" collapsedLevelsAreSubtotals="1" fieldPosition="0"/>
    </format>
    <format dxfId="8271">
      <pivotArea dataOnly="0" labelOnly="1" fieldPosition="0">
        <references count="1">
          <reference field="0" count="0"/>
        </references>
      </pivotArea>
    </format>
    <format dxfId="8270">
      <pivotArea dataOnly="0" labelOnly="1" grandRow="1" outline="0" fieldPosition="0"/>
    </format>
    <format dxfId="8269">
      <pivotArea dataOnly="0" labelOnly="1" fieldPosition="0">
        <references count="1">
          <reference field="1" count="0"/>
        </references>
      </pivotArea>
    </format>
    <format dxfId="8268">
      <pivotArea type="all" dataOnly="0" outline="0" fieldPosition="0"/>
    </format>
    <format dxfId="8267">
      <pivotArea outline="0" collapsedLevelsAreSubtotals="1" fieldPosition="0"/>
    </format>
    <format dxfId="8266">
      <pivotArea dataOnly="0" labelOnly="1" fieldPosition="0">
        <references count="1">
          <reference field="0" count="0"/>
        </references>
      </pivotArea>
    </format>
    <format dxfId="8265">
      <pivotArea dataOnly="0" labelOnly="1" fieldPosition="0">
        <references count="1">
          <reference field="1" count="0"/>
        </references>
      </pivotArea>
    </format>
    <format dxfId="8264">
      <pivotArea type="all" dataOnly="0" outline="0" fieldPosition="0"/>
    </format>
    <format dxfId="8263">
      <pivotArea outline="0" collapsedLevelsAreSubtotals="1" fieldPosition="0"/>
    </format>
    <format dxfId="8262">
      <pivotArea dataOnly="0" labelOnly="1" fieldPosition="0">
        <references count="1">
          <reference field="0" count="0"/>
        </references>
      </pivotArea>
    </format>
    <format dxfId="8261">
      <pivotArea dataOnly="0" labelOnly="1" fieldPosition="0">
        <references count="1">
          <reference field="1" count="0"/>
        </references>
      </pivotArea>
    </format>
    <format dxfId="8260">
      <pivotArea type="all" dataOnly="0" outline="0" fieldPosition="0"/>
    </format>
    <format dxfId="8259">
      <pivotArea outline="0" collapsedLevelsAreSubtotals="1" fieldPosition="0"/>
    </format>
    <format dxfId="8258">
      <pivotArea dataOnly="0" labelOnly="1" fieldPosition="0">
        <references count="1">
          <reference field="0" count="0"/>
        </references>
      </pivotArea>
    </format>
    <format dxfId="8257">
      <pivotArea dataOnly="0" labelOnly="1" grandRow="1" outline="0" fieldPosition="0"/>
    </format>
    <format dxfId="8256">
      <pivotArea dataOnly="0" labelOnly="1" fieldPosition="0">
        <references count="1">
          <reference field="1" count="0"/>
        </references>
      </pivotArea>
    </format>
    <format dxfId="8255">
      <pivotArea type="all" dataOnly="0" outline="0" fieldPosition="0"/>
    </format>
    <format dxfId="8254">
      <pivotArea outline="0" collapsedLevelsAreSubtotals="1" fieldPosition="0"/>
    </format>
    <format dxfId="8253">
      <pivotArea dataOnly="0" labelOnly="1" fieldPosition="0">
        <references count="1">
          <reference field="0" count="0"/>
        </references>
      </pivotArea>
    </format>
    <format dxfId="8252">
      <pivotArea dataOnly="0" labelOnly="1" grandRow="1" outline="0" fieldPosition="0"/>
    </format>
    <format dxfId="8251">
      <pivotArea dataOnly="0" labelOnly="1" fieldPosition="0">
        <references count="1">
          <reference field="1" count="0"/>
        </references>
      </pivotArea>
    </format>
    <format dxfId="8250">
      <pivotArea type="all" dataOnly="0" outline="0" fieldPosition="0"/>
    </format>
    <format dxfId="8249">
      <pivotArea outline="0" collapsedLevelsAreSubtotals="1" fieldPosition="0"/>
    </format>
    <format dxfId="8248">
      <pivotArea dataOnly="0" labelOnly="1" fieldPosition="0">
        <references count="1">
          <reference field="0" count="0"/>
        </references>
      </pivotArea>
    </format>
    <format dxfId="8247">
      <pivotArea dataOnly="0" labelOnly="1" grandRow="1" outline="0" fieldPosition="0"/>
    </format>
    <format dxfId="8246">
      <pivotArea dataOnly="0" labelOnly="1" fieldPosition="0">
        <references count="1">
          <reference field="1" count="0"/>
        </references>
      </pivotArea>
    </format>
    <format dxfId="8245">
      <pivotArea type="all" dataOnly="0" outline="0" fieldPosition="0"/>
    </format>
    <format dxfId="8244">
      <pivotArea outline="0" collapsedLevelsAreSubtotals="1" fieldPosition="0"/>
    </format>
    <format dxfId="8243">
      <pivotArea dataOnly="0" labelOnly="1" fieldPosition="0">
        <references count="1">
          <reference field="0" count="0"/>
        </references>
      </pivotArea>
    </format>
    <format dxfId="8242">
      <pivotArea dataOnly="0" labelOnly="1" grandRow="1" outline="0" fieldPosition="0"/>
    </format>
    <format dxfId="8241">
      <pivotArea dataOnly="0" labelOnly="1" fieldPosition="0">
        <references count="1">
          <reference field="1" count="0"/>
        </references>
      </pivotArea>
    </format>
    <format dxfId="8240">
      <pivotArea type="all" dataOnly="0" outline="0" fieldPosition="0"/>
    </format>
    <format dxfId="8239">
      <pivotArea outline="0" collapsedLevelsAreSubtotals="1" fieldPosition="0"/>
    </format>
    <format dxfId="8238">
      <pivotArea dataOnly="0" labelOnly="1" fieldPosition="0">
        <references count="1">
          <reference field="0" count="0"/>
        </references>
      </pivotArea>
    </format>
    <format dxfId="8237">
      <pivotArea dataOnly="0" labelOnly="1" fieldPosition="0">
        <references count="1">
          <reference field="1" count="0"/>
        </references>
      </pivotArea>
    </format>
    <format dxfId="8236">
      <pivotArea type="all" dataOnly="0" outline="0" fieldPosition="0"/>
    </format>
    <format dxfId="8235">
      <pivotArea outline="0" collapsedLevelsAreSubtotals="1" fieldPosition="0"/>
    </format>
    <format dxfId="8234">
      <pivotArea dataOnly="0" labelOnly="1" fieldPosition="0">
        <references count="1">
          <reference field="0" count="0"/>
        </references>
      </pivotArea>
    </format>
    <format dxfId="8233">
      <pivotArea dataOnly="0" labelOnly="1" fieldPosition="0">
        <references count="1">
          <reference field="1" count="0"/>
        </references>
      </pivotArea>
    </format>
    <format dxfId="8232">
      <pivotArea type="all" dataOnly="0" outline="0" fieldPosition="0"/>
    </format>
    <format dxfId="8231">
      <pivotArea outline="0" collapsedLevelsAreSubtotals="1" fieldPosition="0"/>
    </format>
    <format dxfId="8230">
      <pivotArea dataOnly="0" labelOnly="1" fieldPosition="0">
        <references count="1">
          <reference field="0" count="0"/>
        </references>
      </pivotArea>
    </format>
    <format dxfId="8229">
      <pivotArea dataOnly="0" labelOnly="1" grandRow="1" outline="0" fieldPosition="0"/>
    </format>
    <format dxfId="8228">
      <pivotArea dataOnly="0" labelOnly="1" fieldPosition="0">
        <references count="1">
          <reference field="1" count="0"/>
        </references>
      </pivotArea>
    </format>
    <format dxfId="8227">
      <pivotArea type="all" dataOnly="0" outline="0" fieldPosition="0"/>
    </format>
    <format dxfId="8226">
      <pivotArea outline="0" collapsedLevelsAreSubtotals="1" fieldPosition="0"/>
    </format>
    <format dxfId="8225">
      <pivotArea dataOnly="0" labelOnly="1" fieldPosition="0">
        <references count="1">
          <reference field="0" count="0"/>
        </references>
      </pivotArea>
    </format>
    <format dxfId="8224">
      <pivotArea dataOnly="0" labelOnly="1" grandRow="1" outline="0" fieldPosition="0"/>
    </format>
    <format dxfId="8223">
      <pivotArea dataOnly="0" labelOnly="1" fieldPosition="0">
        <references count="1">
          <reference field="1" count="0"/>
        </references>
      </pivotArea>
    </format>
    <format dxfId="8222">
      <pivotArea type="all" dataOnly="0" outline="0" fieldPosition="0"/>
    </format>
    <format dxfId="8221">
      <pivotArea outline="0" collapsedLevelsAreSubtotals="1" fieldPosition="0"/>
    </format>
    <format dxfId="8220">
      <pivotArea dataOnly="0" labelOnly="1" fieldPosition="0">
        <references count="1">
          <reference field="0" count="0"/>
        </references>
      </pivotArea>
    </format>
    <format dxfId="8219">
      <pivotArea dataOnly="0" labelOnly="1" grandRow="1" outline="0" fieldPosition="0"/>
    </format>
    <format dxfId="8218">
      <pivotArea dataOnly="0" labelOnly="1" fieldPosition="0">
        <references count="1">
          <reference field="1" count="0"/>
        </references>
      </pivotArea>
    </format>
    <format dxfId="8217">
      <pivotArea type="all" dataOnly="0" outline="0" fieldPosition="0"/>
    </format>
    <format dxfId="8216">
      <pivotArea outline="0" collapsedLevelsAreSubtotals="1" fieldPosition="0"/>
    </format>
    <format dxfId="8215">
      <pivotArea dataOnly="0" labelOnly="1" fieldPosition="0">
        <references count="1">
          <reference field="0" count="0"/>
        </references>
      </pivotArea>
    </format>
    <format dxfId="8214">
      <pivotArea dataOnly="0" labelOnly="1" grandRow="1" outline="0" fieldPosition="0"/>
    </format>
    <format dxfId="8213">
      <pivotArea dataOnly="0" labelOnly="1" fieldPosition="0">
        <references count="1">
          <reference field="1" count="0"/>
        </references>
      </pivotArea>
    </format>
    <format dxfId="8212">
      <pivotArea type="all" dataOnly="0" outline="0" fieldPosition="0"/>
    </format>
    <format dxfId="8211">
      <pivotArea outline="0" collapsedLevelsAreSubtotals="1" fieldPosition="0"/>
    </format>
    <format dxfId="8210">
      <pivotArea dataOnly="0" labelOnly="1" fieldPosition="0">
        <references count="1">
          <reference field="0" count="0"/>
        </references>
      </pivotArea>
    </format>
    <format dxfId="8209">
      <pivotArea dataOnly="0" labelOnly="1" fieldPosition="0">
        <references count="1">
          <reference field="1" count="0"/>
        </references>
      </pivotArea>
    </format>
    <format dxfId="8208">
      <pivotArea type="all" dataOnly="0" outline="0" fieldPosition="0"/>
    </format>
    <format dxfId="8207">
      <pivotArea outline="0" collapsedLevelsAreSubtotals="1" fieldPosition="0"/>
    </format>
    <format dxfId="8206">
      <pivotArea dataOnly="0" labelOnly="1" fieldPosition="0">
        <references count="1">
          <reference field="0" count="0"/>
        </references>
      </pivotArea>
    </format>
    <format dxfId="8205">
      <pivotArea dataOnly="0" labelOnly="1" fieldPosition="0">
        <references count="1">
          <reference field="1" count="0"/>
        </references>
      </pivotArea>
    </format>
    <format dxfId="8204">
      <pivotArea type="all" dataOnly="0" outline="0" fieldPosition="0"/>
    </format>
    <format dxfId="8203">
      <pivotArea outline="0" collapsedLevelsAreSubtotals="1" fieldPosition="0"/>
    </format>
    <format dxfId="8202">
      <pivotArea dataOnly="0" labelOnly="1" fieldPosition="0">
        <references count="1">
          <reference field="0" count="0"/>
        </references>
      </pivotArea>
    </format>
    <format dxfId="8201">
      <pivotArea dataOnly="0" labelOnly="1" grandRow="1" outline="0" fieldPosition="0"/>
    </format>
    <format dxfId="8200">
      <pivotArea dataOnly="0" labelOnly="1" fieldPosition="0">
        <references count="1">
          <reference field="1" count="0"/>
        </references>
      </pivotArea>
    </format>
    <format dxfId="8199">
      <pivotArea type="all" dataOnly="0" outline="0" fieldPosition="0"/>
    </format>
    <format dxfId="8198">
      <pivotArea outline="0" collapsedLevelsAreSubtotals="1" fieldPosition="0"/>
    </format>
    <format dxfId="8197">
      <pivotArea dataOnly="0" labelOnly="1" fieldPosition="0">
        <references count="1">
          <reference field="0" count="0"/>
        </references>
      </pivotArea>
    </format>
    <format dxfId="8196">
      <pivotArea dataOnly="0" labelOnly="1" grandRow="1" outline="0" fieldPosition="0"/>
    </format>
    <format dxfId="8195">
      <pivotArea dataOnly="0" labelOnly="1" fieldPosition="0">
        <references count="1">
          <reference field="1" count="0"/>
        </references>
      </pivotArea>
    </format>
    <format dxfId="8194">
      <pivotArea type="all" dataOnly="0" outline="0" fieldPosition="0"/>
    </format>
    <format dxfId="8193">
      <pivotArea outline="0" collapsedLevelsAreSubtotals="1" fieldPosition="0"/>
    </format>
    <format dxfId="8192">
      <pivotArea dataOnly="0" labelOnly="1" fieldPosition="0">
        <references count="1">
          <reference field="0" count="0"/>
        </references>
      </pivotArea>
    </format>
    <format dxfId="8191">
      <pivotArea dataOnly="0" labelOnly="1" grandRow="1" outline="0" fieldPosition="0"/>
    </format>
    <format dxfId="8190">
      <pivotArea dataOnly="0" labelOnly="1" fieldPosition="0">
        <references count="1">
          <reference field="1" count="0"/>
        </references>
      </pivotArea>
    </format>
    <format dxfId="8189">
      <pivotArea type="all" dataOnly="0" outline="0" fieldPosition="0"/>
    </format>
    <format dxfId="8188">
      <pivotArea outline="0" collapsedLevelsAreSubtotals="1" fieldPosition="0"/>
    </format>
    <format dxfId="8187">
      <pivotArea dataOnly="0" labelOnly="1" fieldPosition="0">
        <references count="1">
          <reference field="0" count="0"/>
        </references>
      </pivotArea>
    </format>
    <format dxfId="8186">
      <pivotArea dataOnly="0" labelOnly="1" grandRow="1" outline="0" fieldPosition="0"/>
    </format>
    <format dxfId="8185">
      <pivotArea dataOnly="0" labelOnly="1" fieldPosition="0">
        <references count="1">
          <reference field="1" count="0"/>
        </references>
      </pivotArea>
    </format>
    <format dxfId="8184">
      <pivotArea type="all" dataOnly="0" outline="0" fieldPosition="0"/>
    </format>
    <format dxfId="8183">
      <pivotArea outline="0" collapsedLevelsAreSubtotals="1" fieldPosition="0"/>
    </format>
    <format dxfId="8182">
      <pivotArea dataOnly="0" labelOnly="1" fieldPosition="0">
        <references count="1">
          <reference field="0" count="0"/>
        </references>
      </pivotArea>
    </format>
    <format dxfId="8181">
      <pivotArea dataOnly="0" labelOnly="1" fieldPosition="0">
        <references count="1">
          <reference field="1" count="0"/>
        </references>
      </pivotArea>
    </format>
    <format dxfId="8180">
      <pivotArea type="all" dataOnly="0" outline="0" fieldPosition="0"/>
    </format>
    <format dxfId="8179">
      <pivotArea outline="0" collapsedLevelsAreSubtotals="1" fieldPosition="0"/>
    </format>
    <format dxfId="8178">
      <pivotArea dataOnly="0" labelOnly="1" fieldPosition="0">
        <references count="1">
          <reference field="0" count="0"/>
        </references>
      </pivotArea>
    </format>
    <format dxfId="8177">
      <pivotArea dataOnly="0" labelOnly="1" fieldPosition="0">
        <references count="1">
          <reference field="1" count="0"/>
        </references>
      </pivotArea>
    </format>
    <format dxfId="8176">
      <pivotArea type="all" dataOnly="0" outline="0" fieldPosition="0"/>
    </format>
    <format dxfId="8175">
      <pivotArea outline="0" collapsedLevelsAreSubtotals="1" fieldPosition="0"/>
    </format>
    <format dxfId="8174">
      <pivotArea dataOnly="0" labelOnly="1" fieldPosition="0">
        <references count="1">
          <reference field="0" count="0"/>
        </references>
      </pivotArea>
    </format>
    <format dxfId="8173">
      <pivotArea dataOnly="0" labelOnly="1" grandRow="1" outline="0" fieldPosition="0"/>
    </format>
    <format dxfId="8172">
      <pivotArea dataOnly="0" labelOnly="1" fieldPosition="0">
        <references count="1">
          <reference field="1" count="0"/>
        </references>
      </pivotArea>
    </format>
    <format dxfId="8171">
      <pivotArea type="all" dataOnly="0" outline="0" fieldPosition="0"/>
    </format>
    <format dxfId="8170">
      <pivotArea outline="0" collapsedLevelsAreSubtotals="1" fieldPosition="0"/>
    </format>
    <format dxfId="8169">
      <pivotArea dataOnly="0" labelOnly="1" fieldPosition="0">
        <references count="1">
          <reference field="0" count="0"/>
        </references>
      </pivotArea>
    </format>
    <format dxfId="8168">
      <pivotArea dataOnly="0" labelOnly="1" grandRow="1" outline="0" fieldPosition="0"/>
    </format>
    <format dxfId="8167">
      <pivotArea dataOnly="0" labelOnly="1" fieldPosition="0">
        <references count="1">
          <reference field="1" count="0"/>
        </references>
      </pivotArea>
    </format>
    <format dxfId="8166">
      <pivotArea type="all" dataOnly="0" outline="0" fieldPosition="0"/>
    </format>
    <format dxfId="8165">
      <pivotArea outline="0" collapsedLevelsAreSubtotals="1" fieldPosition="0"/>
    </format>
    <format dxfId="8164">
      <pivotArea dataOnly="0" labelOnly="1" fieldPosition="0">
        <references count="1">
          <reference field="0" count="0"/>
        </references>
      </pivotArea>
    </format>
    <format dxfId="8163">
      <pivotArea dataOnly="0" labelOnly="1" grandRow="1" outline="0" fieldPosition="0"/>
    </format>
    <format dxfId="8162">
      <pivotArea dataOnly="0" labelOnly="1" fieldPosition="0">
        <references count="1">
          <reference field="1" count="0"/>
        </references>
      </pivotArea>
    </format>
    <format dxfId="8161">
      <pivotArea type="all" dataOnly="0" outline="0" fieldPosition="0"/>
    </format>
    <format dxfId="8160">
      <pivotArea outline="0" collapsedLevelsAreSubtotals="1" fieldPosition="0"/>
    </format>
    <format dxfId="8159">
      <pivotArea dataOnly="0" labelOnly="1" fieldPosition="0">
        <references count="1">
          <reference field="0" count="0"/>
        </references>
      </pivotArea>
    </format>
    <format dxfId="8158">
      <pivotArea dataOnly="0" labelOnly="1" grandRow="1" outline="0" fieldPosition="0"/>
    </format>
    <format dxfId="8157">
      <pivotArea dataOnly="0" labelOnly="1" fieldPosition="0">
        <references count="1">
          <reference field="1" count="0"/>
        </references>
      </pivotArea>
    </format>
    <format dxfId="8156">
      <pivotArea type="all" dataOnly="0" outline="0" fieldPosition="0"/>
    </format>
    <format dxfId="8155">
      <pivotArea outline="0" collapsedLevelsAreSubtotals="1" fieldPosition="0"/>
    </format>
    <format dxfId="8154">
      <pivotArea dataOnly="0" labelOnly="1" fieldPosition="0">
        <references count="1">
          <reference field="0" count="0"/>
        </references>
      </pivotArea>
    </format>
    <format dxfId="8153">
      <pivotArea dataOnly="0" labelOnly="1" fieldPosition="0">
        <references count="1">
          <reference field="1" count="0"/>
        </references>
      </pivotArea>
    </format>
    <format dxfId="8152">
      <pivotArea type="all" dataOnly="0" outline="0" fieldPosition="0"/>
    </format>
    <format dxfId="8151">
      <pivotArea outline="0" collapsedLevelsAreSubtotals="1" fieldPosition="0"/>
    </format>
    <format dxfId="8150">
      <pivotArea dataOnly="0" labelOnly="1" fieldPosition="0">
        <references count="1">
          <reference field="0" count="0"/>
        </references>
      </pivotArea>
    </format>
    <format dxfId="8149">
      <pivotArea dataOnly="0" labelOnly="1" fieldPosition="0">
        <references count="1">
          <reference field="1" count="0"/>
        </references>
      </pivotArea>
    </format>
    <format dxfId="8148">
      <pivotArea type="all" dataOnly="0" outline="0" fieldPosition="0"/>
    </format>
    <format dxfId="8147">
      <pivotArea outline="0" collapsedLevelsAreSubtotals="1" fieldPosition="0"/>
    </format>
    <format dxfId="8146">
      <pivotArea dataOnly="0" labelOnly="1" fieldPosition="0">
        <references count="1">
          <reference field="0" count="0"/>
        </references>
      </pivotArea>
    </format>
    <format dxfId="8145">
      <pivotArea dataOnly="0" labelOnly="1" grandRow="1" outline="0" fieldPosition="0"/>
    </format>
    <format dxfId="8144">
      <pivotArea dataOnly="0" labelOnly="1" fieldPosition="0">
        <references count="1">
          <reference field="1" count="0"/>
        </references>
      </pivotArea>
    </format>
    <format dxfId="8143">
      <pivotArea type="all" dataOnly="0" outline="0" fieldPosition="0"/>
    </format>
    <format dxfId="8142">
      <pivotArea outline="0" collapsedLevelsAreSubtotals="1" fieldPosition="0"/>
    </format>
    <format dxfId="8141">
      <pivotArea dataOnly="0" labelOnly="1" fieldPosition="0">
        <references count="1">
          <reference field="0" count="0"/>
        </references>
      </pivotArea>
    </format>
    <format dxfId="8140">
      <pivotArea dataOnly="0" labelOnly="1" grandRow="1" outline="0" fieldPosition="0"/>
    </format>
    <format dxfId="8139">
      <pivotArea dataOnly="0" labelOnly="1" fieldPosition="0">
        <references count="1">
          <reference field="1" count="0"/>
        </references>
      </pivotArea>
    </format>
    <format dxfId="8138">
      <pivotArea type="all" dataOnly="0" outline="0" fieldPosition="0"/>
    </format>
    <format dxfId="8137">
      <pivotArea outline="0" collapsedLevelsAreSubtotals="1" fieldPosition="0"/>
    </format>
    <format dxfId="8136">
      <pivotArea dataOnly="0" labelOnly="1" fieldPosition="0">
        <references count="1">
          <reference field="0" count="0"/>
        </references>
      </pivotArea>
    </format>
    <format dxfId="8135">
      <pivotArea dataOnly="0" labelOnly="1" grandRow="1" outline="0" fieldPosition="0"/>
    </format>
    <format dxfId="8134">
      <pivotArea dataOnly="0" labelOnly="1" fieldPosition="0">
        <references count="1">
          <reference field="1" count="0"/>
        </references>
      </pivotArea>
    </format>
    <format dxfId="8133">
      <pivotArea type="all" dataOnly="0" outline="0" fieldPosition="0"/>
    </format>
    <format dxfId="8132">
      <pivotArea outline="0" collapsedLevelsAreSubtotals="1" fieldPosition="0"/>
    </format>
    <format dxfId="8131">
      <pivotArea dataOnly="0" labelOnly="1" fieldPosition="0">
        <references count="1">
          <reference field="0" count="0"/>
        </references>
      </pivotArea>
    </format>
    <format dxfId="8130">
      <pivotArea dataOnly="0" labelOnly="1" grandRow="1" outline="0" fieldPosition="0"/>
    </format>
    <format dxfId="8129">
      <pivotArea dataOnly="0" labelOnly="1" fieldPosition="0">
        <references count="1">
          <reference field="1" count="0"/>
        </references>
      </pivotArea>
    </format>
    <format dxfId="8128">
      <pivotArea type="all" dataOnly="0" outline="0" fieldPosition="0"/>
    </format>
    <format dxfId="8127">
      <pivotArea outline="0" collapsedLevelsAreSubtotals="1" fieldPosition="0"/>
    </format>
    <format dxfId="8126">
      <pivotArea dataOnly="0" labelOnly="1" fieldPosition="0">
        <references count="1">
          <reference field="0" count="0"/>
        </references>
      </pivotArea>
    </format>
    <format dxfId="8125">
      <pivotArea dataOnly="0" labelOnly="1" fieldPosition="0">
        <references count="1">
          <reference field="1" count="0"/>
        </references>
      </pivotArea>
    </format>
    <format dxfId="8124">
      <pivotArea type="all" dataOnly="0" outline="0" fieldPosition="0"/>
    </format>
    <format dxfId="8123">
      <pivotArea outline="0" collapsedLevelsAreSubtotals="1" fieldPosition="0"/>
    </format>
    <format dxfId="8122">
      <pivotArea dataOnly="0" labelOnly="1" fieldPosition="0">
        <references count="1">
          <reference field="0" count="0"/>
        </references>
      </pivotArea>
    </format>
    <format dxfId="8121">
      <pivotArea dataOnly="0" labelOnly="1" fieldPosition="0">
        <references count="1">
          <reference field="1" count="0"/>
        </references>
      </pivotArea>
    </format>
    <format dxfId="8120">
      <pivotArea type="all" dataOnly="0" outline="0" fieldPosition="0"/>
    </format>
    <format dxfId="8119">
      <pivotArea outline="0" collapsedLevelsAreSubtotals="1" fieldPosition="0"/>
    </format>
    <format dxfId="8118">
      <pivotArea dataOnly="0" labelOnly="1" fieldPosition="0">
        <references count="1">
          <reference field="0" count="0"/>
        </references>
      </pivotArea>
    </format>
    <format dxfId="8117">
      <pivotArea dataOnly="0" labelOnly="1" grandRow="1" outline="0" fieldPosition="0"/>
    </format>
    <format dxfId="8116">
      <pivotArea dataOnly="0" labelOnly="1" fieldPosition="0">
        <references count="1">
          <reference field="1" count="0"/>
        </references>
      </pivotArea>
    </format>
    <format dxfId="8115">
      <pivotArea type="all" dataOnly="0" outline="0" fieldPosition="0"/>
    </format>
    <format dxfId="8114">
      <pivotArea outline="0" collapsedLevelsAreSubtotals="1" fieldPosition="0"/>
    </format>
    <format dxfId="8113">
      <pivotArea dataOnly="0" labelOnly="1" fieldPosition="0">
        <references count="1">
          <reference field="0" count="0"/>
        </references>
      </pivotArea>
    </format>
    <format dxfId="8112">
      <pivotArea dataOnly="0" labelOnly="1" grandRow="1" outline="0" fieldPosition="0"/>
    </format>
    <format dxfId="8111">
      <pivotArea dataOnly="0" labelOnly="1" fieldPosition="0">
        <references count="1">
          <reference field="1" count="0"/>
        </references>
      </pivotArea>
    </format>
    <format dxfId="8110">
      <pivotArea type="all" dataOnly="0" outline="0" fieldPosition="0"/>
    </format>
    <format dxfId="8109">
      <pivotArea outline="0" collapsedLevelsAreSubtotals="1" fieldPosition="0"/>
    </format>
    <format dxfId="8108">
      <pivotArea dataOnly="0" labelOnly="1" fieldPosition="0">
        <references count="1">
          <reference field="0" count="0"/>
        </references>
      </pivotArea>
    </format>
    <format dxfId="8107">
      <pivotArea dataOnly="0" labelOnly="1" grandRow="1" outline="0" fieldPosition="0"/>
    </format>
    <format dxfId="8106">
      <pivotArea dataOnly="0" labelOnly="1" fieldPosition="0">
        <references count="1">
          <reference field="1" count="0"/>
        </references>
      </pivotArea>
    </format>
    <format dxfId="8105">
      <pivotArea type="all" dataOnly="0" outline="0" fieldPosition="0"/>
    </format>
    <format dxfId="8104">
      <pivotArea outline="0" collapsedLevelsAreSubtotals="1" fieldPosition="0"/>
    </format>
    <format dxfId="8103">
      <pivotArea dataOnly="0" labelOnly="1" fieldPosition="0">
        <references count="1">
          <reference field="0" count="0"/>
        </references>
      </pivotArea>
    </format>
    <format dxfId="8102">
      <pivotArea dataOnly="0" labelOnly="1" grandRow="1" outline="0" fieldPosition="0"/>
    </format>
    <format dxfId="8101">
      <pivotArea dataOnly="0" labelOnly="1" fieldPosition="0">
        <references count="1">
          <reference field="1" count="0"/>
        </references>
      </pivotArea>
    </format>
    <format dxfId="8100">
      <pivotArea type="all" dataOnly="0" outline="0" fieldPosition="0"/>
    </format>
    <format dxfId="8099">
      <pivotArea outline="0" collapsedLevelsAreSubtotals="1" fieldPosition="0"/>
    </format>
    <format dxfId="8098">
      <pivotArea dataOnly="0" labelOnly="1" fieldPosition="0">
        <references count="1">
          <reference field="0" count="0"/>
        </references>
      </pivotArea>
    </format>
    <format dxfId="8097">
      <pivotArea dataOnly="0" labelOnly="1" fieldPosition="0">
        <references count="1">
          <reference field="1" count="0"/>
        </references>
      </pivotArea>
    </format>
    <format dxfId="8096">
      <pivotArea type="all" dataOnly="0" outline="0" fieldPosition="0"/>
    </format>
    <format dxfId="8095">
      <pivotArea outline="0" collapsedLevelsAreSubtotals="1" fieldPosition="0"/>
    </format>
    <format dxfId="8094">
      <pivotArea dataOnly="0" labelOnly="1" fieldPosition="0">
        <references count="1">
          <reference field="0" count="0"/>
        </references>
      </pivotArea>
    </format>
    <format dxfId="8093">
      <pivotArea dataOnly="0" labelOnly="1" fieldPosition="0">
        <references count="1">
          <reference field="1" count="0"/>
        </references>
      </pivotArea>
    </format>
    <format dxfId="8092">
      <pivotArea type="all" dataOnly="0" outline="0" fieldPosition="0"/>
    </format>
    <format dxfId="8091">
      <pivotArea outline="0" collapsedLevelsAreSubtotals="1" fieldPosition="0"/>
    </format>
    <format dxfId="8090">
      <pivotArea dataOnly="0" labelOnly="1" fieldPosition="0">
        <references count="1">
          <reference field="0" count="0"/>
        </references>
      </pivotArea>
    </format>
    <format dxfId="8089">
      <pivotArea dataOnly="0" labelOnly="1" grandRow="1" outline="0" fieldPosition="0"/>
    </format>
    <format dxfId="8088">
      <pivotArea dataOnly="0" labelOnly="1" fieldPosition="0">
        <references count="1">
          <reference field="1" count="0"/>
        </references>
      </pivotArea>
    </format>
    <format dxfId="8087">
      <pivotArea type="all" dataOnly="0" outline="0" fieldPosition="0"/>
    </format>
    <format dxfId="8086">
      <pivotArea outline="0" collapsedLevelsAreSubtotals="1" fieldPosition="0"/>
    </format>
    <format dxfId="8085">
      <pivotArea dataOnly="0" labelOnly="1" fieldPosition="0">
        <references count="1">
          <reference field="0" count="0"/>
        </references>
      </pivotArea>
    </format>
    <format dxfId="8084">
      <pivotArea dataOnly="0" labelOnly="1" grandRow="1" outline="0" fieldPosition="0"/>
    </format>
    <format dxfId="8083">
      <pivotArea dataOnly="0" labelOnly="1" fieldPosition="0">
        <references count="1">
          <reference field="1" count="0"/>
        </references>
      </pivotArea>
    </format>
    <format dxfId="8082">
      <pivotArea type="all" dataOnly="0" outline="0" fieldPosition="0"/>
    </format>
    <format dxfId="8081">
      <pivotArea outline="0" collapsedLevelsAreSubtotals="1" fieldPosition="0"/>
    </format>
    <format dxfId="8080">
      <pivotArea dataOnly="0" labelOnly="1" fieldPosition="0">
        <references count="1">
          <reference field="0" count="0"/>
        </references>
      </pivotArea>
    </format>
    <format dxfId="8079">
      <pivotArea dataOnly="0" labelOnly="1" grandRow="1" outline="0" fieldPosition="0"/>
    </format>
    <format dxfId="8078">
      <pivotArea dataOnly="0" labelOnly="1" fieldPosition="0">
        <references count="1">
          <reference field="1" count="0"/>
        </references>
      </pivotArea>
    </format>
    <format dxfId="8077">
      <pivotArea type="all" dataOnly="0" outline="0" fieldPosition="0"/>
    </format>
    <format dxfId="8076">
      <pivotArea outline="0" collapsedLevelsAreSubtotals="1" fieldPosition="0"/>
    </format>
    <format dxfId="8075">
      <pivotArea dataOnly="0" labelOnly="1" fieldPosition="0">
        <references count="1">
          <reference field="0" count="0"/>
        </references>
      </pivotArea>
    </format>
    <format dxfId="8074">
      <pivotArea dataOnly="0" labelOnly="1" grandRow="1" outline="0" fieldPosition="0"/>
    </format>
    <format dxfId="8073">
      <pivotArea dataOnly="0" labelOnly="1" fieldPosition="0">
        <references count="1">
          <reference field="1" count="0"/>
        </references>
      </pivotArea>
    </format>
    <format dxfId="8072">
      <pivotArea type="all" dataOnly="0" outline="0" fieldPosition="0"/>
    </format>
    <format dxfId="8071">
      <pivotArea outline="0" collapsedLevelsAreSubtotals="1" fieldPosition="0"/>
    </format>
    <format dxfId="8070">
      <pivotArea dataOnly="0" labelOnly="1" fieldPosition="0">
        <references count="1">
          <reference field="0" count="0"/>
        </references>
      </pivotArea>
    </format>
    <format dxfId="8069">
      <pivotArea dataOnly="0" labelOnly="1" fieldPosition="0">
        <references count="1">
          <reference field="1" count="0"/>
        </references>
      </pivotArea>
    </format>
    <format dxfId="8068">
      <pivotArea type="all" dataOnly="0" outline="0" fieldPosition="0"/>
    </format>
    <format dxfId="8067">
      <pivotArea outline="0" collapsedLevelsAreSubtotals="1" fieldPosition="0"/>
    </format>
    <format dxfId="8066">
      <pivotArea dataOnly="0" labelOnly="1" fieldPosition="0">
        <references count="1">
          <reference field="0" count="0"/>
        </references>
      </pivotArea>
    </format>
    <format dxfId="8065">
      <pivotArea dataOnly="0" labelOnly="1" fieldPosition="0">
        <references count="1">
          <reference field="1" count="0"/>
        </references>
      </pivotArea>
    </format>
    <format dxfId="8064">
      <pivotArea type="all" dataOnly="0" outline="0" fieldPosition="0"/>
    </format>
    <format dxfId="8063">
      <pivotArea outline="0" collapsedLevelsAreSubtotals="1" fieldPosition="0"/>
    </format>
    <format dxfId="8062">
      <pivotArea dataOnly="0" labelOnly="1" fieldPosition="0">
        <references count="1">
          <reference field="0" count="0"/>
        </references>
      </pivotArea>
    </format>
    <format dxfId="8061">
      <pivotArea dataOnly="0" labelOnly="1" grandRow="1" outline="0" fieldPosition="0"/>
    </format>
    <format dxfId="8060">
      <pivotArea dataOnly="0" labelOnly="1" fieldPosition="0">
        <references count="1">
          <reference field="1" count="0"/>
        </references>
      </pivotArea>
    </format>
    <format dxfId="8059">
      <pivotArea type="all" dataOnly="0" outline="0" fieldPosition="0"/>
    </format>
    <format dxfId="8058">
      <pivotArea outline="0" collapsedLevelsAreSubtotals="1" fieldPosition="0"/>
    </format>
    <format dxfId="8057">
      <pivotArea dataOnly="0" labelOnly="1" fieldPosition="0">
        <references count="1">
          <reference field="0" count="0"/>
        </references>
      </pivotArea>
    </format>
    <format dxfId="8056">
      <pivotArea dataOnly="0" labelOnly="1" grandRow="1" outline="0" fieldPosition="0"/>
    </format>
    <format dxfId="8055">
      <pivotArea dataOnly="0" labelOnly="1" fieldPosition="0">
        <references count="1">
          <reference field="1" count="0"/>
        </references>
      </pivotArea>
    </format>
    <format dxfId="8054">
      <pivotArea type="all" dataOnly="0" outline="0" fieldPosition="0"/>
    </format>
    <format dxfId="8053">
      <pivotArea outline="0" collapsedLevelsAreSubtotals="1" fieldPosition="0"/>
    </format>
    <format dxfId="8052">
      <pivotArea dataOnly="0" labelOnly="1" fieldPosition="0">
        <references count="1">
          <reference field="0" count="0"/>
        </references>
      </pivotArea>
    </format>
    <format dxfId="8051">
      <pivotArea dataOnly="0" labelOnly="1" grandRow="1" outline="0" fieldPosition="0"/>
    </format>
    <format dxfId="8050">
      <pivotArea dataOnly="0" labelOnly="1" fieldPosition="0">
        <references count="1">
          <reference field="1" count="0"/>
        </references>
      </pivotArea>
    </format>
    <format dxfId="8049">
      <pivotArea type="all" dataOnly="0" outline="0" fieldPosition="0"/>
    </format>
    <format dxfId="8048">
      <pivotArea outline="0" collapsedLevelsAreSubtotals="1" fieldPosition="0"/>
    </format>
    <format dxfId="8047">
      <pivotArea dataOnly="0" labelOnly="1" fieldPosition="0">
        <references count="1">
          <reference field="0" count="0"/>
        </references>
      </pivotArea>
    </format>
    <format dxfId="8046">
      <pivotArea dataOnly="0" labelOnly="1" grandRow="1" outline="0" fieldPosition="0"/>
    </format>
    <format dxfId="8045">
      <pivotArea dataOnly="0" labelOnly="1" fieldPosition="0">
        <references count="1">
          <reference field="1" count="0"/>
        </references>
      </pivotArea>
    </format>
    <format dxfId="8044">
      <pivotArea type="all" dataOnly="0" outline="0" fieldPosition="0"/>
    </format>
    <format dxfId="8043">
      <pivotArea outline="0" collapsedLevelsAreSubtotals="1" fieldPosition="0"/>
    </format>
    <format dxfId="8042">
      <pivotArea dataOnly="0" labelOnly="1" fieldPosition="0">
        <references count="1">
          <reference field="0" count="0"/>
        </references>
      </pivotArea>
    </format>
    <format dxfId="8041">
      <pivotArea dataOnly="0" labelOnly="1" fieldPosition="0">
        <references count="1">
          <reference field="1" count="0"/>
        </references>
      </pivotArea>
    </format>
    <format dxfId="8040">
      <pivotArea type="all" dataOnly="0" outline="0" fieldPosition="0"/>
    </format>
    <format dxfId="8039">
      <pivotArea outline="0" collapsedLevelsAreSubtotals="1" fieldPosition="0"/>
    </format>
    <format dxfId="8038">
      <pivotArea dataOnly="0" labelOnly="1" fieldPosition="0">
        <references count="1">
          <reference field="0" count="0"/>
        </references>
      </pivotArea>
    </format>
    <format dxfId="8037">
      <pivotArea dataOnly="0" labelOnly="1" fieldPosition="0">
        <references count="1">
          <reference field="1" count="0"/>
        </references>
      </pivotArea>
    </format>
    <format dxfId="8036">
      <pivotArea type="all" dataOnly="0" outline="0" fieldPosition="0"/>
    </format>
    <format dxfId="8035">
      <pivotArea outline="0" collapsedLevelsAreSubtotals="1" fieldPosition="0"/>
    </format>
    <format dxfId="8034">
      <pivotArea dataOnly="0" labelOnly="1" fieldPosition="0">
        <references count="1">
          <reference field="0" count="0"/>
        </references>
      </pivotArea>
    </format>
    <format dxfId="8033">
      <pivotArea dataOnly="0" labelOnly="1" grandRow="1" outline="0" fieldPosition="0"/>
    </format>
    <format dxfId="8032">
      <pivotArea dataOnly="0" labelOnly="1" fieldPosition="0">
        <references count="1">
          <reference field="1" count="0"/>
        </references>
      </pivotArea>
    </format>
    <format dxfId="8031">
      <pivotArea type="all" dataOnly="0" outline="0" fieldPosition="0"/>
    </format>
    <format dxfId="8030">
      <pivotArea outline="0" collapsedLevelsAreSubtotals="1" fieldPosition="0"/>
    </format>
    <format dxfId="8029">
      <pivotArea dataOnly="0" labelOnly="1" fieldPosition="0">
        <references count="1">
          <reference field="0" count="0"/>
        </references>
      </pivotArea>
    </format>
    <format dxfId="8028">
      <pivotArea dataOnly="0" labelOnly="1" grandRow="1" outline="0" fieldPosition="0"/>
    </format>
    <format dxfId="8027">
      <pivotArea dataOnly="0" labelOnly="1" fieldPosition="0">
        <references count="1">
          <reference field="1" count="0"/>
        </references>
      </pivotArea>
    </format>
    <format dxfId="8026">
      <pivotArea type="all" dataOnly="0" outline="0" fieldPosition="0"/>
    </format>
    <format dxfId="8025">
      <pivotArea outline="0" collapsedLevelsAreSubtotals="1" fieldPosition="0"/>
    </format>
    <format dxfId="8024">
      <pivotArea dataOnly="0" labelOnly="1" fieldPosition="0">
        <references count="1">
          <reference field="0" count="0"/>
        </references>
      </pivotArea>
    </format>
    <format dxfId="8023">
      <pivotArea dataOnly="0" labelOnly="1" grandRow="1" outline="0" fieldPosition="0"/>
    </format>
    <format dxfId="8022">
      <pivotArea dataOnly="0" labelOnly="1" fieldPosition="0">
        <references count="1">
          <reference field="1" count="0"/>
        </references>
      </pivotArea>
    </format>
    <format dxfId="8021">
      <pivotArea type="all" dataOnly="0" outline="0" fieldPosition="0"/>
    </format>
    <format dxfId="8020">
      <pivotArea outline="0" collapsedLevelsAreSubtotals="1" fieldPosition="0"/>
    </format>
    <format dxfId="8019">
      <pivotArea dataOnly="0" labelOnly="1" fieldPosition="0">
        <references count="1">
          <reference field="0" count="0"/>
        </references>
      </pivotArea>
    </format>
    <format dxfId="8018">
      <pivotArea dataOnly="0" labelOnly="1" grandRow="1" outline="0" fieldPosition="0"/>
    </format>
    <format dxfId="8017">
      <pivotArea dataOnly="0" labelOnly="1" fieldPosition="0">
        <references count="1">
          <reference field="1" count="0"/>
        </references>
      </pivotArea>
    </format>
    <format dxfId="8016">
      <pivotArea type="all" dataOnly="0" outline="0" fieldPosition="0"/>
    </format>
    <format dxfId="8015">
      <pivotArea outline="0" collapsedLevelsAreSubtotals="1" fieldPosition="0"/>
    </format>
    <format dxfId="8014">
      <pivotArea dataOnly="0" labelOnly="1" fieldPosition="0">
        <references count="1">
          <reference field="0" count="0"/>
        </references>
      </pivotArea>
    </format>
    <format dxfId="8013">
      <pivotArea dataOnly="0" labelOnly="1" fieldPosition="0">
        <references count="1">
          <reference field="1" count="0"/>
        </references>
      </pivotArea>
    </format>
    <format dxfId="8012">
      <pivotArea type="all" dataOnly="0" outline="0" fieldPosition="0"/>
    </format>
    <format dxfId="8011">
      <pivotArea outline="0" collapsedLevelsAreSubtotals="1" fieldPosition="0"/>
    </format>
    <format dxfId="8010">
      <pivotArea dataOnly="0" labelOnly="1" fieldPosition="0">
        <references count="1">
          <reference field="0" count="0"/>
        </references>
      </pivotArea>
    </format>
    <format dxfId="8009">
      <pivotArea dataOnly="0" labelOnly="1" fieldPosition="0">
        <references count="1">
          <reference field="1" count="0"/>
        </references>
      </pivotArea>
    </format>
    <format dxfId="8008">
      <pivotArea type="all" dataOnly="0" outline="0" fieldPosition="0"/>
    </format>
    <format dxfId="8007">
      <pivotArea outline="0" collapsedLevelsAreSubtotals="1" fieldPosition="0"/>
    </format>
    <format dxfId="8006">
      <pivotArea dataOnly="0" labelOnly="1" fieldPosition="0">
        <references count="1">
          <reference field="0" count="0"/>
        </references>
      </pivotArea>
    </format>
    <format dxfId="8005">
      <pivotArea dataOnly="0" labelOnly="1" grandRow="1" outline="0" fieldPosition="0"/>
    </format>
    <format dxfId="8004">
      <pivotArea dataOnly="0" labelOnly="1" fieldPosition="0">
        <references count="1">
          <reference field="1" count="0"/>
        </references>
      </pivotArea>
    </format>
    <format dxfId="8003">
      <pivotArea type="all" dataOnly="0" outline="0" fieldPosition="0"/>
    </format>
    <format dxfId="8002">
      <pivotArea outline="0" collapsedLevelsAreSubtotals="1" fieldPosition="0"/>
    </format>
    <format dxfId="8001">
      <pivotArea dataOnly="0" labelOnly="1" fieldPosition="0">
        <references count="1">
          <reference field="0" count="0"/>
        </references>
      </pivotArea>
    </format>
    <format dxfId="8000">
      <pivotArea dataOnly="0" labelOnly="1" grandRow="1" outline="0" fieldPosition="0"/>
    </format>
    <format dxfId="7999">
      <pivotArea dataOnly="0" labelOnly="1" fieldPosition="0">
        <references count="1">
          <reference field="1" count="0"/>
        </references>
      </pivotArea>
    </format>
    <format dxfId="7998">
      <pivotArea type="all" dataOnly="0" outline="0" fieldPosition="0"/>
    </format>
    <format dxfId="7997">
      <pivotArea outline="0" collapsedLevelsAreSubtotals="1" fieldPosition="0"/>
    </format>
    <format dxfId="7996">
      <pivotArea dataOnly="0" labelOnly="1" fieldPosition="0">
        <references count="1">
          <reference field="0" count="0"/>
        </references>
      </pivotArea>
    </format>
    <format dxfId="7995">
      <pivotArea dataOnly="0" labelOnly="1" grandRow="1" outline="0" fieldPosition="0"/>
    </format>
    <format dxfId="7994">
      <pivotArea dataOnly="0" labelOnly="1" fieldPosition="0">
        <references count="1">
          <reference field="1" count="0"/>
        </references>
      </pivotArea>
    </format>
    <format dxfId="7993">
      <pivotArea type="all" dataOnly="0" outline="0" fieldPosition="0"/>
    </format>
    <format dxfId="7992">
      <pivotArea outline="0" collapsedLevelsAreSubtotals="1" fieldPosition="0"/>
    </format>
    <format dxfId="7991">
      <pivotArea dataOnly="0" labelOnly="1" fieldPosition="0">
        <references count="1">
          <reference field="0" count="0"/>
        </references>
      </pivotArea>
    </format>
    <format dxfId="7990">
      <pivotArea dataOnly="0" labelOnly="1" grandRow="1" outline="0" fieldPosition="0"/>
    </format>
    <format dxfId="7989">
      <pivotArea dataOnly="0" labelOnly="1" fieldPosition="0">
        <references count="1">
          <reference field="1" count="0"/>
        </references>
      </pivotArea>
    </format>
    <format dxfId="7988">
      <pivotArea type="all" dataOnly="0" outline="0" fieldPosition="0"/>
    </format>
    <format dxfId="7987">
      <pivotArea outline="0" collapsedLevelsAreSubtotals="1" fieldPosition="0"/>
    </format>
    <format dxfId="7986">
      <pivotArea dataOnly="0" labelOnly="1" fieldPosition="0">
        <references count="1">
          <reference field="0" count="0"/>
        </references>
      </pivotArea>
    </format>
    <format dxfId="7985">
      <pivotArea dataOnly="0" labelOnly="1" fieldPosition="0">
        <references count="1">
          <reference field="1" count="0"/>
        </references>
      </pivotArea>
    </format>
    <format dxfId="7984">
      <pivotArea type="all" dataOnly="0" outline="0" fieldPosition="0"/>
    </format>
    <format dxfId="7983">
      <pivotArea outline="0" collapsedLevelsAreSubtotals="1" fieldPosition="0"/>
    </format>
    <format dxfId="7982">
      <pivotArea dataOnly="0" labelOnly="1" fieldPosition="0">
        <references count="1">
          <reference field="0" count="0"/>
        </references>
      </pivotArea>
    </format>
    <format dxfId="7981">
      <pivotArea dataOnly="0" labelOnly="1" fieldPosition="0">
        <references count="1">
          <reference field="1" count="0"/>
        </references>
      </pivotArea>
    </format>
    <format dxfId="7980">
      <pivotArea type="all" dataOnly="0" outline="0" fieldPosition="0"/>
    </format>
    <format dxfId="7979">
      <pivotArea outline="0" collapsedLevelsAreSubtotals="1" fieldPosition="0"/>
    </format>
    <format dxfId="7978">
      <pivotArea dataOnly="0" labelOnly="1" fieldPosition="0">
        <references count="1">
          <reference field="0" count="0"/>
        </references>
      </pivotArea>
    </format>
    <format dxfId="7977">
      <pivotArea dataOnly="0" labelOnly="1" grandRow="1" outline="0" fieldPosition="0"/>
    </format>
    <format dxfId="7976">
      <pivotArea dataOnly="0" labelOnly="1" fieldPosition="0">
        <references count="1">
          <reference field="1" count="0"/>
        </references>
      </pivotArea>
    </format>
    <format dxfId="7975">
      <pivotArea type="all" dataOnly="0" outline="0" fieldPosition="0"/>
    </format>
    <format dxfId="7974">
      <pivotArea outline="0" collapsedLevelsAreSubtotals="1" fieldPosition="0"/>
    </format>
    <format dxfId="7973">
      <pivotArea dataOnly="0" labelOnly="1" fieldPosition="0">
        <references count="1">
          <reference field="0" count="0"/>
        </references>
      </pivotArea>
    </format>
    <format dxfId="7972">
      <pivotArea dataOnly="0" labelOnly="1" grandRow="1" outline="0" fieldPosition="0"/>
    </format>
    <format dxfId="7971">
      <pivotArea dataOnly="0" labelOnly="1" fieldPosition="0">
        <references count="1">
          <reference field="1" count="0"/>
        </references>
      </pivotArea>
    </format>
    <format dxfId="7970">
      <pivotArea type="all" dataOnly="0" outline="0" fieldPosition="0"/>
    </format>
    <format dxfId="7969">
      <pivotArea outline="0" collapsedLevelsAreSubtotals="1" fieldPosition="0"/>
    </format>
    <format dxfId="7968">
      <pivotArea dataOnly="0" labelOnly="1" fieldPosition="0">
        <references count="1">
          <reference field="0" count="0"/>
        </references>
      </pivotArea>
    </format>
    <format dxfId="7967">
      <pivotArea dataOnly="0" labelOnly="1" grandRow="1" outline="0" fieldPosition="0"/>
    </format>
    <format dxfId="7966">
      <pivotArea dataOnly="0" labelOnly="1" fieldPosition="0">
        <references count="1">
          <reference field="1" count="0"/>
        </references>
      </pivotArea>
    </format>
    <format dxfId="7965">
      <pivotArea type="all" dataOnly="0" outline="0" fieldPosition="0"/>
    </format>
    <format dxfId="7964">
      <pivotArea outline="0" collapsedLevelsAreSubtotals="1" fieldPosition="0"/>
    </format>
    <format dxfId="7963">
      <pivotArea dataOnly="0" labelOnly="1" fieldPosition="0">
        <references count="1">
          <reference field="0" count="0"/>
        </references>
      </pivotArea>
    </format>
    <format dxfId="7962">
      <pivotArea dataOnly="0" labelOnly="1" grandRow="1" outline="0" fieldPosition="0"/>
    </format>
    <format dxfId="7961">
      <pivotArea dataOnly="0" labelOnly="1" fieldPosition="0">
        <references count="1">
          <reference field="1" count="0"/>
        </references>
      </pivotArea>
    </format>
    <format dxfId="7960">
      <pivotArea type="all" dataOnly="0" outline="0" fieldPosition="0"/>
    </format>
    <format dxfId="7959">
      <pivotArea outline="0" collapsedLevelsAreSubtotals="1" fieldPosition="0"/>
    </format>
    <format dxfId="7958">
      <pivotArea dataOnly="0" labelOnly="1" fieldPosition="0">
        <references count="1">
          <reference field="0" count="0"/>
        </references>
      </pivotArea>
    </format>
    <format dxfId="7957">
      <pivotArea dataOnly="0" labelOnly="1" fieldPosition="0">
        <references count="1">
          <reference field="1" count="0"/>
        </references>
      </pivotArea>
    </format>
    <format dxfId="7956">
      <pivotArea type="all" dataOnly="0" outline="0" fieldPosition="0"/>
    </format>
    <format dxfId="7955">
      <pivotArea outline="0" collapsedLevelsAreSubtotals="1" fieldPosition="0"/>
    </format>
    <format dxfId="7954">
      <pivotArea dataOnly="0" labelOnly="1" fieldPosition="0">
        <references count="1">
          <reference field="0" count="0"/>
        </references>
      </pivotArea>
    </format>
    <format dxfId="7953">
      <pivotArea dataOnly="0" labelOnly="1" fieldPosition="0">
        <references count="1">
          <reference field="1" count="0"/>
        </references>
      </pivotArea>
    </format>
    <format dxfId="7952">
      <pivotArea type="all" dataOnly="0" outline="0" fieldPosition="0"/>
    </format>
    <format dxfId="7951">
      <pivotArea outline="0" collapsedLevelsAreSubtotals="1" fieldPosition="0"/>
    </format>
    <format dxfId="7950">
      <pivotArea dataOnly="0" labelOnly="1" fieldPosition="0">
        <references count="1">
          <reference field="0" count="0"/>
        </references>
      </pivotArea>
    </format>
    <format dxfId="7949">
      <pivotArea dataOnly="0" labelOnly="1" grandRow="1" outline="0" fieldPosition="0"/>
    </format>
    <format dxfId="7948">
      <pivotArea dataOnly="0" labelOnly="1" fieldPosition="0">
        <references count="1">
          <reference field="1" count="0"/>
        </references>
      </pivotArea>
    </format>
    <format dxfId="7947">
      <pivotArea type="all" dataOnly="0" outline="0" fieldPosition="0"/>
    </format>
    <format dxfId="7946">
      <pivotArea outline="0" collapsedLevelsAreSubtotals="1" fieldPosition="0"/>
    </format>
    <format dxfId="7945">
      <pivotArea dataOnly="0" labelOnly="1" fieldPosition="0">
        <references count="1">
          <reference field="0" count="0"/>
        </references>
      </pivotArea>
    </format>
    <format dxfId="7944">
      <pivotArea dataOnly="0" labelOnly="1" grandRow="1" outline="0" fieldPosition="0"/>
    </format>
    <format dxfId="7943">
      <pivotArea dataOnly="0" labelOnly="1" fieldPosition="0">
        <references count="1">
          <reference field="1" count="0"/>
        </references>
      </pivotArea>
    </format>
    <format dxfId="7942">
      <pivotArea type="all" dataOnly="0" outline="0" fieldPosition="0"/>
    </format>
    <format dxfId="7941">
      <pivotArea outline="0" collapsedLevelsAreSubtotals="1" fieldPosition="0"/>
    </format>
    <format dxfId="7940">
      <pivotArea dataOnly="0" labelOnly="1" fieldPosition="0">
        <references count="1">
          <reference field="0" count="0"/>
        </references>
      </pivotArea>
    </format>
    <format dxfId="7939">
      <pivotArea dataOnly="0" labelOnly="1" grandRow="1" outline="0" fieldPosition="0"/>
    </format>
    <format dxfId="7938">
      <pivotArea dataOnly="0" labelOnly="1" fieldPosition="0">
        <references count="1">
          <reference field="1" count="0"/>
        </references>
      </pivotArea>
    </format>
    <format dxfId="7937">
      <pivotArea type="all" dataOnly="0" outline="0" fieldPosition="0"/>
    </format>
    <format dxfId="7936">
      <pivotArea outline="0" collapsedLevelsAreSubtotals="1" fieldPosition="0"/>
    </format>
    <format dxfId="7935">
      <pivotArea dataOnly="0" labelOnly="1" fieldPosition="0">
        <references count="1">
          <reference field="0" count="0"/>
        </references>
      </pivotArea>
    </format>
    <format dxfId="7934">
      <pivotArea dataOnly="0" labelOnly="1" grandRow="1" outline="0" fieldPosition="0"/>
    </format>
    <format dxfId="7933">
      <pivotArea dataOnly="0" labelOnly="1" fieldPosition="0">
        <references count="1">
          <reference field="1" count="0"/>
        </references>
      </pivotArea>
    </format>
    <format dxfId="7932">
      <pivotArea type="all" dataOnly="0" outline="0" fieldPosition="0"/>
    </format>
    <format dxfId="7931">
      <pivotArea outline="0" collapsedLevelsAreSubtotals="1" fieldPosition="0"/>
    </format>
    <format dxfId="7930">
      <pivotArea dataOnly="0" labelOnly="1" fieldPosition="0">
        <references count="1">
          <reference field="0" count="0"/>
        </references>
      </pivotArea>
    </format>
    <format dxfId="7929">
      <pivotArea dataOnly="0" labelOnly="1" fieldPosition="0">
        <references count="1">
          <reference field="1" count="0"/>
        </references>
      </pivotArea>
    </format>
    <format dxfId="7928">
      <pivotArea type="all" dataOnly="0" outline="0" fieldPosition="0"/>
    </format>
    <format dxfId="7927">
      <pivotArea outline="0" collapsedLevelsAreSubtotals="1" fieldPosition="0"/>
    </format>
    <format dxfId="7926">
      <pivotArea dataOnly="0" labelOnly="1" fieldPosition="0">
        <references count="1">
          <reference field="0" count="0"/>
        </references>
      </pivotArea>
    </format>
    <format dxfId="7925">
      <pivotArea dataOnly="0" labelOnly="1" fieldPosition="0">
        <references count="1">
          <reference field="1" count="0"/>
        </references>
      </pivotArea>
    </format>
    <format dxfId="7924">
      <pivotArea type="all" dataOnly="0" outline="0" fieldPosition="0"/>
    </format>
    <format dxfId="7923">
      <pivotArea outline="0" collapsedLevelsAreSubtotals="1" fieldPosition="0"/>
    </format>
    <format dxfId="7922">
      <pivotArea dataOnly="0" labelOnly="1" fieldPosition="0">
        <references count="1">
          <reference field="0" count="0"/>
        </references>
      </pivotArea>
    </format>
    <format dxfId="7921">
      <pivotArea dataOnly="0" labelOnly="1" grandRow="1" outline="0" fieldPosition="0"/>
    </format>
    <format dxfId="7920">
      <pivotArea dataOnly="0" labelOnly="1" fieldPosition="0">
        <references count="1">
          <reference field="1" count="0"/>
        </references>
      </pivotArea>
    </format>
    <format dxfId="7919">
      <pivotArea type="all" dataOnly="0" outline="0" fieldPosition="0"/>
    </format>
    <format dxfId="7918">
      <pivotArea outline="0" collapsedLevelsAreSubtotals="1" fieldPosition="0"/>
    </format>
    <format dxfId="7917">
      <pivotArea dataOnly="0" labelOnly="1" fieldPosition="0">
        <references count="1">
          <reference field="0" count="0"/>
        </references>
      </pivotArea>
    </format>
    <format dxfId="7916">
      <pivotArea dataOnly="0" labelOnly="1" grandRow="1" outline="0" fieldPosition="0"/>
    </format>
    <format dxfId="7915">
      <pivotArea dataOnly="0" labelOnly="1" fieldPosition="0">
        <references count="1">
          <reference field="1" count="0"/>
        </references>
      </pivotArea>
    </format>
    <format dxfId="7914">
      <pivotArea type="all" dataOnly="0" outline="0" fieldPosition="0"/>
    </format>
    <format dxfId="7913">
      <pivotArea outline="0" collapsedLevelsAreSubtotals="1" fieldPosition="0"/>
    </format>
    <format dxfId="7912">
      <pivotArea dataOnly="0" labelOnly="1" fieldPosition="0">
        <references count="1">
          <reference field="0" count="0"/>
        </references>
      </pivotArea>
    </format>
    <format dxfId="7911">
      <pivotArea dataOnly="0" labelOnly="1" grandRow="1" outline="0" fieldPosition="0"/>
    </format>
    <format dxfId="7910">
      <pivotArea dataOnly="0" labelOnly="1" fieldPosition="0">
        <references count="1">
          <reference field="1" count="0"/>
        </references>
      </pivotArea>
    </format>
    <format dxfId="7909">
      <pivotArea type="all" dataOnly="0" outline="0" fieldPosition="0"/>
    </format>
    <format dxfId="7908">
      <pivotArea outline="0" collapsedLevelsAreSubtotals="1" fieldPosition="0"/>
    </format>
    <format dxfId="7907">
      <pivotArea dataOnly="0" labelOnly="1" fieldPosition="0">
        <references count="1">
          <reference field="0" count="0"/>
        </references>
      </pivotArea>
    </format>
    <format dxfId="7906">
      <pivotArea dataOnly="0" labelOnly="1" grandRow="1" outline="0" fieldPosition="0"/>
    </format>
    <format dxfId="7905">
      <pivotArea dataOnly="0" labelOnly="1" fieldPosition="0">
        <references count="1">
          <reference field="1" count="0"/>
        </references>
      </pivotArea>
    </format>
    <format dxfId="7904">
      <pivotArea type="all" dataOnly="0" outline="0" fieldPosition="0"/>
    </format>
    <format dxfId="7903">
      <pivotArea outline="0" collapsedLevelsAreSubtotals="1" fieldPosition="0"/>
    </format>
    <format dxfId="7902">
      <pivotArea dataOnly="0" labelOnly="1" fieldPosition="0">
        <references count="1">
          <reference field="0" count="0"/>
        </references>
      </pivotArea>
    </format>
    <format dxfId="7901">
      <pivotArea dataOnly="0" labelOnly="1" fieldPosition="0">
        <references count="1">
          <reference field="1" count="0"/>
        </references>
      </pivotArea>
    </format>
    <format dxfId="7900">
      <pivotArea type="all" dataOnly="0" outline="0" fieldPosition="0"/>
    </format>
    <format dxfId="7899">
      <pivotArea outline="0" collapsedLevelsAreSubtotals="1" fieldPosition="0"/>
    </format>
    <format dxfId="7898">
      <pivotArea dataOnly="0" labelOnly="1" fieldPosition="0">
        <references count="1">
          <reference field="0" count="0"/>
        </references>
      </pivotArea>
    </format>
    <format dxfId="7897">
      <pivotArea dataOnly="0" labelOnly="1" fieldPosition="0">
        <references count="1">
          <reference field="1" count="0"/>
        </references>
      </pivotArea>
    </format>
    <format dxfId="7896">
      <pivotArea type="all" dataOnly="0" outline="0" fieldPosition="0"/>
    </format>
    <format dxfId="7895">
      <pivotArea outline="0" collapsedLevelsAreSubtotals="1" fieldPosition="0"/>
    </format>
    <format dxfId="7894">
      <pivotArea dataOnly="0" labelOnly="1" fieldPosition="0">
        <references count="1">
          <reference field="0" count="0"/>
        </references>
      </pivotArea>
    </format>
    <format dxfId="7893">
      <pivotArea dataOnly="0" labelOnly="1" grandRow="1" outline="0" fieldPosition="0"/>
    </format>
    <format dxfId="7892">
      <pivotArea dataOnly="0" labelOnly="1" fieldPosition="0">
        <references count="1">
          <reference field="1" count="0"/>
        </references>
      </pivotArea>
    </format>
    <format dxfId="7891">
      <pivotArea type="all" dataOnly="0" outline="0" fieldPosition="0"/>
    </format>
    <format dxfId="7890">
      <pivotArea outline="0" collapsedLevelsAreSubtotals="1" fieldPosition="0"/>
    </format>
    <format dxfId="7889">
      <pivotArea dataOnly="0" labelOnly="1" fieldPosition="0">
        <references count="1">
          <reference field="0" count="0"/>
        </references>
      </pivotArea>
    </format>
    <format dxfId="7888">
      <pivotArea dataOnly="0" labelOnly="1" grandRow="1" outline="0" fieldPosition="0"/>
    </format>
    <format dxfId="7887">
      <pivotArea dataOnly="0" labelOnly="1" fieldPosition="0">
        <references count="1">
          <reference field="1" count="0"/>
        </references>
      </pivotArea>
    </format>
    <format dxfId="7886">
      <pivotArea type="all" dataOnly="0" outline="0" fieldPosition="0"/>
    </format>
    <format dxfId="7885">
      <pivotArea outline="0" collapsedLevelsAreSubtotals="1" fieldPosition="0"/>
    </format>
    <format dxfId="7884">
      <pivotArea dataOnly="0" labelOnly="1" fieldPosition="0">
        <references count="1">
          <reference field="0" count="0"/>
        </references>
      </pivotArea>
    </format>
    <format dxfId="7883">
      <pivotArea dataOnly="0" labelOnly="1" grandRow="1" outline="0" fieldPosition="0"/>
    </format>
    <format dxfId="7882">
      <pivotArea dataOnly="0" labelOnly="1" fieldPosition="0">
        <references count="1">
          <reference field="1" count="0"/>
        </references>
      </pivotArea>
    </format>
    <format dxfId="7881">
      <pivotArea type="all" dataOnly="0" outline="0" fieldPosition="0"/>
    </format>
    <format dxfId="7880">
      <pivotArea outline="0" collapsedLevelsAreSubtotals="1" fieldPosition="0"/>
    </format>
    <format dxfId="7879">
      <pivotArea dataOnly="0" labelOnly="1" fieldPosition="0">
        <references count="1">
          <reference field="0" count="0"/>
        </references>
      </pivotArea>
    </format>
    <format dxfId="7878">
      <pivotArea dataOnly="0" labelOnly="1" grandRow="1" outline="0" fieldPosition="0"/>
    </format>
    <format dxfId="7877">
      <pivotArea dataOnly="0" labelOnly="1" fieldPosition="0">
        <references count="1">
          <reference field="1" count="0"/>
        </references>
      </pivotArea>
    </format>
    <format dxfId="7876">
      <pivotArea type="all" dataOnly="0" outline="0" fieldPosition="0"/>
    </format>
    <format dxfId="7875">
      <pivotArea outline="0" collapsedLevelsAreSubtotals="1" fieldPosition="0"/>
    </format>
    <format dxfId="7874">
      <pivotArea dataOnly="0" labelOnly="1" fieldPosition="0">
        <references count="1">
          <reference field="0" count="0"/>
        </references>
      </pivotArea>
    </format>
    <format dxfId="7873">
      <pivotArea dataOnly="0" labelOnly="1" fieldPosition="0">
        <references count="1">
          <reference field="1" count="0"/>
        </references>
      </pivotArea>
    </format>
    <format dxfId="7872">
      <pivotArea type="all" dataOnly="0" outline="0" fieldPosition="0"/>
    </format>
    <format dxfId="7871">
      <pivotArea outline="0" collapsedLevelsAreSubtotals="1" fieldPosition="0"/>
    </format>
    <format dxfId="7870">
      <pivotArea dataOnly="0" labelOnly="1" fieldPosition="0">
        <references count="1">
          <reference field="0" count="0"/>
        </references>
      </pivotArea>
    </format>
    <format dxfId="7869">
      <pivotArea dataOnly="0" labelOnly="1" fieldPosition="0">
        <references count="1">
          <reference field="1" count="0"/>
        </references>
      </pivotArea>
    </format>
    <format dxfId="7868">
      <pivotArea type="all" dataOnly="0" outline="0" fieldPosition="0"/>
    </format>
    <format dxfId="7867">
      <pivotArea outline="0" collapsedLevelsAreSubtotals="1" fieldPosition="0"/>
    </format>
    <format dxfId="7866">
      <pivotArea dataOnly="0" labelOnly="1" fieldPosition="0">
        <references count="1">
          <reference field="0" count="0"/>
        </references>
      </pivotArea>
    </format>
    <format dxfId="7865">
      <pivotArea dataOnly="0" labelOnly="1" grandRow="1" outline="0" fieldPosition="0"/>
    </format>
    <format dxfId="7864">
      <pivotArea dataOnly="0" labelOnly="1" fieldPosition="0">
        <references count="1">
          <reference field="1" count="0"/>
        </references>
      </pivotArea>
    </format>
    <format dxfId="7863">
      <pivotArea type="all" dataOnly="0" outline="0" fieldPosition="0"/>
    </format>
    <format dxfId="7862">
      <pivotArea outline="0" collapsedLevelsAreSubtotals="1" fieldPosition="0"/>
    </format>
    <format dxfId="7861">
      <pivotArea dataOnly="0" labelOnly="1" fieldPosition="0">
        <references count="1">
          <reference field="0" count="0"/>
        </references>
      </pivotArea>
    </format>
    <format dxfId="7860">
      <pivotArea dataOnly="0" labelOnly="1" grandRow="1" outline="0" fieldPosition="0"/>
    </format>
    <format dxfId="7859">
      <pivotArea dataOnly="0" labelOnly="1" fieldPosition="0">
        <references count="1">
          <reference field="1" count="0"/>
        </references>
      </pivotArea>
    </format>
    <format dxfId="7858">
      <pivotArea type="all" dataOnly="0" outline="0" fieldPosition="0"/>
    </format>
    <format dxfId="7857">
      <pivotArea outline="0" collapsedLevelsAreSubtotals="1" fieldPosition="0"/>
    </format>
    <format dxfId="7856">
      <pivotArea dataOnly="0" labelOnly="1" fieldPosition="0">
        <references count="1">
          <reference field="0" count="0"/>
        </references>
      </pivotArea>
    </format>
    <format dxfId="7855">
      <pivotArea dataOnly="0" labelOnly="1" grandRow="1" outline="0" fieldPosition="0"/>
    </format>
    <format dxfId="7854">
      <pivotArea dataOnly="0" labelOnly="1" fieldPosition="0">
        <references count="1">
          <reference field="1" count="0"/>
        </references>
      </pivotArea>
    </format>
    <format dxfId="7853">
      <pivotArea type="all" dataOnly="0" outline="0" fieldPosition="0"/>
    </format>
    <format dxfId="7852">
      <pivotArea outline="0" collapsedLevelsAreSubtotals="1" fieldPosition="0"/>
    </format>
    <format dxfId="7851">
      <pivotArea dataOnly="0" labelOnly="1" fieldPosition="0">
        <references count="1">
          <reference field="0" count="0"/>
        </references>
      </pivotArea>
    </format>
    <format dxfId="7850">
      <pivotArea dataOnly="0" labelOnly="1" grandRow="1" outline="0" fieldPosition="0"/>
    </format>
    <format dxfId="7849">
      <pivotArea dataOnly="0" labelOnly="1" fieldPosition="0">
        <references count="1">
          <reference field="1" count="0"/>
        </references>
      </pivotArea>
    </format>
    <format dxfId="7848">
      <pivotArea type="all" dataOnly="0" outline="0" fieldPosition="0"/>
    </format>
    <format dxfId="7847">
      <pivotArea outline="0" collapsedLevelsAreSubtotals="1" fieldPosition="0"/>
    </format>
    <format dxfId="7846">
      <pivotArea dataOnly="0" labelOnly="1" fieldPosition="0">
        <references count="1">
          <reference field="0" count="0"/>
        </references>
      </pivotArea>
    </format>
    <format dxfId="7845">
      <pivotArea dataOnly="0" labelOnly="1" fieldPosition="0">
        <references count="1">
          <reference field="1" count="0"/>
        </references>
      </pivotArea>
    </format>
    <format dxfId="7844">
      <pivotArea type="all" dataOnly="0" outline="0" fieldPosition="0"/>
    </format>
    <format dxfId="7843">
      <pivotArea outline="0" collapsedLevelsAreSubtotals="1" fieldPosition="0"/>
    </format>
    <format dxfId="7842">
      <pivotArea dataOnly="0" labelOnly="1" fieldPosition="0">
        <references count="1">
          <reference field="0" count="0"/>
        </references>
      </pivotArea>
    </format>
    <format dxfId="7841">
      <pivotArea dataOnly="0" labelOnly="1" fieldPosition="0">
        <references count="1">
          <reference field="1" count="0"/>
        </references>
      </pivotArea>
    </format>
    <format dxfId="7840">
      <pivotArea type="all" dataOnly="0" outline="0" fieldPosition="0"/>
    </format>
    <format dxfId="7839">
      <pivotArea outline="0" collapsedLevelsAreSubtotals="1" fieldPosition="0"/>
    </format>
    <format dxfId="7838">
      <pivotArea dataOnly="0" labelOnly="1" fieldPosition="0">
        <references count="1">
          <reference field="0" count="0"/>
        </references>
      </pivotArea>
    </format>
    <format dxfId="7837">
      <pivotArea dataOnly="0" labelOnly="1" grandRow="1" outline="0" fieldPosition="0"/>
    </format>
    <format dxfId="7836">
      <pivotArea dataOnly="0" labelOnly="1" fieldPosition="0">
        <references count="1">
          <reference field="1" count="0"/>
        </references>
      </pivotArea>
    </format>
    <format dxfId="7835">
      <pivotArea type="all" dataOnly="0" outline="0" fieldPosition="0"/>
    </format>
    <format dxfId="7834">
      <pivotArea outline="0" collapsedLevelsAreSubtotals="1" fieldPosition="0"/>
    </format>
    <format dxfId="7833">
      <pivotArea dataOnly="0" labelOnly="1" fieldPosition="0">
        <references count="1">
          <reference field="0" count="0"/>
        </references>
      </pivotArea>
    </format>
    <format dxfId="7832">
      <pivotArea dataOnly="0" labelOnly="1" grandRow="1" outline="0" fieldPosition="0"/>
    </format>
    <format dxfId="7831">
      <pivotArea dataOnly="0" labelOnly="1" fieldPosition="0">
        <references count="1">
          <reference field="1" count="0"/>
        </references>
      </pivotArea>
    </format>
    <format dxfId="7830">
      <pivotArea type="all" dataOnly="0" outline="0" fieldPosition="0"/>
    </format>
    <format dxfId="7829">
      <pivotArea outline="0" collapsedLevelsAreSubtotals="1" fieldPosition="0"/>
    </format>
    <format dxfId="7828">
      <pivotArea dataOnly="0" labelOnly="1" fieldPosition="0">
        <references count="1">
          <reference field="0" count="0"/>
        </references>
      </pivotArea>
    </format>
    <format dxfId="7827">
      <pivotArea dataOnly="0" labelOnly="1" grandRow="1" outline="0" fieldPosition="0"/>
    </format>
    <format dxfId="7826">
      <pivotArea dataOnly="0" labelOnly="1" fieldPosition="0">
        <references count="1">
          <reference field="1" count="0"/>
        </references>
      </pivotArea>
    </format>
    <format dxfId="7825">
      <pivotArea type="all" dataOnly="0" outline="0" fieldPosition="0"/>
    </format>
    <format dxfId="7824">
      <pivotArea outline="0" collapsedLevelsAreSubtotals="1" fieldPosition="0"/>
    </format>
    <format dxfId="7823">
      <pivotArea dataOnly="0" labelOnly="1" fieldPosition="0">
        <references count="1">
          <reference field="0" count="0"/>
        </references>
      </pivotArea>
    </format>
    <format dxfId="7822">
      <pivotArea dataOnly="0" labelOnly="1" grandRow="1" outline="0" fieldPosition="0"/>
    </format>
    <format dxfId="7821">
      <pivotArea dataOnly="0" labelOnly="1" fieldPosition="0">
        <references count="1">
          <reference field="1" count="0"/>
        </references>
      </pivotArea>
    </format>
    <format dxfId="7820">
      <pivotArea type="all" dataOnly="0" outline="0" fieldPosition="0"/>
    </format>
    <format dxfId="7819">
      <pivotArea outline="0" collapsedLevelsAreSubtotals="1" fieldPosition="0"/>
    </format>
    <format dxfId="7818">
      <pivotArea dataOnly="0" labelOnly="1" fieldPosition="0">
        <references count="1">
          <reference field="0" count="0"/>
        </references>
      </pivotArea>
    </format>
    <format dxfId="7817">
      <pivotArea dataOnly="0" labelOnly="1" fieldPosition="0">
        <references count="1">
          <reference field="1" count="0"/>
        </references>
      </pivotArea>
    </format>
    <format dxfId="7816">
      <pivotArea type="all" dataOnly="0" outline="0" fieldPosition="0"/>
    </format>
    <format dxfId="7815">
      <pivotArea outline="0" collapsedLevelsAreSubtotals="1" fieldPosition="0"/>
    </format>
    <format dxfId="7814">
      <pivotArea dataOnly="0" labelOnly="1" fieldPosition="0">
        <references count="1">
          <reference field="0" count="0"/>
        </references>
      </pivotArea>
    </format>
    <format dxfId="7813">
      <pivotArea dataOnly="0" labelOnly="1" fieldPosition="0">
        <references count="1">
          <reference field="1" count="0"/>
        </references>
      </pivotArea>
    </format>
    <format dxfId="7812">
      <pivotArea type="all" dataOnly="0" outline="0" fieldPosition="0"/>
    </format>
    <format dxfId="7811">
      <pivotArea outline="0" collapsedLevelsAreSubtotals="1" fieldPosition="0"/>
    </format>
    <format dxfId="7810">
      <pivotArea dataOnly="0" labelOnly="1" fieldPosition="0">
        <references count="1">
          <reference field="0" count="0"/>
        </references>
      </pivotArea>
    </format>
    <format dxfId="7809">
      <pivotArea dataOnly="0" labelOnly="1" grandRow="1" outline="0" fieldPosition="0"/>
    </format>
    <format dxfId="7808">
      <pivotArea dataOnly="0" labelOnly="1" fieldPosition="0">
        <references count="1">
          <reference field="1" count="0"/>
        </references>
      </pivotArea>
    </format>
    <format dxfId="7807">
      <pivotArea type="all" dataOnly="0" outline="0" fieldPosition="0"/>
    </format>
    <format dxfId="7806">
      <pivotArea outline="0" collapsedLevelsAreSubtotals="1" fieldPosition="0"/>
    </format>
    <format dxfId="7805">
      <pivotArea dataOnly="0" labelOnly="1" fieldPosition="0">
        <references count="1">
          <reference field="0" count="0"/>
        </references>
      </pivotArea>
    </format>
    <format dxfId="7804">
      <pivotArea dataOnly="0" labelOnly="1" grandRow="1" outline="0" fieldPosition="0"/>
    </format>
    <format dxfId="7803">
      <pivotArea dataOnly="0" labelOnly="1" fieldPosition="0">
        <references count="1">
          <reference field="1" count="0"/>
        </references>
      </pivotArea>
    </format>
    <format dxfId="7802">
      <pivotArea type="all" dataOnly="0" outline="0" fieldPosition="0"/>
    </format>
    <format dxfId="7801">
      <pivotArea outline="0" collapsedLevelsAreSubtotals="1" fieldPosition="0"/>
    </format>
    <format dxfId="7800">
      <pivotArea dataOnly="0" labelOnly="1" fieldPosition="0">
        <references count="1">
          <reference field="0" count="0"/>
        </references>
      </pivotArea>
    </format>
    <format dxfId="7799">
      <pivotArea dataOnly="0" labelOnly="1" grandRow="1" outline="0" fieldPosition="0"/>
    </format>
    <format dxfId="7798">
      <pivotArea dataOnly="0" labelOnly="1" fieldPosition="0">
        <references count="1">
          <reference field="1" count="0"/>
        </references>
      </pivotArea>
    </format>
    <format dxfId="7797">
      <pivotArea type="all" dataOnly="0" outline="0" fieldPosition="0"/>
    </format>
    <format dxfId="7796">
      <pivotArea outline="0" collapsedLevelsAreSubtotals="1" fieldPosition="0"/>
    </format>
    <format dxfId="7795">
      <pivotArea dataOnly="0" labelOnly="1" fieldPosition="0">
        <references count="1">
          <reference field="0" count="0"/>
        </references>
      </pivotArea>
    </format>
    <format dxfId="7794">
      <pivotArea dataOnly="0" labelOnly="1" grandRow="1" outline="0" fieldPosition="0"/>
    </format>
    <format dxfId="7793">
      <pivotArea dataOnly="0" labelOnly="1" fieldPosition="0">
        <references count="1">
          <reference field="1" count="0"/>
        </references>
      </pivotArea>
    </format>
    <format dxfId="7792">
      <pivotArea type="all" dataOnly="0" outline="0" fieldPosition="0"/>
    </format>
    <format dxfId="7791">
      <pivotArea outline="0" collapsedLevelsAreSubtotals="1" fieldPosition="0"/>
    </format>
    <format dxfId="7790">
      <pivotArea dataOnly="0" labelOnly="1" fieldPosition="0">
        <references count="1">
          <reference field="0" count="0"/>
        </references>
      </pivotArea>
    </format>
    <format dxfId="7789">
      <pivotArea dataOnly="0" labelOnly="1" fieldPosition="0">
        <references count="1">
          <reference field="1" count="0"/>
        </references>
      </pivotArea>
    </format>
    <format dxfId="7788">
      <pivotArea type="all" dataOnly="0" outline="0" fieldPosition="0"/>
    </format>
    <format dxfId="7787">
      <pivotArea outline="0" collapsedLevelsAreSubtotals="1" fieldPosition="0"/>
    </format>
    <format dxfId="7786">
      <pivotArea dataOnly="0" labelOnly="1" fieldPosition="0">
        <references count="1">
          <reference field="0" count="0"/>
        </references>
      </pivotArea>
    </format>
    <format dxfId="7785">
      <pivotArea dataOnly="0" labelOnly="1" fieldPosition="0">
        <references count="1">
          <reference field="1" count="0"/>
        </references>
      </pivotArea>
    </format>
    <format dxfId="7784">
      <pivotArea type="all" dataOnly="0" outline="0" fieldPosition="0"/>
    </format>
    <format dxfId="7783">
      <pivotArea outline="0" collapsedLevelsAreSubtotals="1" fieldPosition="0"/>
    </format>
    <format dxfId="7782">
      <pivotArea dataOnly="0" labelOnly="1" fieldPosition="0">
        <references count="1">
          <reference field="0" count="0"/>
        </references>
      </pivotArea>
    </format>
    <format dxfId="7781">
      <pivotArea dataOnly="0" labelOnly="1" grandRow="1" outline="0" fieldPosition="0"/>
    </format>
    <format dxfId="7780">
      <pivotArea dataOnly="0" labelOnly="1" fieldPosition="0">
        <references count="1">
          <reference field="1" count="0"/>
        </references>
      </pivotArea>
    </format>
    <format dxfId="7779">
      <pivotArea type="all" dataOnly="0" outline="0" fieldPosition="0"/>
    </format>
    <format dxfId="7778">
      <pivotArea outline="0" collapsedLevelsAreSubtotals="1" fieldPosition="0"/>
    </format>
    <format dxfId="7777">
      <pivotArea dataOnly="0" labelOnly="1" fieldPosition="0">
        <references count="1">
          <reference field="0" count="0"/>
        </references>
      </pivotArea>
    </format>
    <format dxfId="7776">
      <pivotArea dataOnly="0" labelOnly="1" grandRow="1" outline="0" fieldPosition="0"/>
    </format>
    <format dxfId="7775">
      <pivotArea dataOnly="0" labelOnly="1" fieldPosition="0">
        <references count="1">
          <reference field="1" count="0"/>
        </references>
      </pivotArea>
    </format>
    <format dxfId="7774">
      <pivotArea type="all" dataOnly="0" outline="0" fieldPosition="0"/>
    </format>
    <format dxfId="7773">
      <pivotArea outline="0" collapsedLevelsAreSubtotals="1" fieldPosition="0"/>
    </format>
    <format dxfId="7772">
      <pivotArea dataOnly="0" labelOnly="1" fieldPosition="0">
        <references count="1">
          <reference field="0" count="0"/>
        </references>
      </pivotArea>
    </format>
    <format dxfId="7771">
      <pivotArea dataOnly="0" labelOnly="1" grandRow="1" outline="0" fieldPosition="0"/>
    </format>
    <format dxfId="7770">
      <pivotArea dataOnly="0" labelOnly="1" fieldPosition="0">
        <references count="1">
          <reference field="1" count="0"/>
        </references>
      </pivotArea>
    </format>
    <format dxfId="7769">
      <pivotArea type="all" dataOnly="0" outline="0" fieldPosition="0"/>
    </format>
    <format dxfId="7768">
      <pivotArea outline="0" collapsedLevelsAreSubtotals="1" fieldPosition="0"/>
    </format>
    <format dxfId="7767">
      <pivotArea dataOnly="0" labelOnly="1" fieldPosition="0">
        <references count="1">
          <reference field="0" count="0"/>
        </references>
      </pivotArea>
    </format>
    <format dxfId="7766">
      <pivotArea dataOnly="0" labelOnly="1" grandRow="1" outline="0" fieldPosition="0"/>
    </format>
    <format dxfId="7765">
      <pivotArea dataOnly="0" labelOnly="1" fieldPosition="0">
        <references count="1">
          <reference field="1" count="0"/>
        </references>
      </pivotArea>
    </format>
    <format dxfId="7764">
      <pivotArea type="all" dataOnly="0" outline="0" fieldPosition="0"/>
    </format>
    <format dxfId="7763">
      <pivotArea outline="0" collapsedLevelsAreSubtotals="1" fieldPosition="0"/>
    </format>
    <format dxfId="7762">
      <pivotArea dataOnly="0" labelOnly="1" fieldPosition="0">
        <references count="1">
          <reference field="0" count="0"/>
        </references>
      </pivotArea>
    </format>
    <format dxfId="7761">
      <pivotArea dataOnly="0" labelOnly="1" fieldPosition="0">
        <references count="1">
          <reference field="1" count="0"/>
        </references>
      </pivotArea>
    </format>
    <format dxfId="7760">
      <pivotArea type="all" dataOnly="0" outline="0" fieldPosition="0"/>
    </format>
    <format dxfId="7759">
      <pivotArea outline="0" collapsedLevelsAreSubtotals="1" fieldPosition="0"/>
    </format>
    <format dxfId="7758">
      <pivotArea dataOnly="0" labelOnly="1" fieldPosition="0">
        <references count="1">
          <reference field="0" count="0"/>
        </references>
      </pivotArea>
    </format>
    <format dxfId="7757">
      <pivotArea dataOnly="0" labelOnly="1" fieldPosition="0">
        <references count="1">
          <reference field="1" count="0"/>
        </references>
      </pivotArea>
    </format>
    <format dxfId="7756">
      <pivotArea type="all" dataOnly="0" outline="0" fieldPosition="0"/>
    </format>
    <format dxfId="7755">
      <pivotArea outline="0" collapsedLevelsAreSubtotals="1" fieldPosition="0"/>
    </format>
    <format dxfId="7754">
      <pivotArea dataOnly="0" labelOnly="1" fieldPosition="0">
        <references count="1">
          <reference field="0" count="0"/>
        </references>
      </pivotArea>
    </format>
    <format dxfId="7753">
      <pivotArea dataOnly="0" labelOnly="1" grandRow="1" outline="0" fieldPosition="0"/>
    </format>
    <format dxfId="7752">
      <pivotArea dataOnly="0" labelOnly="1" fieldPosition="0">
        <references count="1">
          <reference field="1" count="0"/>
        </references>
      </pivotArea>
    </format>
    <format dxfId="7751">
      <pivotArea type="all" dataOnly="0" outline="0" fieldPosition="0"/>
    </format>
    <format dxfId="7750">
      <pivotArea outline="0" collapsedLevelsAreSubtotals="1" fieldPosition="0"/>
    </format>
    <format dxfId="7749">
      <pivotArea dataOnly="0" labelOnly="1" fieldPosition="0">
        <references count="1">
          <reference field="0" count="0"/>
        </references>
      </pivotArea>
    </format>
    <format dxfId="7748">
      <pivotArea dataOnly="0" labelOnly="1" grandRow="1" outline="0" fieldPosition="0"/>
    </format>
    <format dxfId="7747">
      <pivotArea dataOnly="0" labelOnly="1" fieldPosition="0">
        <references count="1">
          <reference field="1" count="0"/>
        </references>
      </pivotArea>
    </format>
    <format dxfId="7746">
      <pivotArea type="all" dataOnly="0" outline="0" fieldPosition="0"/>
    </format>
    <format dxfId="7745">
      <pivotArea outline="0" collapsedLevelsAreSubtotals="1" fieldPosition="0"/>
    </format>
    <format dxfId="7744">
      <pivotArea dataOnly="0" labelOnly="1" fieldPosition="0">
        <references count="1">
          <reference field="0" count="0"/>
        </references>
      </pivotArea>
    </format>
    <format dxfId="7743">
      <pivotArea dataOnly="0" labelOnly="1" grandRow="1" outline="0" fieldPosition="0"/>
    </format>
    <format dxfId="7742">
      <pivotArea dataOnly="0" labelOnly="1" fieldPosition="0">
        <references count="1">
          <reference field="1" count="0"/>
        </references>
      </pivotArea>
    </format>
    <format dxfId="7741">
      <pivotArea type="all" dataOnly="0" outline="0" fieldPosition="0"/>
    </format>
    <format dxfId="7740">
      <pivotArea outline="0" collapsedLevelsAreSubtotals="1" fieldPosition="0"/>
    </format>
    <format dxfId="7739">
      <pivotArea dataOnly="0" labelOnly="1" fieldPosition="0">
        <references count="1">
          <reference field="0" count="0"/>
        </references>
      </pivotArea>
    </format>
    <format dxfId="7738">
      <pivotArea dataOnly="0" labelOnly="1" grandRow="1" outline="0" fieldPosition="0"/>
    </format>
    <format dxfId="7737">
      <pivotArea dataOnly="0" labelOnly="1" fieldPosition="0">
        <references count="1">
          <reference field="1" count="0"/>
        </references>
      </pivotArea>
    </format>
    <format dxfId="7736">
      <pivotArea type="all" dataOnly="0" outline="0" fieldPosition="0"/>
    </format>
    <format dxfId="7735">
      <pivotArea outline="0" collapsedLevelsAreSubtotals="1" fieldPosition="0"/>
    </format>
    <format dxfId="7734">
      <pivotArea dataOnly="0" labelOnly="1" fieldPosition="0">
        <references count="1">
          <reference field="0" count="0"/>
        </references>
      </pivotArea>
    </format>
    <format dxfId="7733">
      <pivotArea dataOnly="0" labelOnly="1" fieldPosition="0">
        <references count="1">
          <reference field="1" count="0"/>
        </references>
      </pivotArea>
    </format>
    <format dxfId="7732">
      <pivotArea type="all" dataOnly="0" outline="0" fieldPosition="0"/>
    </format>
    <format dxfId="7731">
      <pivotArea outline="0" collapsedLevelsAreSubtotals="1" fieldPosition="0"/>
    </format>
    <format dxfId="7730">
      <pivotArea dataOnly="0" labelOnly="1" fieldPosition="0">
        <references count="1">
          <reference field="0" count="0"/>
        </references>
      </pivotArea>
    </format>
    <format dxfId="7729">
      <pivotArea dataOnly="0" labelOnly="1" fieldPosition="0">
        <references count="1">
          <reference field="1" count="0"/>
        </references>
      </pivotArea>
    </format>
    <format dxfId="7728">
      <pivotArea dataOnly="0" labelOnly="1" fieldPosition="0">
        <references count="1">
          <reference field="0" count="1">
            <x v="2"/>
          </reference>
        </references>
      </pivotArea>
    </format>
    <format dxfId="7727">
      <pivotArea grandRow="1" outline="0" collapsedLevelsAreSubtotals="1" fieldPosition="0"/>
    </format>
    <format dxfId="7726">
      <pivotArea dataOnly="0" labelOnly="1" grandRow="1" outline="0" fieldPosition="0"/>
    </format>
    <format dxfId="7725">
      <pivotArea type="all" dataOnly="0" outline="0" fieldPosition="0"/>
    </format>
    <format dxfId="7724">
      <pivotArea outline="0" collapsedLevelsAreSubtotals="1" fieldPosition="0"/>
    </format>
    <format dxfId="7723">
      <pivotArea dataOnly="0" labelOnly="1" fieldPosition="0">
        <references count="1">
          <reference field="0" count="0"/>
        </references>
      </pivotArea>
    </format>
    <format dxfId="7722">
      <pivotArea dataOnly="0" labelOnly="1" grandRow="1" outline="0" fieldPosition="0"/>
    </format>
    <format dxfId="7721">
      <pivotArea dataOnly="0" labelOnly="1" fieldPosition="0">
        <references count="1">
          <reference field="1" count="0"/>
        </references>
      </pivotArea>
    </format>
    <format dxfId="7720">
      <pivotArea type="all" dataOnly="0" outline="0" fieldPosition="0"/>
    </format>
    <format dxfId="7719">
      <pivotArea outline="0" collapsedLevelsAreSubtotals="1" fieldPosition="0"/>
    </format>
    <format dxfId="7718">
      <pivotArea dataOnly="0" labelOnly="1" fieldPosition="0">
        <references count="1">
          <reference field="0" count="0"/>
        </references>
      </pivotArea>
    </format>
    <format dxfId="7717">
      <pivotArea dataOnly="0" labelOnly="1" grandRow="1" outline="0" fieldPosition="0"/>
    </format>
    <format dxfId="7716">
      <pivotArea dataOnly="0" labelOnly="1" fieldPosition="0">
        <references count="1">
          <reference field="1" count="0"/>
        </references>
      </pivotArea>
    </format>
    <format dxfId="7715">
      <pivotArea type="all" dataOnly="0" outline="0" fieldPosition="0"/>
    </format>
    <format dxfId="7714">
      <pivotArea outline="0" collapsedLevelsAreSubtotals="1" fieldPosition="0"/>
    </format>
    <format dxfId="7713">
      <pivotArea dataOnly="0" labelOnly="1" fieldPosition="0">
        <references count="1">
          <reference field="0" count="0"/>
        </references>
      </pivotArea>
    </format>
    <format dxfId="7712">
      <pivotArea dataOnly="0" labelOnly="1" grandRow="1" outline="0" fieldPosition="0"/>
    </format>
    <format dxfId="7711">
      <pivotArea dataOnly="0" labelOnly="1" fieldPosition="0">
        <references count="1">
          <reference field="1" count="0"/>
        </references>
      </pivotArea>
    </format>
    <format dxfId="7710">
      <pivotArea type="all" dataOnly="0" outline="0" fieldPosition="0"/>
    </format>
    <format dxfId="7709">
      <pivotArea outline="0" collapsedLevelsAreSubtotals="1" fieldPosition="0"/>
    </format>
    <format dxfId="7708">
      <pivotArea dataOnly="0" labelOnly="1" fieldPosition="0">
        <references count="1">
          <reference field="0" count="0"/>
        </references>
      </pivotArea>
    </format>
    <format dxfId="7707">
      <pivotArea dataOnly="0" labelOnly="1" grandRow="1" outline="0" fieldPosition="0"/>
    </format>
    <format dxfId="7706">
      <pivotArea dataOnly="0" labelOnly="1" fieldPosition="0">
        <references count="1">
          <reference field="1" count="0"/>
        </references>
      </pivotArea>
    </format>
    <format dxfId="7705">
      <pivotArea type="all" dataOnly="0" outline="0" fieldPosition="0"/>
    </format>
    <format dxfId="7704">
      <pivotArea outline="0" collapsedLevelsAreSubtotals="1" fieldPosition="0"/>
    </format>
    <format dxfId="7703">
      <pivotArea dataOnly="0" labelOnly="1" fieldPosition="0">
        <references count="1">
          <reference field="0" count="0"/>
        </references>
      </pivotArea>
    </format>
    <format dxfId="7702">
      <pivotArea dataOnly="0" labelOnly="1" grandRow="1" outline="0" fieldPosition="0"/>
    </format>
    <format dxfId="7701">
      <pivotArea dataOnly="0" labelOnly="1" fieldPosition="0">
        <references count="1">
          <reference field="1" count="0"/>
        </references>
      </pivotArea>
    </format>
    <format dxfId="7700">
      <pivotArea type="all" dataOnly="0" outline="0" fieldPosition="0"/>
    </format>
    <format dxfId="7699">
      <pivotArea outline="0" collapsedLevelsAreSubtotals="1" fieldPosition="0"/>
    </format>
    <format dxfId="7698">
      <pivotArea dataOnly="0" labelOnly="1" fieldPosition="0">
        <references count="1">
          <reference field="0" count="0"/>
        </references>
      </pivotArea>
    </format>
    <format dxfId="7697">
      <pivotArea dataOnly="0" labelOnly="1" grandRow="1" outline="0" fieldPosition="0"/>
    </format>
    <format dxfId="7696">
      <pivotArea dataOnly="0" labelOnly="1" fieldPosition="0">
        <references count="1">
          <reference field="1" count="0"/>
        </references>
      </pivotArea>
    </format>
    <format dxfId="7695">
      <pivotArea type="all" dataOnly="0" outline="0" fieldPosition="0"/>
    </format>
    <format dxfId="7694">
      <pivotArea outline="0" collapsedLevelsAreSubtotals="1" fieldPosition="0"/>
    </format>
    <format dxfId="7693">
      <pivotArea dataOnly="0" labelOnly="1" fieldPosition="0">
        <references count="1">
          <reference field="0" count="0"/>
        </references>
      </pivotArea>
    </format>
    <format dxfId="7692">
      <pivotArea dataOnly="0" labelOnly="1" grandRow="1" outline="0" fieldPosition="0"/>
    </format>
    <format dxfId="7691">
      <pivotArea dataOnly="0" labelOnly="1" fieldPosition="0">
        <references count="1">
          <reference field="1" count="0"/>
        </references>
      </pivotArea>
    </format>
    <format dxfId="7690">
      <pivotArea type="all" dataOnly="0" outline="0" fieldPosition="0"/>
    </format>
    <format dxfId="7689">
      <pivotArea outline="0" collapsedLevelsAreSubtotals="1" fieldPosition="0"/>
    </format>
    <format dxfId="7688">
      <pivotArea dataOnly="0" labelOnly="1" fieldPosition="0">
        <references count="1">
          <reference field="0" count="0"/>
        </references>
      </pivotArea>
    </format>
    <format dxfId="7687">
      <pivotArea dataOnly="0" labelOnly="1" grandRow="1" outline="0" fieldPosition="0"/>
    </format>
    <format dxfId="7686">
      <pivotArea dataOnly="0" labelOnly="1" fieldPosition="0">
        <references count="1">
          <reference field="1" count="0"/>
        </references>
      </pivotArea>
    </format>
    <format dxfId="7685">
      <pivotArea type="all" dataOnly="0" outline="0" fieldPosition="0"/>
    </format>
    <format dxfId="7684">
      <pivotArea outline="0" collapsedLevelsAreSubtotals="1" fieldPosition="0"/>
    </format>
    <format dxfId="7683">
      <pivotArea dataOnly="0" labelOnly="1" fieldPosition="0">
        <references count="1">
          <reference field="0" count="0"/>
        </references>
      </pivotArea>
    </format>
    <format dxfId="7682">
      <pivotArea dataOnly="0" labelOnly="1" grandRow="1" outline="0" fieldPosition="0"/>
    </format>
    <format dxfId="7681">
      <pivotArea dataOnly="0" labelOnly="1" fieldPosition="0">
        <references count="1">
          <reference field="1" count="0"/>
        </references>
      </pivotArea>
    </format>
    <format dxfId="7680">
      <pivotArea type="all" dataOnly="0" outline="0" fieldPosition="0"/>
    </format>
    <format dxfId="7679">
      <pivotArea outline="0" collapsedLevelsAreSubtotals="1" fieldPosition="0"/>
    </format>
    <format dxfId="7678">
      <pivotArea dataOnly="0" labelOnly="1" fieldPosition="0">
        <references count="1">
          <reference field="0" count="0"/>
        </references>
      </pivotArea>
    </format>
    <format dxfId="7677">
      <pivotArea dataOnly="0" labelOnly="1" grandRow="1" outline="0" fieldPosition="0"/>
    </format>
    <format dxfId="7676">
      <pivotArea dataOnly="0" labelOnly="1" fieldPosition="0">
        <references count="1">
          <reference field="1" count="0"/>
        </references>
      </pivotArea>
    </format>
    <format dxfId="7675">
      <pivotArea type="all" dataOnly="0" outline="0" fieldPosition="0"/>
    </format>
    <format dxfId="7674">
      <pivotArea outline="0" collapsedLevelsAreSubtotals="1" fieldPosition="0"/>
    </format>
    <format dxfId="7673">
      <pivotArea dataOnly="0" labelOnly="1" fieldPosition="0">
        <references count="1">
          <reference field="0" count="0"/>
        </references>
      </pivotArea>
    </format>
    <format dxfId="7672">
      <pivotArea dataOnly="0" labelOnly="1" grandRow="1" outline="0" fieldPosition="0"/>
    </format>
    <format dxfId="7671">
      <pivotArea dataOnly="0" labelOnly="1" fieldPosition="0">
        <references count="1">
          <reference field="1" count="0"/>
        </references>
      </pivotArea>
    </format>
    <format dxfId="7670">
      <pivotArea type="all" dataOnly="0" outline="0" fieldPosition="0"/>
    </format>
    <format dxfId="7669">
      <pivotArea outline="0" collapsedLevelsAreSubtotals="1" fieldPosition="0"/>
    </format>
    <format dxfId="7668">
      <pivotArea dataOnly="0" labelOnly="1" fieldPosition="0">
        <references count="1">
          <reference field="0" count="0"/>
        </references>
      </pivotArea>
    </format>
    <format dxfId="7667">
      <pivotArea dataOnly="0" labelOnly="1" grandRow="1" outline="0" fieldPosition="0"/>
    </format>
    <format dxfId="7666">
      <pivotArea dataOnly="0" labelOnly="1" fieldPosition="0">
        <references count="1">
          <reference field="1" count="0"/>
        </references>
      </pivotArea>
    </format>
    <format dxfId="7665">
      <pivotArea type="all" dataOnly="0" outline="0" fieldPosition="0"/>
    </format>
    <format dxfId="7664">
      <pivotArea outline="0" collapsedLevelsAreSubtotals="1" fieldPosition="0"/>
    </format>
    <format dxfId="7663">
      <pivotArea dataOnly="0" labelOnly="1" fieldPosition="0">
        <references count="1">
          <reference field="0" count="0"/>
        </references>
      </pivotArea>
    </format>
    <format dxfId="7662">
      <pivotArea dataOnly="0" labelOnly="1" grandRow="1" outline="0" fieldPosition="0"/>
    </format>
    <format dxfId="7661">
      <pivotArea dataOnly="0" labelOnly="1" fieldPosition="0">
        <references count="1">
          <reference field="1" count="0"/>
        </references>
      </pivotArea>
    </format>
    <format dxfId="7660">
      <pivotArea type="all" dataOnly="0" outline="0" fieldPosition="0"/>
    </format>
    <format dxfId="7659">
      <pivotArea outline="0" collapsedLevelsAreSubtotals="1" fieldPosition="0"/>
    </format>
    <format dxfId="7658">
      <pivotArea dataOnly="0" labelOnly="1" fieldPosition="0">
        <references count="1">
          <reference field="0" count="0"/>
        </references>
      </pivotArea>
    </format>
    <format dxfId="7657">
      <pivotArea dataOnly="0" labelOnly="1" grandRow="1" outline="0" fieldPosition="0"/>
    </format>
    <format dxfId="7656">
      <pivotArea dataOnly="0" labelOnly="1" fieldPosition="0">
        <references count="1">
          <reference field="1" count="0"/>
        </references>
      </pivotArea>
    </format>
    <format dxfId="7655">
      <pivotArea type="all" dataOnly="0" outline="0" fieldPosition="0"/>
    </format>
    <format dxfId="7654">
      <pivotArea outline="0" collapsedLevelsAreSubtotals="1" fieldPosition="0"/>
    </format>
    <format dxfId="7653">
      <pivotArea dataOnly="0" labelOnly="1" fieldPosition="0">
        <references count="1">
          <reference field="0" count="0"/>
        </references>
      </pivotArea>
    </format>
    <format dxfId="7652">
      <pivotArea dataOnly="0" labelOnly="1" grandRow="1" outline="0" fieldPosition="0"/>
    </format>
    <format dxfId="7651">
      <pivotArea dataOnly="0" labelOnly="1" fieldPosition="0">
        <references count="1">
          <reference field="1" count="0"/>
        </references>
      </pivotArea>
    </format>
    <format dxfId="7650">
      <pivotArea type="all" dataOnly="0" outline="0" fieldPosition="0"/>
    </format>
    <format dxfId="7649">
      <pivotArea outline="0" collapsedLevelsAreSubtotals="1" fieldPosition="0"/>
    </format>
    <format dxfId="7648">
      <pivotArea dataOnly="0" labelOnly="1" fieldPosition="0">
        <references count="1">
          <reference field="0" count="0"/>
        </references>
      </pivotArea>
    </format>
    <format dxfId="7647">
      <pivotArea dataOnly="0" labelOnly="1" grandRow="1" outline="0" fieldPosition="0"/>
    </format>
    <format dxfId="7646">
      <pivotArea dataOnly="0" labelOnly="1" fieldPosition="0">
        <references count="1">
          <reference field="1" count="0"/>
        </references>
      </pivotArea>
    </format>
    <format dxfId="7645">
      <pivotArea type="all" dataOnly="0" outline="0" fieldPosition="0"/>
    </format>
    <format dxfId="7644">
      <pivotArea outline="0" collapsedLevelsAreSubtotals="1" fieldPosition="0"/>
    </format>
    <format dxfId="7643">
      <pivotArea dataOnly="0" labelOnly="1" fieldPosition="0">
        <references count="1">
          <reference field="0" count="0"/>
        </references>
      </pivotArea>
    </format>
    <format dxfId="7642">
      <pivotArea dataOnly="0" labelOnly="1" grandRow="1" outline="0" fieldPosition="0"/>
    </format>
    <format dxfId="7641">
      <pivotArea dataOnly="0" labelOnly="1" fieldPosition="0">
        <references count="1">
          <reference field="1" count="0"/>
        </references>
      </pivotArea>
    </format>
    <format dxfId="7640">
      <pivotArea type="all" dataOnly="0" outline="0" fieldPosition="0"/>
    </format>
    <format dxfId="7639">
      <pivotArea outline="0" collapsedLevelsAreSubtotals="1" fieldPosition="0"/>
    </format>
    <format dxfId="7638">
      <pivotArea dataOnly="0" labelOnly="1" fieldPosition="0">
        <references count="1">
          <reference field="0" count="0"/>
        </references>
      </pivotArea>
    </format>
    <format dxfId="7637">
      <pivotArea dataOnly="0" labelOnly="1" grandRow="1" outline="0" fieldPosition="0"/>
    </format>
    <format dxfId="7636">
      <pivotArea dataOnly="0" labelOnly="1" fieldPosition="0">
        <references count="1">
          <reference field="1" count="0"/>
        </references>
      </pivotArea>
    </format>
    <format dxfId="7635">
      <pivotArea type="all" dataOnly="0" outline="0" fieldPosition="0"/>
    </format>
    <format dxfId="7634">
      <pivotArea outline="0" collapsedLevelsAreSubtotals="1" fieldPosition="0"/>
    </format>
    <format dxfId="7633">
      <pivotArea dataOnly="0" labelOnly="1" fieldPosition="0">
        <references count="1">
          <reference field="0" count="0"/>
        </references>
      </pivotArea>
    </format>
    <format dxfId="7632">
      <pivotArea dataOnly="0" labelOnly="1" grandRow="1" outline="0" fieldPosition="0"/>
    </format>
    <format dxfId="7631">
      <pivotArea dataOnly="0" labelOnly="1" fieldPosition="0">
        <references count="1">
          <reference field="1" count="0"/>
        </references>
      </pivotArea>
    </format>
    <format dxfId="7630">
      <pivotArea type="all" dataOnly="0" outline="0" fieldPosition="0"/>
    </format>
    <format dxfId="7629">
      <pivotArea outline="0" collapsedLevelsAreSubtotals="1" fieldPosition="0"/>
    </format>
    <format dxfId="7628">
      <pivotArea dataOnly="0" labelOnly="1" fieldPosition="0">
        <references count="1">
          <reference field="0" count="0"/>
        </references>
      </pivotArea>
    </format>
    <format dxfId="7627">
      <pivotArea dataOnly="0" labelOnly="1" grandRow="1" outline="0" fieldPosition="0"/>
    </format>
    <format dxfId="7626">
      <pivotArea dataOnly="0" labelOnly="1" fieldPosition="0">
        <references count="1">
          <reference field="1" count="0"/>
        </references>
      </pivotArea>
    </format>
    <format dxfId="7625">
      <pivotArea type="all" dataOnly="0" outline="0" fieldPosition="0"/>
    </format>
    <format dxfId="7624">
      <pivotArea outline="0" collapsedLevelsAreSubtotals="1" fieldPosition="0"/>
    </format>
    <format dxfId="7623">
      <pivotArea dataOnly="0" labelOnly="1" fieldPosition="0">
        <references count="1">
          <reference field="0" count="0"/>
        </references>
      </pivotArea>
    </format>
    <format dxfId="7622">
      <pivotArea dataOnly="0" labelOnly="1" grandRow="1" outline="0" fieldPosition="0"/>
    </format>
    <format dxfId="7621">
      <pivotArea dataOnly="0" labelOnly="1" fieldPosition="0">
        <references count="1">
          <reference field="1" count="0"/>
        </references>
      </pivotArea>
    </format>
    <format dxfId="7620">
      <pivotArea type="all" dataOnly="0" outline="0" fieldPosition="0"/>
    </format>
    <format dxfId="7619">
      <pivotArea outline="0" collapsedLevelsAreSubtotals="1" fieldPosition="0"/>
    </format>
    <format dxfId="7618">
      <pivotArea dataOnly="0" labelOnly="1" fieldPosition="0">
        <references count="1">
          <reference field="0" count="0"/>
        </references>
      </pivotArea>
    </format>
    <format dxfId="7617">
      <pivotArea dataOnly="0" labelOnly="1" grandRow="1" outline="0" fieldPosition="0"/>
    </format>
    <format dxfId="7616">
      <pivotArea dataOnly="0" labelOnly="1" fieldPosition="0">
        <references count="1">
          <reference field="1" count="0"/>
        </references>
      </pivotArea>
    </format>
    <format dxfId="7615">
      <pivotArea type="all" dataOnly="0" outline="0" fieldPosition="0"/>
    </format>
    <format dxfId="7614">
      <pivotArea outline="0" collapsedLevelsAreSubtotals="1" fieldPosition="0"/>
    </format>
    <format dxfId="7613">
      <pivotArea dataOnly="0" labelOnly="1" fieldPosition="0">
        <references count="1">
          <reference field="0" count="0"/>
        </references>
      </pivotArea>
    </format>
    <format dxfId="7612">
      <pivotArea dataOnly="0" labelOnly="1" grandRow="1" outline="0" fieldPosition="0"/>
    </format>
    <format dxfId="7611">
      <pivotArea dataOnly="0" labelOnly="1" fieldPosition="0">
        <references count="1">
          <reference field="1" count="0"/>
        </references>
      </pivotArea>
    </format>
    <format dxfId="7610">
      <pivotArea type="all" dataOnly="0" outline="0" fieldPosition="0"/>
    </format>
    <format dxfId="7609">
      <pivotArea outline="0" collapsedLevelsAreSubtotals="1" fieldPosition="0"/>
    </format>
    <format dxfId="7608">
      <pivotArea dataOnly="0" labelOnly="1" fieldPosition="0">
        <references count="1">
          <reference field="0" count="0"/>
        </references>
      </pivotArea>
    </format>
    <format dxfId="7607">
      <pivotArea dataOnly="0" labelOnly="1" grandRow="1" outline="0" fieldPosition="0"/>
    </format>
    <format dxfId="7606">
      <pivotArea dataOnly="0" labelOnly="1" fieldPosition="0">
        <references count="1">
          <reference field="1" count="0"/>
        </references>
      </pivotArea>
    </format>
    <format dxfId="7605">
      <pivotArea type="all" dataOnly="0" outline="0" fieldPosition="0"/>
    </format>
    <format dxfId="7604">
      <pivotArea outline="0" collapsedLevelsAreSubtotals="1" fieldPosition="0"/>
    </format>
    <format dxfId="7603">
      <pivotArea dataOnly="0" labelOnly="1" fieldPosition="0">
        <references count="1">
          <reference field="0" count="0"/>
        </references>
      </pivotArea>
    </format>
    <format dxfId="7602">
      <pivotArea dataOnly="0" labelOnly="1" grandRow="1" outline="0" fieldPosition="0"/>
    </format>
    <format dxfId="7601">
      <pivotArea dataOnly="0" labelOnly="1" fieldPosition="0">
        <references count="1">
          <reference field="1" count="0"/>
        </references>
      </pivotArea>
    </format>
    <format dxfId="7600">
      <pivotArea type="all" dataOnly="0" outline="0" fieldPosition="0"/>
    </format>
    <format dxfId="7599">
      <pivotArea outline="0" collapsedLevelsAreSubtotals="1" fieldPosition="0"/>
    </format>
    <format dxfId="7598">
      <pivotArea dataOnly="0" labelOnly="1" fieldPosition="0">
        <references count="1">
          <reference field="0" count="0"/>
        </references>
      </pivotArea>
    </format>
    <format dxfId="7597">
      <pivotArea dataOnly="0" labelOnly="1" grandRow="1" outline="0" fieldPosition="0"/>
    </format>
    <format dxfId="7596">
      <pivotArea dataOnly="0" labelOnly="1" fieldPosition="0">
        <references count="1">
          <reference field="1" count="0"/>
        </references>
      </pivotArea>
    </format>
    <format dxfId="7595">
      <pivotArea type="all" dataOnly="0" outline="0" fieldPosition="0"/>
    </format>
    <format dxfId="7594">
      <pivotArea outline="0" collapsedLevelsAreSubtotals="1" fieldPosition="0"/>
    </format>
    <format dxfId="7593">
      <pivotArea dataOnly="0" labelOnly="1" fieldPosition="0">
        <references count="1">
          <reference field="0" count="0"/>
        </references>
      </pivotArea>
    </format>
    <format dxfId="7592">
      <pivotArea dataOnly="0" labelOnly="1" grandRow="1" outline="0" fieldPosition="0"/>
    </format>
    <format dxfId="7591">
      <pivotArea dataOnly="0" labelOnly="1" fieldPosition="0">
        <references count="1">
          <reference field="1" count="0"/>
        </references>
      </pivotArea>
    </format>
    <format dxfId="7590">
      <pivotArea type="all" dataOnly="0" outline="0" fieldPosition="0"/>
    </format>
    <format dxfId="7589">
      <pivotArea outline="0" collapsedLevelsAreSubtotals="1" fieldPosition="0"/>
    </format>
    <format dxfId="7588">
      <pivotArea dataOnly="0" labelOnly="1" fieldPosition="0">
        <references count="1">
          <reference field="0" count="0"/>
        </references>
      </pivotArea>
    </format>
    <format dxfId="7587">
      <pivotArea dataOnly="0" labelOnly="1" grandRow="1" outline="0" fieldPosition="0"/>
    </format>
    <format dxfId="7586">
      <pivotArea dataOnly="0" labelOnly="1" fieldPosition="0">
        <references count="1">
          <reference field="1" count="0"/>
        </references>
      </pivotArea>
    </format>
    <format dxfId="7585">
      <pivotArea outline="0" fieldPosition="0">
        <references count="1">
          <reference field="4294967294" count="1">
            <x v="0"/>
          </reference>
        </references>
      </pivotArea>
    </format>
    <format dxfId="7584">
      <pivotArea type="all" dataOnly="0" outline="0" fieldPosition="0"/>
    </format>
    <format dxfId="7583">
      <pivotArea outline="0" collapsedLevelsAreSubtotals="1" fieldPosition="0"/>
    </format>
    <format dxfId="7582">
      <pivotArea dataOnly="0" labelOnly="1" fieldPosition="0">
        <references count="1">
          <reference field="0" count="0"/>
        </references>
      </pivotArea>
    </format>
    <format dxfId="7581">
      <pivotArea dataOnly="0" labelOnly="1" grandRow="1" outline="0" fieldPosition="0"/>
    </format>
    <format dxfId="7580">
      <pivotArea dataOnly="0" labelOnly="1" fieldPosition="0">
        <references count="1">
          <reference field="1" count="0"/>
        </references>
      </pivotArea>
    </format>
    <format dxfId="7579">
      <pivotArea type="all" dataOnly="0" outline="0" fieldPosition="0"/>
    </format>
    <format dxfId="7578">
      <pivotArea outline="0" collapsedLevelsAreSubtotals="1" fieldPosition="0"/>
    </format>
    <format dxfId="7577">
      <pivotArea dataOnly="0" labelOnly="1" fieldPosition="0">
        <references count="1">
          <reference field="0" count="0"/>
        </references>
      </pivotArea>
    </format>
    <format dxfId="7576">
      <pivotArea dataOnly="0" labelOnly="1" grandRow="1" outline="0" fieldPosition="0"/>
    </format>
    <format dxfId="7575">
      <pivotArea dataOnly="0" labelOnly="1" fieldPosition="0">
        <references count="1">
          <reference field="1" count="0"/>
        </references>
      </pivotArea>
    </format>
    <format dxfId="7574">
      <pivotArea type="all" dataOnly="0" outline="0" fieldPosition="0"/>
    </format>
    <format dxfId="7573">
      <pivotArea outline="0" collapsedLevelsAreSubtotals="1" fieldPosition="0"/>
    </format>
    <format dxfId="7572">
      <pivotArea dataOnly="0" labelOnly="1" fieldPosition="0">
        <references count="1">
          <reference field="0" count="0"/>
        </references>
      </pivotArea>
    </format>
    <format dxfId="7571">
      <pivotArea dataOnly="0" labelOnly="1" grandRow="1" outline="0" fieldPosition="0"/>
    </format>
    <format dxfId="7570">
      <pivotArea dataOnly="0" labelOnly="1" fieldPosition="0">
        <references count="1">
          <reference field="1" count="0"/>
        </references>
      </pivotArea>
    </format>
    <format dxfId="7569">
      <pivotArea type="all" dataOnly="0" outline="0" fieldPosition="0"/>
    </format>
    <format dxfId="7568">
      <pivotArea outline="0" collapsedLevelsAreSubtotals="1" fieldPosition="0"/>
    </format>
    <format dxfId="7567">
      <pivotArea dataOnly="0" labelOnly="1" fieldPosition="0">
        <references count="1">
          <reference field="0" count="0"/>
        </references>
      </pivotArea>
    </format>
    <format dxfId="7566">
      <pivotArea dataOnly="0" labelOnly="1" grandRow="1" outline="0" fieldPosition="0"/>
    </format>
    <format dxfId="7565">
      <pivotArea dataOnly="0" labelOnly="1" fieldPosition="0">
        <references count="1">
          <reference field="1" count="0"/>
        </references>
      </pivotArea>
    </format>
    <format dxfId="7564">
      <pivotArea type="all" dataOnly="0" outline="0" fieldPosition="0"/>
    </format>
    <format dxfId="7563">
      <pivotArea outline="0" collapsedLevelsAreSubtotals="1" fieldPosition="0"/>
    </format>
    <format dxfId="7562">
      <pivotArea dataOnly="0" labelOnly="1" fieldPosition="0">
        <references count="1">
          <reference field="0" count="0"/>
        </references>
      </pivotArea>
    </format>
    <format dxfId="7561">
      <pivotArea dataOnly="0" labelOnly="1" grandRow="1" outline="0" fieldPosition="0"/>
    </format>
    <format dxfId="7560">
      <pivotArea dataOnly="0" labelOnly="1" fieldPosition="0">
        <references count="1">
          <reference field="1" count="0"/>
        </references>
      </pivotArea>
    </format>
    <format dxfId="755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55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557">
      <pivotArea type="all" dataOnly="0" outline="0" fieldPosition="0"/>
    </format>
    <format dxfId="7556">
      <pivotArea outline="0" collapsedLevelsAreSubtotals="1" fieldPosition="0"/>
    </format>
    <format dxfId="7555">
      <pivotArea dataOnly="0" labelOnly="1" fieldPosition="0">
        <references count="1">
          <reference field="0" count="0"/>
        </references>
      </pivotArea>
    </format>
    <format dxfId="7554">
      <pivotArea dataOnly="0" labelOnly="1" grandRow="1" outline="0" fieldPosition="0"/>
    </format>
    <format dxfId="7553">
      <pivotArea dataOnly="0" labelOnly="1" fieldPosition="0">
        <references count="1">
          <reference field="1" count="0"/>
        </references>
      </pivotArea>
    </format>
    <format dxfId="755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55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550">
      <pivotArea type="all" dataOnly="0" outline="0" fieldPosition="0"/>
    </format>
    <format dxfId="7549">
      <pivotArea outline="0" collapsedLevelsAreSubtotals="1" fieldPosition="0"/>
    </format>
    <format dxfId="7548">
      <pivotArea dataOnly="0" labelOnly="1" fieldPosition="0">
        <references count="1">
          <reference field="0" count="0"/>
        </references>
      </pivotArea>
    </format>
    <format dxfId="7547">
      <pivotArea dataOnly="0" labelOnly="1" grandRow="1" outline="0" fieldPosition="0"/>
    </format>
    <format dxfId="7546">
      <pivotArea dataOnly="0" labelOnly="1" fieldPosition="0">
        <references count="1">
          <reference field="1" count="0"/>
        </references>
      </pivotArea>
    </format>
    <format dxfId="754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54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543">
      <pivotArea type="all" dataOnly="0" outline="0" fieldPosition="0"/>
    </format>
    <format dxfId="7542">
      <pivotArea outline="0" collapsedLevelsAreSubtotals="1" fieldPosition="0"/>
    </format>
    <format dxfId="7541">
      <pivotArea dataOnly="0" labelOnly="1" fieldPosition="0">
        <references count="1">
          <reference field="0" count="0"/>
        </references>
      </pivotArea>
    </format>
    <format dxfId="7540">
      <pivotArea dataOnly="0" labelOnly="1" grandRow="1" outline="0" fieldPosition="0"/>
    </format>
    <format dxfId="7539">
      <pivotArea dataOnly="0" labelOnly="1" fieldPosition="0">
        <references count="1">
          <reference field="1" count="0"/>
        </references>
      </pivotArea>
    </format>
    <format dxfId="753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53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53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753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753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7533">
      <pivotArea type="all" dataOnly="0" outline="0" fieldPosition="0"/>
    </format>
    <format dxfId="7532">
      <pivotArea outline="0" collapsedLevelsAreSubtotals="1" fieldPosition="0"/>
    </format>
    <format dxfId="7531">
      <pivotArea dataOnly="0" labelOnly="1" fieldPosition="0">
        <references count="1">
          <reference field="0" count="0"/>
        </references>
      </pivotArea>
    </format>
    <format dxfId="7530">
      <pivotArea dataOnly="0" labelOnly="1" grandRow="1" outline="0" fieldPosition="0"/>
    </format>
    <format dxfId="7529">
      <pivotArea dataOnly="0" labelOnly="1" fieldPosition="0">
        <references count="1">
          <reference field="1" count="0"/>
        </references>
      </pivotArea>
    </format>
    <format dxfId="752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52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526">
      <pivotArea type="all" dataOnly="0" outline="0" fieldPosition="0"/>
    </format>
    <format dxfId="7525">
      <pivotArea outline="0" collapsedLevelsAreSubtotals="1" fieldPosition="0"/>
    </format>
    <format dxfId="7524">
      <pivotArea dataOnly="0" labelOnly="1" fieldPosition="0">
        <references count="1">
          <reference field="0" count="0"/>
        </references>
      </pivotArea>
    </format>
    <format dxfId="7523">
      <pivotArea dataOnly="0" labelOnly="1" grandRow="1" outline="0" fieldPosition="0"/>
    </format>
    <format dxfId="7522">
      <pivotArea dataOnly="0" labelOnly="1" fieldPosition="0">
        <references count="1">
          <reference field="1" count="0"/>
        </references>
      </pivotArea>
    </format>
    <format dxfId="752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52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519">
      <pivotArea type="all" dataOnly="0" outline="0" fieldPosition="0"/>
    </format>
    <format dxfId="7518">
      <pivotArea outline="0" collapsedLevelsAreSubtotals="1" fieldPosition="0"/>
    </format>
    <format dxfId="7517">
      <pivotArea dataOnly="0" labelOnly="1" fieldPosition="0">
        <references count="1">
          <reference field="0" count="0"/>
        </references>
      </pivotArea>
    </format>
    <format dxfId="7516">
      <pivotArea dataOnly="0" labelOnly="1" grandRow="1" outline="0" fieldPosition="0"/>
    </format>
    <format dxfId="7515">
      <pivotArea dataOnly="0" labelOnly="1" fieldPosition="0">
        <references count="1">
          <reference field="1" count="0"/>
        </references>
      </pivotArea>
    </format>
    <format dxfId="751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51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512">
      <pivotArea type="all" dataOnly="0" outline="0" fieldPosition="0"/>
    </format>
    <format dxfId="7511">
      <pivotArea outline="0" collapsedLevelsAreSubtotals="1" fieldPosition="0"/>
    </format>
    <format dxfId="7510">
      <pivotArea dataOnly="0" labelOnly="1" fieldPosition="0">
        <references count="1">
          <reference field="0" count="0"/>
        </references>
      </pivotArea>
    </format>
    <format dxfId="7509">
      <pivotArea dataOnly="0" labelOnly="1" grandRow="1" outline="0" fieldPosition="0"/>
    </format>
    <format dxfId="7508">
      <pivotArea dataOnly="0" labelOnly="1" fieldPosition="0">
        <references count="1">
          <reference field="1" count="0"/>
        </references>
      </pivotArea>
    </format>
    <format dxfId="750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50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50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750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7503">
      <pivotArea outline="0" fieldPosition="0">
        <references count="1">
          <reference field="4294967294" count="1">
            <x v="1"/>
          </reference>
        </references>
      </pivotArea>
    </format>
    <format dxfId="7502">
      <pivotArea type="all" dataOnly="0" outline="0" fieldPosition="0"/>
    </format>
    <format dxfId="7501">
      <pivotArea outline="0" collapsedLevelsAreSubtotals="1" fieldPosition="0"/>
    </format>
    <format dxfId="7500">
      <pivotArea dataOnly="0" labelOnly="1" fieldPosition="0">
        <references count="1">
          <reference field="0" count="0"/>
        </references>
      </pivotArea>
    </format>
    <format dxfId="7499">
      <pivotArea dataOnly="0" labelOnly="1" grandRow="1" outline="0" fieldPosition="0"/>
    </format>
    <format dxfId="7498">
      <pivotArea dataOnly="0" labelOnly="1" fieldPosition="0">
        <references count="1">
          <reference field="1" count="0"/>
        </references>
      </pivotArea>
    </format>
    <format dxfId="749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49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495">
      <pivotArea type="all" dataOnly="0" outline="0" fieldPosition="0"/>
    </format>
    <format dxfId="7494">
      <pivotArea outline="0" collapsedLevelsAreSubtotals="1" fieldPosition="0"/>
    </format>
    <format dxfId="7493">
      <pivotArea dataOnly="0" labelOnly="1" fieldPosition="0">
        <references count="1">
          <reference field="0" count="0"/>
        </references>
      </pivotArea>
    </format>
    <format dxfId="7492">
      <pivotArea dataOnly="0" labelOnly="1" grandRow="1" outline="0" fieldPosition="0"/>
    </format>
    <format dxfId="7491">
      <pivotArea dataOnly="0" labelOnly="1" fieldPosition="0">
        <references count="1">
          <reference field="1" count="0"/>
        </references>
      </pivotArea>
    </format>
    <format dxfId="749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48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488">
      <pivotArea type="all" dataOnly="0" outline="0" fieldPosition="0"/>
    </format>
    <format dxfId="7487">
      <pivotArea outline="0" collapsedLevelsAreSubtotals="1" fieldPosition="0"/>
    </format>
    <format dxfId="7486">
      <pivotArea dataOnly="0" labelOnly="1" fieldPosition="0">
        <references count="1">
          <reference field="0" count="0"/>
        </references>
      </pivotArea>
    </format>
    <format dxfId="7485">
      <pivotArea dataOnly="0" labelOnly="1" grandRow="1" outline="0" fieldPosition="0"/>
    </format>
    <format dxfId="7484">
      <pivotArea dataOnly="0" labelOnly="1" fieldPosition="0">
        <references count="1">
          <reference field="1" count="0"/>
        </references>
      </pivotArea>
    </format>
    <format dxfId="748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48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481">
      <pivotArea type="all" dataOnly="0" outline="0" fieldPosition="0"/>
    </format>
    <format dxfId="7480">
      <pivotArea outline="0" collapsedLevelsAreSubtotals="1" fieldPosition="0"/>
    </format>
    <format dxfId="7479">
      <pivotArea dataOnly="0" labelOnly="1" fieldPosition="0">
        <references count="1">
          <reference field="0" count="0"/>
        </references>
      </pivotArea>
    </format>
    <format dxfId="7478">
      <pivotArea dataOnly="0" labelOnly="1" grandRow="1" outline="0" fieldPosition="0"/>
    </format>
    <format dxfId="7477">
      <pivotArea dataOnly="0" labelOnly="1" fieldPosition="0">
        <references count="1">
          <reference field="1" count="0"/>
        </references>
      </pivotArea>
    </format>
    <format dxfId="747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47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47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747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7472">
      <pivotArea type="all" dataOnly="0" outline="0" fieldPosition="0"/>
    </format>
    <format dxfId="7471">
      <pivotArea outline="0" collapsedLevelsAreSubtotals="1" fieldPosition="0"/>
    </format>
    <format dxfId="7470">
      <pivotArea dataOnly="0" labelOnly="1" fieldPosition="0">
        <references count="1">
          <reference field="0" count="0"/>
        </references>
      </pivotArea>
    </format>
    <format dxfId="7469">
      <pivotArea dataOnly="0" labelOnly="1" grandRow="1" outline="0" fieldPosition="0"/>
    </format>
    <format dxfId="7468">
      <pivotArea dataOnly="0" labelOnly="1" fieldPosition="0">
        <references count="1">
          <reference field="1" count="0"/>
        </references>
      </pivotArea>
    </format>
    <format dxfId="746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46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465">
      <pivotArea type="all" dataOnly="0" outline="0" fieldPosition="0"/>
    </format>
    <format dxfId="7464">
      <pivotArea outline="0" collapsedLevelsAreSubtotals="1" fieldPosition="0"/>
    </format>
    <format dxfId="7463">
      <pivotArea dataOnly="0" labelOnly="1" fieldPosition="0">
        <references count="1">
          <reference field="0" count="0"/>
        </references>
      </pivotArea>
    </format>
    <format dxfId="7462">
      <pivotArea dataOnly="0" labelOnly="1" grandRow="1" outline="0" fieldPosition="0"/>
    </format>
    <format dxfId="7461">
      <pivotArea dataOnly="0" labelOnly="1" fieldPosition="0">
        <references count="1">
          <reference field="1" count="0"/>
        </references>
      </pivotArea>
    </format>
    <format dxfId="746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45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458">
      <pivotArea type="all" dataOnly="0" outline="0" fieldPosition="0"/>
    </format>
    <format dxfId="7457">
      <pivotArea outline="0" collapsedLevelsAreSubtotals="1" fieldPosition="0"/>
    </format>
    <format dxfId="7456">
      <pivotArea dataOnly="0" labelOnly="1" fieldPosition="0">
        <references count="1">
          <reference field="0" count="0"/>
        </references>
      </pivotArea>
    </format>
    <format dxfId="7455">
      <pivotArea dataOnly="0" labelOnly="1" grandRow="1" outline="0" fieldPosition="0"/>
    </format>
    <format dxfId="7454">
      <pivotArea dataOnly="0" labelOnly="1" fieldPosition="0">
        <references count="1">
          <reference field="1" count="0"/>
        </references>
      </pivotArea>
    </format>
    <format dxfId="745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45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451">
      <pivotArea type="all" dataOnly="0" outline="0" fieldPosition="0"/>
    </format>
    <format dxfId="7450">
      <pivotArea outline="0" collapsedLevelsAreSubtotals="1" fieldPosition="0"/>
    </format>
    <format dxfId="7449">
      <pivotArea dataOnly="0" labelOnly="1" fieldPosition="0">
        <references count="1">
          <reference field="0" count="0"/>
        </references>
      </pivotArea>
    </format>
    <format dxfId="7448">
      <pivotArea dataOnly="0" labelOnly="1" grandRow="1" outline="0" fieldPosition="0"/>
    </format>
    <format dxfId="7447">
      <pivotArea dataOnly="0" labelOnly="1" fieldPosition="0">
        <references count="1">
          <reference field="1" count="0"/>
        </references>
      </pivotArea>
    </format>
    <format dxfId="744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44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44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744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7442">
      <pivotArea type="all" dataOnly="0" outline="0" fieldPosition="0"/>
    </format>
    <format dxfId="7441">
      <pivotArea outline="0" collapsedLevelsAreSubtotals="1" fieldPosition="0"/>
    </format>
    <format dxfId="7440">
      <pivotArea dataOnly="0" labelOnly="1" fieldPosition="0">
        <references count="1">
          <reference field="0" count="0"/>
        </references>
      </pivotArea>
    </format>
    <format dxfId="7439">
      <pivotArea dataOnly="0" labelOnly="1" grandRow="1" outline="0" fieldPosition="0"/>
    </format>
    <format dxfId="7438">
      <pivotArea dataOnly="0" labelOnly="1" fieldPosition="0">
        <references count="1">
          <reference field="1" count="0"/>
        </references>
      </pivotArea>
    </format>
    <format dxfId="743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43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435">
      <pivotArea type="all" dataOnly="0" outline="0" fieldPosition="0"/>
    </format>
    <format dxfId="7434">
      <pivotArea outline="0" collapsedLevelsAreSubtotals="1" fieldPosition="0"/>
    </format>
    <format dxfId="7433">
      <pivotArea dataOnly="0" labelOnly="1" fieldPosition="0">
        <references count="1">
          <reference field="0" count="0"/>
        </references>
      </pivotArea>
    </format>
    <format dxfId="7432">
      <pivotArea dataOnly="0" labelOnly="1" grandRow="1" outline="0" fieldPosition="0"/>
    </format>
    <format dxfId="7431">
      <pivotArea dataOnly="0" labelOnly="1" fieldPosition="0">
        <references count="1">
          <reference field="1" count="0"/>
        </references>
      </pivotArea>
    </format>
    <format dxfId="743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42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428">
      <pivotArea type="all" dataOnly="0" outline="0" fieldPosition="0"/>
    </format>
    <format dxfId="7427">
      <pivotArea outline="0" collapsedLevelsAreSubtotals="1" fieldPosition="0"/>
    </format>
    <format dxfId="7426">
      <pivotArea dataOnly="0" labelOnly="1" fieldPosition="0">
        <references count="1">
          <reference field="0" count="0"/>
        </references>
      </pivotArea>
    </format>
    <format dxfId="7425">
      <pivotArea dataOnly="0" labelOnly="1" grandRow="1" outline="0" fieldPosition="0"/>
    </format>
    <format dxfId="7424">
      <pivotArea dataOnly="0" labelOnly="1" fieldPosition="0">
        <references count="1">
          <reference field="1" count="0"/>
        </references>
      </pivotArea>
    </format>
    <format dxfId="742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42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421">
      <pivotArea type="all" dataOnly="0" outline="0" fieldPosition="0"/>
    </format>
    <format dxfId="7420">
      <pivotArea outline="0" collapsedLevelsAreSubtotals="1" fieldPosition="0"/>
    </format>
    <format dxfId="7419">
      <pivotArea dataOnly="0" labelOnly="1" fieldPosition="0">
        <references count="1">
          <reference field="0" count="0"/>
        </references>
      </pivotArea>
    </format>
    <format dxfId="7418">
      <pivotArea dataOnly="0" labelOnly="1" grandRow="1" outline="0" fieldPosition="0"/>
    </format>
    <format dxfId="7417">
      <pivotArea dataOnly="0" labelOnly="1" fieldPosition="0">
        <references count="1">
          <reference field="1" count="0"/>
        </references>
      </pivotArea>
    </format>
    <format dxfId="741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41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41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741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7412">
      <pivotArea type="all" dataOnly="0" outline="0" fieldPosition="0"/>
    </format>
    <format dxfId="7411">
      <pivotArea outline="0" collapsedLevelsAreSubtotals="1" fieldPosition="0"/>
    </format>
    <format dxfId="7410">
      <pivotArea dataOnly="0" labelOnly="1" fieldPosition="0">
        <references count="1">
          <reference field="0" count="0"/>
        </references>
      </pivotArea>
    </format>
    <format dxfId="7409">
      <pivotArea dataOnly="0" labelOnly="1" grandRow="1" outline="0" fieldPosition="0"/>
    </format>
    <format dxfId="7408">
      <pivotArea dataOnly="0" labelOnly="1" fieldPosition="0">
        <references count="1">
          <reference field="1" count="0"/>
        </references>
      </pivotArea>
    </format>
    <format dxfId="740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40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405">
      <pivotArea type="all" dataOnly="0" outline="0" fieldPosition="0"/>
    </format>
    <format dxfId="7404">
      <pivotArea outline="0" collapsedLevelsAreSubtotals="1" fieldPosition="0"/>
    </format>
    <format dxfId="7403">
      <pivotArea dataOnly="0" labelOnly="1" fieldPosition="0">
        <references count="1">
          <reference field="0" count="0"/>
        </references>
      </pivotArea>
    </format>
    <format dxfId="7402">
      <pivotArea dataOnly="0" labelOnly="1" grandRow="1" outline="0" fieldPosition="0"/>
    </format>
    <format dxfId="7401">
      <pivotArea dataOnly="0" labelOnly="1" fieldPosition="0">
        <references count="1">
          <reference field="1" count="0"/>
        </references>
      </pivotArea>
    </format>
    <format dxfId="740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39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398">
      <pivotArea type="all" dataOnly="0" outline="0" fieldPosition="0"/>
    </format>
    <format dxfId="7397">
      <pivotArea outline="0" collapsedLevelsAreSubtotals="1" fieldPosition="0"/>
    </format>
    <format dxfId="7396">
      <pivotArea dataOnly="0" labelOnly="1" fieldPosition="0">
        <references count="1">
          <reference field="0" count="0"/>
        </references>
      </pivotArea>
    </format>
    <format dxfId="7395">
      <pivotArea dataOnly="0" labelOnly="1" grandRow="1" outline="0" fieldPosition="0"/>
    </format>
    <format dxfId="7394">
      <pivotArea dataOnly="0" labelOnly="1" fieldPosition="0">
        <references count="1">
          <reference field="1" count="0"/>
        </references>
      </pivotArea>
    </format>
    <format dxfId="739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39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391">
      <pivotArea type="all" dataOnly="0" outline="0" fieldPosition="0"/>
    </format>
    <format dxfId="7390">
      <pivotArea outline="0" collapsedLevelsAreSubtotals="1" fieldPosition="0"/>
    </format>
    <format dxfId="7389">
      <pivotArea dataOnly="0" labelOnly="1" fieldPosition="0">
        <references count="1">
          <reference field="0" count="0"/>
        </references>
      </pivotArea>
    </format>
    <format dxfId="7388">
      <pivotArea dataOnly="0" labelOnly="1" grandRow="1" outline="0" fieldPosition="0"/>
    </format>
    <format dxfId="7387">
      <pivotArea dataOnly="0" labelOnly="1" fieldPosition="0">
        <references count="1">
          <reference field="1" count="0"/>
        </references>
      </pivotArea>
    </format>
    <format dxfId="738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38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38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738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7382">
      <pivotArea type="all" dataOnly="0" outline="0" fieldPosition="0"/>
    </format>
    <format dxfId="7381">
      <pivotArea outline="0" collapsedLevelsAreSubtotals="1" fieldPosition="0"/>
    </format>
    <format dxfId="7380">
      <pivotArea dataOnly="0" labelOnly="1" fieldPosition="0">
        <references count="1">
          <reference field="0" count="0"/>
        </references>
      </pivotArea>
    </format>
    <format dxfId="7379">
      <pivotArea dataOnly="0" labelOnly="1" grandRow="1" outline="0" fieldPosition="0"/>
    </format>
    <format dxfId="7378">
      <pivotArea dataOnly="0" labelOnly="1" fieldPosition="0">
        <references count="1">
          <reference field="1" count="0"/>
        </references>
      </pivotArea>
    </format>
    <format dxfId="737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37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375">
      <pivotArea type="all" dataOnly="0" outline="0" fieldPosition="0"/>
    </format>
    <format dxfId="7374">
      <pivotArea outline="0" collapsedLevelsAreSubtotals="1" fieldPosition="0"/>
    </format>
    <format dxfId="7373">
      <pivotArea dataOnly="0" labelOnly="1" fieldPosition="0">
        <references count="1">
          <reference field="0" count="0"/>
        </references>
      </pivotArea>
    </format>
    <format dxfId="7372">
      <pivotArea dataOnly="0" labelOnly="1" grandRow="1" outline="0" fieldPosition="0"/>
    </format>
    <format dxfId="7371">
      <pivotArea dataOnly="0" labelOnly="1" fieldPosition="0">
        <references count="1">
          <reference field="1" count="0"/>
        </references>
      </pivotArea>
    </format>
    <format dxfId="737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36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368">
      <pivotArea type="all" dataOnly="0" outline="0" fieldPosition="0"/>
    </format>
    <format dxfId="7367">
      <pivotArea outline="0" collapsedLevelsAreSubtotals="1" fieldPosition="0"/>
    </format>
    <format dxfId="7366">
      <pivotArea dataOnly="0" labelOnly="1" fieldPosition="0">
        <references count="1">
          <reference field="0" count="0"/>
        </references>
      </pivotArea>
    </format>
    <format dxfId="7365">
      <pivotArea dataOnly="0" labelOnly="1" grandRow="1" outline="0" fieldPosition="0"/>
    </format>
    <format dxfId="7364">
      <pivotArea dataOnly="0" labelOnly="1" fieldPosition="0">
        <references count="1">
          <reference field="1" count="0"/>
        </references>
      </pivotArea>
    </format>
    <format dxfId="736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36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361">
      <pivotArea type="all" dataOnly="0" outline="0" fieldPosition="0"/>
    </format>
    <format dxfId="7360">
      <pivotArea outline="0" collapsedLevelsAreSubtotals="1" fieldPosition="0"/>
    </format>
    <format dxfId="7359">
      <pivotArea dataOnly="0" labelOnly="1" fieldPosition="0">
        <references count="1">
          <reference field="0" count="0"/>
        </references>
      </pivotArea>
    </format>
    <format dxfId="7358">
      <pivotArea dataOnly="0" labelOnly="1" grandRow="1" outline="0" fieldPosition="0"/>
    </format>
    <format dxfId="7357">
      <pivotArea dataOnly="0" labelOnly="1" fieldPosition="0">
        <references count="1">
          <reference field="1" count="0"/>
        </references>
      </pivotArea>
    </format>
    <format dxfId="735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35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35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735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7352">
      <pivotArea type="all" dataOnly="0" outline="0" fieldPosition="0"/>
    </format>
    <format dxfId="7351">
      <pivotArea outline="0" collapsedLevelsAreSubtotals="1" fieldPosition="0"/>
    </format>
    <format dxfId="7350">
      <pivotArea dataOnly="0" labelOnly="1" fieldPosition="0">
        <references count="1">
          <reference field="0" count="0"/>
        </references>
      </pivotArea>
    </format>
    <format dxfId="7349">
      <pivotArea dataOnly="0" labelOnly="1" grandRow="1" outline="0" fieldPosition="0"/>
    </format>
    <format dxfId="7348">
      <pivotArea dataOnly="0" labelOnly="1" fieldPosition="0">
        <references count="1">
          <reference field="1" count="0"/>
        </references>
      </pivotArea>
    </format>
    <format dxfId="734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34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345">
      <pivotArea type="all" dataOnly="0" outline="0" fieldPosition="0"/>
    </format>
    <format dxfId="7344">
      <pivotArea outline="0" collapsedLevelsAreSubtotals="1" fieldPosition="0"/>
    </format>
    <format dxfId="7343">
      <pivotArea dataOnly="0" labelOnly="1" fieldPosition="0">
        <references count="1">
          <reference field="0" count="0"/>
        </references>
      </pivotArea>
    </format>
    <format dxfId="7342">
      <pivotArea dataOnly="0" labelOnly="1" grandRow="1" outline="0" fieldPosition="0"/>
    </format>
    <format dxfId="7341">
      <pivotArea dataOnly="0" labelOnly="1" fieldPosition="0">
        <references count="1">
          <reference field="1" count="0"/>
        </references>
      </pivotArea>
    </format>
    <format dxfId="734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33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338">
      <pivotArea type="all" dataOnly="0" outline="0" fieldPosition="0"/>
    </format>
    <format dxfId="7337">
      <pivotArea outline="0" collapsedLevelsAreSubtotals="1" fieldPosition="0"/>
    </format>
    <format dxfId="7336">
      <pivotArea dataOnly="0" labelOnly="1" fieldPosition="0">
        <references count="1">
          <reference field="0" count="0"/>
        </references>
      </pivotArea>
    </format>
    <format dxfId="7335">
      <pivotArea dataOnly="0" labelOnly="1" grandRow="1" outline="0" fieldPosition="0"/>
    </format>
    <format dxfId="7334">
      <pivotArea dataOnly="0" labelOnly="1" fieldPosition="0">
        <references count="1">
          <reference field="1" count="0"/>
        </references>
      </pivotArea>
    </format>
    <format dxfId="733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33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331">
      <pivotArea type="all" dataOnly="0" outline="0" fieldPosition="0"/>
    </format>
    <format dxfId="7330">
      <pivotArea outline="0" collapsedLevelsAreSubtotals="1" fieldPosition="0"/>
    </format>
    <format dxfId="7329">
      <pivotArea dataOnly="0" labelOnly="1" fieldPosition="0">
        <references count="1">
          <reference field="0" count="0"/>
        </references>
      </pivotArea>
    </format>
    <format dxfId="7328">
      <pivotArea dataOnly="0" labelOnly="1" grandRow="1" outline="0" fieldPosition="0"/>
    </format>
    <format dxfId="7327">
      <pivotArea dataOnly="0" labelOnly="1" fieldPosition="0">
        <references count="1">
          <reference field="1" count="0"/>
        </references>
      </pivotArea>
    </format>
    <format dxfId="732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32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32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732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7322">
      <pivotArea type="all" dataOnly="0" outline="0" fieldPosition="0"/>
    </format>
    <format dxfId="7321">
      <pivotArea outline="0" collapsedLevelsAreSubtotals="1" fieldPosition="0"/>
    </format>
    <format dxfId="7320">
      <pivotArea dataOnly="0" labelOnly="1" fieldPosition="0">
        <references count="1">
          <reference field="0" count="0"/>
        </references>
      </pivotArea>
    </format>
    <format dxfId="7319">
      <pivotArea dataOnly="0" labelOnly="1" grandRow="1" outline="0" fieldPosition="0"/>
    </format>
    <format dxfId="7318">
      <pivotArea dataOnly="0" labelOnly="1" fieldPosition="0">
        <references count="1">
          <reference field="1" count="0"/>
        </references>
      </pivotArea>
    </format>
    <format dxfId="731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31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315">
      <pivotArea type="all" dataOnly="0" outline="0" fieldPosition="0"/>
    </format>
    <format dxfId="7314">
      <pivotArea outline="0" collapsedLevelsAreSubtotals="1" fieldPosition="0"/>
    </format>
    <format dxfId="7313">
      <pivotArea dataOnly="0" labelOnly="1" fieldPosition="0">
        <references count="1">
          <reference field="0" count="0"/>
        </references>
      </pivotArea>
    </format>
    <format dxfId="7312">
      <pivotArea dataOnly="0" labelOnly="1" grandRow="1" outline="0" fieldPosition="0"/>
    </format>
    <format dxfId="7311">
      <pivotArea dataOnly="0" labelOnly="1" fieldPosition="0">
        <references count="1">
          <reference field="1" count="0"/>
        </references>
      </pivotArea>
    </format>
    <format dxfId="731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30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308">
      <pivotArea type="all" dataOnly="0" outline="0" fieldPosition="0"/>
    </format>
    <format dxfId="7307">
      <pivotArea outline="0" collapsedLevelsAreSubtotals="1" fieldPosition="0"/>
    </format>
    <format dxfId="7306">
      <pivotArea dataOnly="0" labelOnly="1" fieldPosition="0">
        <references count="1">
          <reference field="0" count="0"/>
        </references>
      </pivotArea>
    </format>
    <format dxfId="7305">
      <pivotArea dataOnly="0" labelOnly="1" grandRow="1" outline="0" fieldPosition="0"/>
    </format>
    <format dxfId="7304">
      <pivotArea dataOnly="0" labelOnly="1" fieldPosition="0">
        <references count="1">
          <reference field="1" count="0"/>
        </references>
      </pivotArea>
    </format>
    <format dxfId="730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30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301">
      <pivotArea type="all" dataOnly="0" outline="0" fieldPosition="0"/>
    </format>
    <format dxfId="7300">
      <pivotArea outline="0" collapsedLevelsAreSubtotals="1" fieldPosition="0"/>
    </format>
    <format dxfId="7299">
      <pivotArea dataOnly="0" labelOnly="1" fieldPosition="0">
        <references count="1">
          <reference field="0" count="0"/>
        </references>
      </pivotArea>
    </format>
    <format dxfId="7298">
      <pivotArea dataOnly="0" labelOnly="1" grandRow="1" outline="0" fieldPosition="0"/>
    </format>
    <format dxfId="7297">
      <pivotArea dataOnly="0" labelOnly="1" fieldPosition="0">
        <references count="1">
          <reference field="1" count="0"/>
        </references>
      </pivotArea>
    </format>
    <format dxfId="729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29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29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729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7292">
      <pivotArea type="all" dataOnly="0" outline="0" fieldPosition="0"/>
    </format>
    <format dxfId="7291">
      <pivotArea outline="0" collapsedLevelsAreSubtotals="1" fieldPosition="0"/>
    </format>
    <format dxfId="7290">
      <pivotArea dataOnly="0" labelOnly="1" fieldPosition="0">
        <references count="1">
          <reference field="0" count="0"/>
        </references>
      </pivotArea>
    </format>
    <format dxfId="7289">
      <pivotArea dataOnly="0" labelOnly="1" grandRow="1" outline="0" fieldPosition="0"/>
    </format>
    <format dxfId="7288">
      <pivotArea dataOnly="0" labelOnly="1" fieldPosition="0">
        <references count="1">
          <reference field="1" count="0"/>
        </references>
      </pivotArea>
    </format>
    <format dxfId="728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28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285">
      <pivotArea type="all" dataOnly="0" outline="0" fieldPosition="0"/>
    </format>
    <format dxfId="7284">
      <pivotArea outline="0" collapsedLevelsAreSubtotals="1" fieldPosition="0"/>
    </format>
    <format dxfId="7283">
      <pivotArea dataOnly="0" labelOnly="1" fieldPosition="0">
        <references count="1">
          <reference field="0" count="0"/>
        </references>
      </pivotArea>
    </format>
    <format dxfId="7282">
      <pivotArea dataOnly="0" labelOnly="1" grandRow="1" outline="0" fieldPosition="0"/>
    </format>
    <format dxfId="7281">
      <pivotArea dataOnly="0" labelOnly="1" fieldPosition="0">
        <references count="1">
          <reference field="1" count="0"/>
        </references>
      </pivotArea>
    </format>
    <format dxfId="728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27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278">
      <pivotArea type="all" dataOnly="0" outline="0" fieldPosition="0"/>
    </format>
    <format dxfId="7277">
      <pivotArea outline="0" collapsedLevelsAreSubtotals="1" fieldPosition="0"/>
    </format>
    <format dxfId="7276">
      <pivotArea dataOnly="0" labelOnly="1" fieldPosition="0">
        <references count="1">
          <reference field="0" count="0"/>
        </references>
      </pivotArea>
    </format>
    <format dxfId="7275">
      <pivotArea dataOnly="0" labelOnly="1" grandRow="1" outline="0" fieldPosition="0"/>
    </format>
    <format dxfId="7274">
      <pivotArea dataOnly="0" labelOnly="1" fieldPosition="0">
        <references count="1">
          <reference field="1" count="0"/>
        </references>
      </pivotArea>
    </format>
    <format dxfId="727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27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271">
      <pivotArea type="all" dataOnly="0" outline="0" fieldPosition="0"/>
    </format>
    <format dxfId="7270">
      <pivotArea outline="0" collapsedLevelsAreSubtotals="1" fieldPosition="0"/>
    </format>
    <format dxfId="7269">
      <pivotArea dataOnly="0" labelOnly="1" fieldPosition="0">
        <references count="1">
          <reference field="0" count="0"/>
        </references>
      </pivotArea>
    </format>
    <format dxfId="7268">
      <pivotArea dataOnly="0" labelOnly="1" grandRow="1" outline="0" fieldPosition="0"/>
    </format>
    <format dxfId="7267">
      <pivotArea dataOnly="0" labelOnly="1" fieldPosition="0">
        <references count="1">
          <reference field="1" count="0"/>
        </references>
      </pivotArea>
    </format>
    <format dxfId="726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26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26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726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7262">
      <pivotArea type="all" dataOnly="0" outline="0" fieldPosition="0"/>
    </format>
    <format dxfId="7261">
      <pivotArea outline="0" collapsedLevelsAreSubtotals="1" fieldPosition="0"/>
    </format>
    <format dxfId="7260">
      <pivotArea dataOnly="0" labelOnly="1" fieldPosition="0">
        <references count="1">
          <reference field="0" count="0"/>
        </references>
      </pivotArea>
    </format>
    <format dxfId="7259">
      <pivotArea dataOnly="0" labelOnly="1" grandRow="1" outline="0" fieldPosition="0"/>
    </format>
    <format dxfId="7258">
      <pivotArea dataOnly="0" labelOnly="1" fieldPosition="0">
        <references count="1">
          <reference field="1" count="0"/>
        </references>
      </pivotArea>
    </format>
    <format dxfId="725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25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255">
      <pivotArea type="all" dataOnly="0" outline="0" fieldPosition="0"/>
    </format>
    <format dxfId="7254">
      <pivotArea outline="0" collapsedLevelsAreSubtotals="1" fieldPosition="0"/>
    </format>
    <format dxfId="7253">
      <pivotArea dataOnly="0" labelOnly="1" fieldPosition="0">
        <references count="1">
          <reference field="0" count="0"/>
        </references>
      </pivotArea>
    </format>
    <format dxfId="7252">
      <pivotArea dataOnly="0" labelOnly="1" grandRow="1" outline="0" fieldPosition="0"/>
    </format>
    <format dxfId="7251">
      <pivotArea dataOnly="0" labelOnly="1" fieldPosition="0">
        <references count="1">
          <reference field="1" count="0"/>
        </references>
      </pivotArea>
    </format>
    <format dxfId="725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24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248">
      <pivotArea type="all" dataOnly="0" outline="0" fieldPosition="0"/>
    </format>
    <format dxfId="7247">
      <pivotArea outline="0" collapsedLevelsAreSubtotals="1" fieldPosition="0"/>
    </format>
    <format dxfId="7246">
      <pivotArea dataOnly="0" labelOnly="1" fieldPosition="0">
        <references count="1">
          <reference field="0" count="0"/>
        </references>
      </pivotArea>
    </format>
    <format dxfId="7245">
      <pivotArea dataOnly="0" labelOnly="1" grandRow="1" outline="0" fieldPosition="0"/>
    </format>
    <format dxfId="7244">
      <pivotArea dataOnly="0" labelOnly="1" fieldPosition="0">
        <references count="1">
          <reference field="1" count="0"/>
        </references>
      </pivotArea>
    </format>
    <format dxfId="724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24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241">
      <pivotArea type="all" dataOnly="0" outline="0" fieldPosition="0"/>
    </format>
    <format dxfId="7240">
      <pivotArea outline="0" collapsedLevelsAreSubtotals="1" fieldPosition="0"/>
    </format>
    <format dxfId="7239">
      <pivotArea dataOnly="0" labelOnly="1" fieldPosition="0">
        <references count="1">
          <reference field="0" count="0"/>
        </references>
      </pivotArea>
    </format>
    <format dxfId="7238">
      <pivotArea dataOnly="0" labelOnly="1" grandRow="1" outline="0" fieldPosition="0"/>
    </format>
    <format dxfId="7237">
      <pivotArea dataOnly="0" labelOnly="1" fieldPosition="0">
        <references count="1">
          <reference field="1" count="0"/>
        </references>
      </pivotArea>
    </format>
    <format dxfId="723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23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23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723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7232">
      <pivotArea type="all" dataOnly="0" outline="0" fieldPosition="0"/>
    </format>
    <format dxfId="7231">
      <pivotArea outline="0" collapsedLevelsAreSubtotals="1" fieldPosition="0"/>
    </format>
    <format dxfId="7230">
      <pivotArea dataOnly="0" labelOnly="1" fieldPosition="0">
        <references count="1">
          <reference field="0" count="0"/>
        </references>
      </pivotArea>
    </format>
    <format dxfId="7229">
      <pivotArea dataOnly="0" labelOnly="1" grandRow="1" outline="0" fieldPosition="0"/>
    </format>
    <format dxfId="7228">
      <pivotArea dataOnly="0" labelOnly="1" fieldPosition="0">
        <references count="1">
          <reference field="1" count="0"/>
        </references>
      </pivotArea>
    </format>
    <format dxfId="722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22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225">
      <pivotArea type="all" dataOnly="0" outline="0" fieldPosition="0"/>
    </format>
    <format dxfId="7224">
      <pivotArea outline="0" collapsedLevelsAreSubtotals="1" fieldPosition="0"/>
    </format>
    <format dxfId="7223">
      <pivotArea dataOnly="0" labelOnly="1" fieldPosition="0">
        <references count="1">
          <reference field="0" count="0"/>
        </references>
      </pivotArea>
    </format>
    <format dxfId="7222">
      <pivotArea dataOnly="0" labelOnly="1" grandRow="1" outline="0" fieldPosition="0"/>
    </format>
    <format dxfId="7221">
      <pivotArea dataOnly="0" labelOnly="1" fieldPosition="0">
        <references count="1">
          <reference field="1" count="0"/>
        </references>
      </pivotArea>
    </format>
    <format dxfId="722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21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218">
      <pivotArea type="all" dataOnly="0" outline="0" fieldPosition="0"/>
    </format>
    <format dxfId="7217">
      <pivotArea outline="0" collapsedLevelsAreSubtotals="1" fieldPosition="0"/>
    </format>
    <format dxfId="7216">
      <pivotArea dataOnly="0" labelOnly="1" fieldPosition="0">
        <references count="1">
          <reference field="0" count="0"/>
        </references>
      </pivotArea>
    </format>
    <format dxfId="7215">
      <pivotArea dataOnly="0" labelOnly="1" grandRow="1" outline="0" fieldPosition="0"/>
    </format>
    <format dxfId="7214">
      <pivotArea dataOnly="0" labelOnly="1" fieldPosition="0">
        <references count="1">
          <reference field="1" count="0"/>
        </references>
      </pivotArea>
    </format>
    <format dxfId="721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21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211">
      <pivotArea type="all" dataOnly="0" outline="0" fieldPosition="0"/>
    </format>
    <format dxfId="7210">
      <pivotArea outline="0" collapsedLevelsAreSubtotals="1" fieldPosition="0"/>
    </format>
    <format dxfId="7209">
      <pivotArea dataOnly="0" labelOnly="1" fieldPosition="0">
        <references count="1">
          <reference field="0" count="0"/>
        </references>
      </pivotArea>
    </format>
    <format dxfId="7208">
      <pivotArea dataOnly="0" labelOnly="1" grandRow="1" outline="0" fieldPosition="0"/>
    </format>
    <format dxfId="7207">
      <pivotArea dataOnly="0" labelOnly="1" fieldPosition="0">
        <references count="1">
          <reference field="1" count="0"/>
        </references>
      </pivotArea>
    </format>
    <format dxfId="720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20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20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720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7202">
      <pivotArea type="all" dataOnly="0" outline="0" fieldPosition="0"/>
    </format>
    <format dxfId="7201">
      <pivotArea outline="0" collapsedLevelsAreSubtotals="1" fieldPosition="0"/>
    </format>
    <format dxfId="7200">
      <pivotArea dataOnly="0" labelOnly="1" fieldPosition="0">
        <references count="1">
          <reference field="0" count="0"/>
        </references>
      </pivotArea>
    </format>
    <format dxfId="7199">
      <pivotArea dataOnly="0" labelOnly="1" grandRow="1" outline="0" fieldPosition="0"/>
    </format>
    <format dxfId="7198">
      <pivotArea dataOnly="0" labelOnly="1" fieldPosition="0">
        <references count="1">
          <reference field="1" count="0"/>
        </references>
      </pivotArea>
    </format>
    <format dxfId="719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19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195">
      <pivotArea type="all" dataOnly="0" outline="0" fieldPosition="0"/>
    </format>
    <format dxfId="7194">
      <pivotArea outline="0" collapsedLevelsAreSubtotals="1" fieldPosition="0"/>
    </format>
    <format dxfId="7193">
      <pivotArea dataOnly="0" labelOnly="1" fieldPosition="0">
        <references count="1">
          <reference field="0" count="0"/>
        </references>
      </pivotArea>
    </format>
    <format dxfId="7192">
      <pivotArea dataOnly="0" labelOnly="1" grandRow="1" outline="0" fieldPosition="0"/>
    </format>
    <format dxfId="7191">
      <pivotArea dataOnly="0" labelOnly="1" fieldPosition="0">
        <references count="1">
          <reference field="1" count="0"/>
        </references>
      </pivotArea>
    </format>
    <format dxfId="719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18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188">
      <pivotArea type="all" dataOnly="0" outline="0" fieldPosition="0"/>
    </format>
    <format dxfId="7187">
      <pivotArea outline="0" collapsedLevelsAreSubtotals="1" fieldPosition="0"/>
    </format>
    <format dxfId="7186">
      <pivotArea dataOnly="0" labelOnly="1" fieldPosition="0">
        <references count="1">
          <reference field="0" count="0"/>
        </references>
      </pivotArea>
    </format>
    <format dxfId="7185">
      <pivotArea dataOnly="0" labelOnly="1" grandRow="1" outline="0" fieldPosition="0"/>
    </format>
    <format dxfId="7184">
      <pivotArea dataOnly="0" labelOnly="1" fieldPosition="0">
        <references count="1">
          <reference field="1" count="0"/>
        </references>
      </pivotArea>
    </format>
    <format dxfId="718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18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181">
      <pivotArea type="all" dataOnly="0" outline="0" fieldPosition="0"/>
    </format>
    <format dxfId="7180">
      <pivotArea outline="0" collapsedLevelsAreSubtotals="1" fieldPosition="0"/>
    </format>
    <format dxfId="7179">
      <pivotArea dataOnly="0" labelOnly="1" fieldPosition="0">
        <references count="1">
          <reference field="0" count="0"/>
        </references>
      </pivotArea>
    </format>
    <format dxfId="7178">
      <pivotArea dataOnly="0" labelOnly="1" grandRow="1" outline="0" fieldPosition="0"/>
    </format>
    <format dxfId="7177">
      <pivotArea dataOnly="0" labelOnly="1" fieldPosition="0">
        <references count="1">
          <reference field="1" count="0"/>
        </references>
      </pivotArea>
    </format>
    <format dxfId="717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17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17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717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7172">
      <pivotArea type="all" dataOnly="0" outline="0" fieldPosition="0"/>
    </format>
    <format dxfId="7171">
      <pivotArea outline="0" collapsedLevelsAreSubtotals="1" fieldPosition="0"/>
    </format>
    <format dxfId="7170">
      <pivotArea dataOnly="0" labelOnly="1" fieldPosition="0">
        <references count="1">
          <reference field="0" count="0"/>
        </references>
      </pivotArea>
    </format>
    <format dxfId="7169">
      <pivotArea dataOnly="0" labelOnly="1" grandRow="1" outline="0" fieldPosition="0"/>
    </format>
    <format dxfId="7168">
      <pivotArea dataOnly="0" labelOnly="1" fieldPosition="0">
        <references count="1">
          <reference field="1" count="0"/>
        </references>
      </pivotArea>
    </format>
    <format dxfId="716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16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165">
      <pivotArea type="all" dataOnly="0" outline="0" fieldPosition="0"/>
    </format>
    <format dxfId="7164">
      <pivotArea outline="0" collapsedLevelsAreSubtotals="1" fieldPosition="0"/>
    </format>
    <format dxfId="7163">
      <pivotArea dataOnly="0" labelOnly="1" fieldPosition="0">
        <references count="1">
          <reference field="0" count="0"/>
        </references>
      </pivotArea>
    </format>
    <format dxfId="7162">
      <pivotArea dataOnly="0" labelOnly="1" grandRow="1" outline="0" fieldPosition="0"/>
    </format>
    <format dxfId="7161">
      <pivotArea dataOnly="0" labelOnly="1" fieldPosition="0">
        <references count="1">
          <reference field="1" count="0"/>
        </references>
      </pivotArea>
    </format>
    <format dxfId="716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15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158">
      <pivotArea type="all" dataOnly="0" outline="0" fieldPosition="0"/>
    </format>
    <format dxfId="7157">
      <pivotArea outline="0" collapsedLevelsAreSubtotals="1" fieldPosition="0"/>
    </format>
    <format dxfId="7156">
      <pivotArea dataOnly="0" labelOnly="1" fieldPosition="0">
        <references count="1">
          <reference field="0" count="0"/>
        </references>
      </pivotArea>
    </format>
    <format dxfId="7155">
      <pivotArea dataOnly="0" labelOnly="1" grandRow="1" outline="0" fieldPosition="0"/>
    </format>
    <format dxfId="7154">
      <pivotArea dataOnly="0" labelOnly="1" fieldPosition="0">
        <references count="1">
          <reference field="1" count="0"/>
        </references>
      </pivotArea>
    </format>
    <format dxfId="715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15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151">
      <pivotArea type="all" dataOnly="0" outline="0" fieldPosition="0"/>
    </format>
    <format dxfId="7150">
      <pivotArea outline="0" collapsedLevelsAreSubtotals="1" fieldPosition="0"/>
    </format>
    <format dxfId="7149">
      <pivotArea dataOnly="0" labelOnly="1" fieldPosition="0">
        <references count="1">
          <reference field="0" count="0"/>
        </references>
      </pivotArea>
    </format>
    <format dxfId="7148">
      <pivotArea dataOnly="0" labelOnly="1" grandRow="1" outline="0" fieldPosition="0"/>
    </format>
    <format dxfId="7147">
      <pivotArea dataOnly="0" labelOnly="1" fieldPosition="0">
        <references count="1">
          <reference field="1" count="0"/>
        </references>
      </pivotArea>
    </format>
    <format dxfId="714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14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14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714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7142">
      <pivotArea type="all" dataOnly="0" outline="0" fieldPosition="0"/>
    </format>
    <format dxfId="7141">
      <pivotArea outline="0" collapsedLevelsAreSubtotals="1" fieldPosition="0"/>
    </format>
    <format dxfId="7140">
      <pivotArea dataOnly="0" labelOnly="1" fieldPosition="0">
        <references count="1">
          <reference field="0" count="0"/>
        </references>
      </pivotArea>
    </format>
    <format dxfId="7139">
      <pivotArea dataOnly="0" labelOnly="1" grandRow="1" outline="0" fieldPosition="0"/>
    </format>
    <format dxfId="7138">
      <pivotArea dataOnly="0" labelOnly="1" fieldPosition="0">
        <references count="1">
          <reference field="1" count="0"/>
        </references>
      </pivotArea>
    </format>
    <format dxfId="713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13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135">
      <pivotArea type="all" dataOnly="0" outline="0" fieldPosition="0"/>
    </format>
    <format dxfId="7134">
      <pivotArea outline="0" collapsedLevelsAreSubtotals="1" fieldPosition="0"/>
    </format>
    <format dxfId="7133">
      <pivotArea dataOnly="0" labelOnly="1" fieldPosition="0">
        <references count="1">
          <reference field="0" count="0"/>
        </references>
      </pivotArea>
    </format>
    <format dxfId="7132">
      <pivotArea dataOnly="0" labelOnly="1" grandRow="1" outline="0" fieldPosition="0"/>
    </format>
    <format dxfId="7131">
      <pivotArea dataOnly="0" labelOnly="1" fieldPosition="0">
        <references count="1">
          <reference field="1" count="0"/>
        </references>
      </pivotArea>
    </format>
    <format dxfId="713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12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128">
      <pivotArea type="all" dataOnly="0" outline="0" fieldPosition="0"/>
    </format>
    <format dxfId="7127">
      <pivotArea outline="0" collapsedLevelsAreSubtotals="1" fieldPosition="0"/>
    </format>
    <format dxfId="7126">
      <pivotArea dataOnly="0" labelOnly="1" fieldPosition="0">
        <references count="1">
          <reference field="0" count="0"/>
        </references>
      </pivotArea>
    </format>
    <format dxfId="7125">
      <pivotArea dataOnly="0" labelOnly="1" grandRow="1" outline="0" fieldPosition="0"/>
    </format>
    <format dxfId="7124">
      <pivotArea dataOnly="0" labelOnly="1" fieldPosition="0">
        <references count="1">
          <reference field="1" count="0"/>
        </references>
      </pivotArea>
    </format>
    <format dxfId="712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12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121">
      <pivotArea type="all" dataOnly="0" outline="0" fieldPosition="0"/>
    </format>
    <format dxfId="7120">
      <pivotArea outline="0" collapsedLevelsAreSubtotals="1" fieldPosition="0"/>
    </format>
    <format dxfId="7119">
      <pivotArea dataOnly="0" labelOnly="1" fieldPosition="0">
        <references count="1">
          <reference field="0" count="0"/>
        </references>
      </pivotArea>
    </format>
    <format dxfId="7118">
      <pivotArea dataOnly="0" labelOnly="1" grandRow="1" outline="0" fieldPosition="0"/>
    </format>
    <format dxfId="7117">
      <pivotArea dataOnly="0" labelOnly="1" fieldPosition="0">
        <references count="1">
          <reference field="1" count="0"/>
        </references>
      </pivotArea>
    </format>
    <format dxfId="711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11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11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711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7112">
      <pivotArea type="all" dataOnly="0" outline="0" fieldPosition="0"/>
    </format>
    <format dxfId="7111">
      <pivotArea outline="0" collapsedLevelsAreSubtotals="1" fieldPosition="0"/>
    </format>
    <format dxfId="7110">
      <pivotArea dataOnly="0" labelOnly="1" fieldPosition="0">
        <references count="1">
          <reference field="0" count="0"/>
        </references>
      </pivotArea>
    </format>
    <format dxfId="7109">
      <pivotArea dataOnly="0" labelOnly="1" grandRow="1" outline="0" fieldPosition="0"/>
    </format>
    <format dxfId="7108">
      <pivotArea dataOnly="0" labelOnly="1" fieldPosition="0">
        <references count="1">
          <reference field="1" count="0"/>
        </references>
      </pivotArea>
    </format>
    <format dxfId="710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10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105">
      <pivotArea type="all" dataOnly="0" outline="0" fieldPosition="0"/>
    </format>
    <format dxfId="7104">
      <pivotArea outline="0" collapsedLevelsAreSubtotals="1" fieldPosition="0"/>
    </format>
    <format dxfId="7103">
      <pivotArea dataOnly="0" labelOnly="1" fieldPosition="0">
        <references count="1">
          <reference field="0" count="0"/>
        </references>
      </pivotArea>
    </format>
    <format dxfId="7102">
      <pivotArea dataOnly="0" labelOnly="1" grandRow="1" outline="0" fieldPosition="0"/>
    </format>
    <format dxfId="7101">
      <pivotArea dataOnly="0" labelOnly="1" fieldPosition="0">
        <references count="1">
          <reference field="1" count="0"/>
        </references>
      </pivotArea>
    </format>
    <format dxfId="710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09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098">
      <pivotArea type="all" dataOnly="0" outline="0" fieldPosition="0"/>
    </format>
    <format dxfId="7097">
      <pivotArea outline="0" collapsedLevelsAreSubtotals="1" fieldPosition="0"/>
    </format>
    <format dxfId="7096">
      <pivotArea dataOnly="0" labelOnly="1" fieldPosition="0">
        <references count="1">
          <reference field="0" count="0"/>
        </references>
      </pivotArea>
    </format>
    <format dxfId="7095">
      <pivotArea dataOnly="0" labelOnly="1" grandRow="1" outline="0" fieldPosition="0"/>
    </format>
    <format dxfId="7094">
      <pivotArea dataOnly="0" labelOnly="1" fieldPosition="0">
        <references count="1">
          <reference field="1" count="0"/>
        </references>
      </pivotArea>
    </format>
    <format dxfId="709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09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091">
      <pivotArea type="all" dataOnly="0" outline="0" fieldPosition="0"/>
    </format>
    <format dxfId="7090">
      <pivotArea outline="0" collapsedLevelsAreSubtotals="1" fieldPosition="0"/>
    </format>
    <format dxfId="7089">
      <pivotArea dataOnly="0" labelOnly="1" fieldPosition="0">
        <references count="1">
          <reference field="0" count="0"/>
        </references>
      </pivotArea>
    </format>
    <format dxfId="7088">
      <pivotArea dataOnly="0" labelOnly="1" grandRow="1" outline="0" fieldPosition="0"/>
    </format>
    <format dxfId="7087">
      <pivotArea dataOnly="0" labelOnly="1" fieldPosition="0">
        <references count="1">
          <reference field="1" count="0"/>
        </references>
      </pivotArea>
    </format>
    <format dxfId="708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08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08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708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7082">
      <pivotArea type="all" dataOnly="0" outline="0" fieldPosition="0"/>
    </format>
    <format dxfId="7081">
      <pivotArea outline="0" collapsedLevelsAreSubtotals="1" fieldPosition="0"/>
    </format>
    <format dxfId="7080">
      <pivotArea dataOnly="0" labelOnly="1" fieldPosition="0">
        <references count="1">
          <reference field="0" count="0"/>
        </references>
      </pivotArea>
    </format>
    <format dxfId="7079">
      <pivotArea dataOnly="0" labelOnly="1" grandRow="1" outline="0" fieldPosition="0"/>
    </format>
    <format dxfId="7078">
      <pivotArea dataOnly="0" labelOnly="1" fieldPosition="0">
        <references count="1">
          <reference field="1" count="0"/>
        </references>
      </pivotArea>
    </format>
    <format dxfId="707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07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075">
      <pivotArea type="all" dataOnly="0" outline="0" fieldPosition="0"/>
    </format>
    <format dxfId="7074">
      <pivotArea outline="0" collapsedLevelsAreSubtotals="1" fieldPosition="0"/>
    </format>
    <format dxfId="7073">
      <pivotArea dataOnly="0" labelOnly="1" fieldPosition="0">
        <references count="1">
          <reference field="0" count="0"/>
        </references>
      </pivotArea>
    </format>
    <format dxfId="7072">
      <pivotArea dataOnly="0" labelOnly="1" grandRow="1" outline="0" fieldPosition="0"/>
    </format>
    <format dxfId="7071">
      <pivotArea dataOnly="0" labelOnly="1" fieldPosition="0">
        <references count="1">
          <reference field="1" count="0"/>
        </references>
      </pivotArea>
    </format>
    <format dxfId="707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06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068">
      <pivotArea type="all" dataOnly="0" outline="0" fieldPosition="0"/>
    </format>
    <format dxfId="7067">
      <pivotArea outline="0" collapsedLevelsAreSubtotals="1" fieldPosition="0"/>
    </format>
    <format dxfId="7066">
      <pivotArea dataOnly="0" labelOnly="1" fieldPosition="0">
        <references count="1">
          <reference field="0" count="0"/>
        </references>
      </pivotArea>
    </format>
    <format dxfId="7065">
      <pivotArea dataOnly="0" labelOnly="1" grandRow="1" outline="0" fieldPosition="0"/>
    </format>
    <format dxfId="7064">
      <pivotArea dataOnly="0" labelOnly="1" fieldPosition="0">
        <references count="1">
          <reference field="1" count="0"/>
        </references>
      </pivotArea>
    </format>
    <format dxfId="706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06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061">
      <pivotArea type="all" dataOnly="0" outline="0" fieldPosition="0"/>
    </format>
    <format dxfId="7060">
      <pivotArea outline="0" collapsedLevelsAreSubtotals="1" fieldPosition="0"/>
    </format>
    <format dxfId="7059">
      <pivotArea dataOnly="0" labelOnly="1" fieldPosition="0">
        <references count="1">
          <reference field="0" count="0"/>
        </references>
      </pivotArea>
    </format>
    <format dxfId="7058">
      <pivotArea dataOnly="0" labelOnly="1" grandRow="1" outline="0" fieldPosition="0"/>
    </format>
    <format dxfId="7057">
      <pivotArea dataOnly="0" labelOnly="1" fieldPosition="0">
        <references count="1">
          <reference field="1" count="0"/>
        </references>
      </pivotArea>
    </format>
    <format dxfId="705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05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05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705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7052">
      <pivotArea type="all" dataOnly="0" outline="0" fieldPosition="0"/>
    </format>
    <format dxfId="7051">
      <pivotArea outline="0" collapsedLevelsAreSubtotals="1" fieldPosition="0"/>
    </format>
    <format dxfId="7050">
      <pivotArea dataOnly="0" labelOnly="1" fieldPosition="0">
        <references count="1">
          <reference field="0" count="0"/>
        </references>
      </pivotArea>
    </format>
    <format dxfId="7049">
      <pivotArea dataOnly="0" labelOnly="1" grandRow="1" outline="0" fieldPosition="0"/>
    </format>
    <format dxfId="7048">
      <pivotArea dataOnly="0" labelOnly="1" fieldPosition="0">
        <references count="1">
          <reference field="1" count="0"/>
        </references>
      </pivotArea>
    </format>
    <format dxfId="704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04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045">
      <pivotArea type="all" dataOnly="0" outline="0" fieldPosition="0"/>
    </format>
    <format dxfId="7044">
      <pivotArea outline="0" collapsedLevelsAreSubtotals="1" fieldPosition="0"/>
    </format>
    <format dxfId="7043">
      <pivotArea dataOnly="0" labelOnly="1" fieldPosition="0">
        <references count="1">
          <reference field="0" count="0"/>
        </references>
      </pivotArea>
    </format>
    <format dxfId="7042">
      <pivotArea dataOnly="0" labelOnly="1" grandRow="1" outline="0" fieldPosition="0"/>
    </format>
    <format dxfId="7041">
      <pivotArea dataOnly="0" labelOnly="1" fieldPosition="0">
        <references count="1">
          <reference field="1" count="0"/>
        </references>
      </pivotArea>
    </format>
    <format dxfId="704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03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038">
      <pivotArea type="all" dataOnly="0" outline="0" fieldPosition="0"/>
    </format>
    <format dxfId="7037">
      <pivotArea outline="0" collapsedLevelsAreSubtotals="1" fieldPosition="0"/>
    </format>
    <format dxfId="7036">
      <pivotArea dataOnly="0" labelOnly="1" fieldPosition="0">
        <references count="1">
          <reference field="0" count="0"/>
        </references>
      </pivotArea>
    </format>
    <format dxfId="7035">
      <pivotArea dataOnly="0" labelOnly="1" grandRow="1" outline="0" fieldPosition="0"/>
    </format>
    <format dxfId="7034">
      <pivotArea dataOnly="0" labelOnly="1" fieldPosition="0">
        <references count="1">
          <reference field="1" count="0"/>
        </references>
      </pivotArea>
    </format>
    <format dxfId="703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03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031">
      <pivotArea type="all" dataOnly="0" outline="0" fieldPosition="0"/>
    </format>
    <format dxfId="7030">
      <pivotArea outline="0" collapsedLevelsAreSubtotals="1" fieldPosition="0"/>
    </format>
    <format dxfId="7029">
      <pivotArea dataOnly="0" labelOnly="1" fieldPosition="0">
        <references count="1">
          <reference field="0" count="0"/>
        </references>
      </pivotArea>
    </format>
    <format dxfId="7028">
      <pivotArea dataOnly="0" labelOnly="1" grandRow="1" outline="0" fieldPosition="0"/>
    </format>
    <format dxfId="7027">
      <pivotArea dataOnly="0" labelOnly="1" fieldPosition="0">
        <references count="1">
          <reference field="1" count="0"/>
        </references>
      </pivotArea>
    </format>
    <format dxfId="702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02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02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702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7022">
      <pivotArea type="all" dataOnly="0" outline="0" fieldPosition="0"/>
    </format>
    <format dxfId="7021">
      <pivotArea outline="0" collapsedLevelsAreSubtotals="1" fieldPosition="0"/>
    </format>
    <format dxfId="7020">
      <pivotArea dataOnly="0" labelOnly="1" fieldPosition="0">
        <references count="1">
          <reference field="0" count="0"/>
        </references>
      </pivotArea>
    </format>
    <format dxfId="7019">
      <pivotArea dataOnly="0" labelOnly="1" grandRow="1" outline="0" fieldPosition="0"/>
    </format>
    <format dxfId="7018">
      <pivotArea dataOnly="0" labelOnly="1" fieldPosition="0">
        <references count="1">
          <reference field="1" count="0"/>
        </references>
      </pivotArea>
    </format>
    <format dxfId="701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01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015">
      <pivotArea type="all" dataOnly="0" outline="0" fieldPosition="0"/>
    </format>
    <format dxfId="7014">
      <pivotArea outline="0" collapsedLevelsAreSubtotals="1" fieldPosition="0"/>
    </format>
    <format dxfId="7013">
      <pivotArea dataOnly="0" labelOnly="1" fieldPosition="0">
        <references count="1">
          <reference field="0" count="0"/>
        </references>
      </pivotArea>
    </format>
    <format dxfId="7012">
      <pivotArea dataOnly="0" labelOnly="1" grandRow="1" outline="0" fieldPosition="0"/>
    </format>
    <format dxfId="7011">
      <pivotArea dataOnly="0" labelOnly="1" fieldPosition="0">
        <references count="1">
          <reference field="1" count="0"/>
        </references>
      </pivotArea>
    </format>
    <format dxfId="701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00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008">
      <pivotArea type="all" dataOnly="0" outline="0" fieldPosition="0"/>
    </format>
    <format dxfId="7007">
      <pivotArea outline="0" collapsedLevelsAreSubtotals="1" fieldPosition="0"/>
    </format>
    <format dxfId="7006">
      <pivotArea dataOnly="0" labelOnly="1" fieldPosition="0">
        <references count="1">
          <reference field="0" count="0"/>
        </references>
      </pivotArea>
    </format>
    <format dxfId="7005">
      <pivotArea dataOnly="0" labelOnly="1" grandRow="1" outline="0" fieldPosition="0"/>
    </format>
    <format dxfId="7004">
      <pivotArea dataOnly="0" labelOnly="1" fieldPosition="0">
        <references count="1">
          <reference field="1" count="0"/>
        </references>
      </pivotArea>
    </format>
    <format dxfId="700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00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7001">
      <pivotArea type="all" dataOnly="0" outline="0" fieldPosition="0"/>
    </format>
    <format dxfId="7000">
      <pivotArea outline="0" collapsedLevelsAreSubtotals="1" fieldPosition="0"/>
    </format>
    <format dxfId="6999">
      <pivotArea dataOnly="0" labelOnly="1" fieldPosition="0">
        <references count="1">
          <reference field="0" count="0"/>
        </references>
      </pivotArea>
    </format>
    <format dxfId="6998">
      <pivotArea dataOnly="0" labelOnly="1" grandRow="1" outline="0" fieldPosition="0"/>
    </format>
    <format dxfId="6997">
      <pivotArea dataOnly="0" labelOnly="1" fieldPosition="0">
        <references count="1">
          <reference field="1" count="0"/>
        </references>
      </pivotArea>
    </format>
    <format dxfId="699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99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699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699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6992">
      <pivotArea type="all" dataOnly="0" outline="0" fieldPosition="0"/>
    </format>
    <format dxfId="6991">
      <pivotArea outline="0" collapsedLevelsAreSubtotals="1" fieldPosition="0"/>
    </format>
    <format dxfId="6990">
      <pivotArea dataOnly="0" labelOnly="1" fieldPosition="0">
        <references count="1">
          <reference field="0" count="0"/>
        </references>
      </pivotArea>
    </format>
    <format dxfId="6989">
      <pivotArea dataOnly="0" labelOnly="1" grandRow="1" outline="0" fieldPosition="0"/>
    </format>
    <format dxfId="6988">
      <pivotArea dataOnly="0" labelOnly="1" fieldPosition="0">
        <references count="1">
          <reference field="1" count="0"/>
        </references>
      </pivotArea>
    </format>
    <format dxfId="698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98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6985">
      <pivotArea type="all" dataOnly="0" outline="0" fieldPosition="0"/>
    </format>
    <format dxfId="6984">
      <pivotArea outline="0" collapsedLevelsAreSubtotals="1" fieldPosition="0"/>
    </format>
    <format dxfId="6983">
      <pivotArea dataOnly="0" labelOnly="1" fieldPosition="0">
        <references count="1">
          <reference field="0" count="0"/>
        </references>
      </pivotArea>
    </format>
    <format dxfId="6982">
      <pivotArea dataOnly="0" labelOnly="1" grandRow="1" outline="0" fieldPosition="0"/>
    </format>
    <format dxfId="6981">
      <pivotArea dataOnly="0" labelOnly="1" fieldPosition="0">
        <references count="1">
          <reference field="1" count="0"/>
        </references>
      </pivotArea>
    </format>
    <format dxfId="698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97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6978">
      <pivotArea type="all" dataOnly="0" outline="0" fieldPosition="0"/>
    </format>
    <format dxfId="6977">
      <pivotArea outline="0" collapsedLevelsAreSubtotals="1" fieldPosition="0"/>
    </format>
    <format dxfId="6976">
      <pivotArea dataOnly="0" labelOnly="1" fieldPosition="0">
        <references count="1">
          <reference field="0" count="0"/>
        </references>
      </pivotArea>
    </format>
    <format dxfId="6975">
      <pivotArea dataOnly="0" labelOnly="1" grandRow="1" outline="0" fieldPosition="0"/>
    </format>
    <format dxfId="6974">
      <pivotArea dataOnly="0" labelOnly="1" fieldPosition="0">
        <references count="1">
          <reference field="1" count="0"/>
        </references>
      </pivotArea>
    </format>
    <format dxfId="697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97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6971">
      <pivotArea type="all" dataOnly="0" outline="0" fieldPosition="0"/>
    </format>
    <format dxfId="6970">
      <pivotArea outline="0" collapsedLevelsAreSubtotals="1" fieldPosition="0"/>
    </format>
    <format dxfId="6969">
      <pivotArea dataOnly="0" labelOnly="1" fieldPosition="0">
        <references count="1">
          <reference field="0" count="0"/>
        </references>
      </pivotArea>
    </format>
    <format dxfId="6968">
      <pivotArea dataOnly="0" labelOnly="1" grandRow="1" outline="0" fieldPosition="0"/>
    </format>
    <format dxfId="6967">
      <pivotArea dataOnly="0" labelOnly="1" fieldPosition="0">
        <references count="1">
          <reference field="1" count="0"/>
        </references>
      </pivotArea>
    </format>
    <format dxfId="696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96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696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696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6962">
      <pivotArea type="all" dataOnly="0" outline="0" fieldPosition="0"/>
    </format>
    <format dxfId="6961">
      <pivotArea outline="0" collapsedLevelsAreSubtotals="1" fieldPosition="0"/>
    </format>
    <format dxfId="6960">
      <pivotArea dataOnly="0" labelOnly="1" fieldPosition="0">
        <references count="1">
          <reference field="0" count="0"/>
        </references>
      </pivotArea>
    </format>
    <format dxfId="6959">
      <pivotArea dataOnly="0" labelOnly="1" grandRow="1" outline="0" fieldPosition="0"/>
    </format>
    <format dxfId="6958">
      <pivotArea dataOnly="0" labelOnly="1" fieldPosition="0">
        <references count="1">
          <reference field="1" count="0"/>
        </references>
      </pivotArea>
    </format>
    <format dxfId="695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95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6955">
      <pivotArea type="all" dataOnly="0" outline="0" fieldPosition="0"/>
    </format>
    <format dxfId="6954">
      <pivotArea outline="0" collapsedLevelsAreSubtotals="1" fieldPosition="0"/>
    </format>
    <format dxfId="6953">
      <pivotArea dataOnly="0" labelOnly="1" fieldPosition="0">
        <references count="1">
          <reference field="0" count="0"/>
        </references>
      </pivotArea>
    </format>
    <format dxfId="6952">
      <pivotArea dataOnly="0" labelOnly="1" grandRow="1" outline="0" fieldPosition="0"/>
    </format>
    <format dxfId="6951">
      <pivotArea dataOnly="0" labelOnly="1" fieldPosition="0">
        <references count="1">
          <reference field="1" count="0"/>
        </references>
      </pivotArea>
    </format>
    <format dxfId="695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94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6948">
      <pivotArea type="all" dataOnly="0" outline="0" fieldPosition="0"/>
    </format>
    <format dxfId="6947">
      <pivotArea outline="0" collapsedLevelsAreSubtotals="1" fieldPosition="0"/>
    </format>
    <format dxfId="6946">
      <pivotArea dataOnly="0" labelOnly="1" fieldPosition="0">
        <references count="1">
          <reference field="0" count="0"/>
        </references>
      </pivotArea>
    </format>
    <format dxfId="6945">
      <pivotArea dataOnly="0" labelOnly="1" grandRow="1" outline="0" fieldPosition="0"/>
    </format>
    <format dxfId="6944">
      <pivotArea dataOnly="0" labelOnly="1" fieldPosition="0">
        <references count="1">
          <reference field="1" count="0"/>
        </references>
      </pivotArea>
    </format>
    <format dxfId="694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94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6941">
      <pivotArea type="all" dataOnly="0" outline="0" fieldPosition="0"/>
    </format>
    <format dxfId="6940">
      <pivotArea outline="0" collapsedLevelsAreSubtotals="1" fieldPosition="0"/>
    </format>
    <format dxfId="6939">
      <pivotArea dataOnly="0" labelOnly="1" fieldPosition="0">
        <references count="1">
          <reference field="0" count="0"/>
        </references>
      </pivotArea>
    </format>
    <format dxfId="6938">
      <pivotArea dataOnly="0" labelOnly="1" grandRow="1" outline="0" fieldPosition="0"/>
    </format>
    <format dxfId="6937">
      <pivotArea dataOnly="0" labelOnly="1" fieldPosition="0">
        <references count="1">
          <reference field="1" count="0"/>
        </references>
      </pivotArea>
    </format>
    <format dxfId="693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93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693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693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6932">
      <pivotArea type="all" dataOnly="0" outline="0" fieldPosition="0"/>
    </format>
    <format dxfId="6931">
      <pivotArea outline="0" collapsedLevelsAreSubtotals="1" fieldPosition="0"/>
    </format>
    <format dxfId="6930">
      <pivotArea dataOnly="0" labelOnly="1" fieldPosition="0">
        <references count="1">
          <reference field="0" count="0"/>
        </references>
      </pivotArea>
    </format>
    <format dxfId="6929">
      <pivotArea dataOnly="0" labelOnly="1" grandRow="1" outline="0" fieldPosition="0"/>
    </format>
    <format dxfId="6928">
      <pivotArea dataOnly="0" labelOnly="1" fieldPosition="0">
        <references count="1">
          <reference field="1" count="0"/>
        </references>
      </pivotArea>
    </format>
    <format dxfId="692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92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6925">
      <pivotArea type="all" dataOnly="0" outline="0" fieldPosition="0"/>
    </format>
    <format dxfId="6924">
      <pivotArea outline="0" collapsedLevelsAreSubtotals="1" fieldPosition="0"/>
    </format>
    <format dxfId="6923">
      <pivotArea dataOnly="0" labelOnly="1" fieldPosition="0">
        <references count="1">
          <reference field="0" count="0"/>
        </references>
      </pivotArea>
    </format>
    <format dxfId="6922">
      <pivotArea dataOnly="0" labelOnly="1" grandRow="1" outline="0" fieldPosition="0"/>
    </format>
    <format dxfId="6921">
      <pivotArea dataOnly="0" labelOnly="1" fieldPosition="0">
        <references count="1">
          <reference field="1" count="0"/>
        </references>
      </pivotArea>
    </format>
    <format dxfId="692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91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6918">
      <pivotArea type="all" dataOnly="0" outline="0" fieldPosition="0"/>
    </format>
    <format dxfId="6917">
      <pivotArea outline="0" collapsedLevelsAreSubtotals="1" fieldPosition="0"/>
    </format>
    <format dxfId="6916">
      <pivotArea dataOnly="0" labelOnly="1" fieldPosition="0">
        <references count="1">
          <reference field="0" count="0"/>
        </references>
      </pivotArea>
    </format>
    <format dxfId="6915">
      <pivotArea dataOnly="0" labelOnly="1" grandRow="1" outline="0" fieldPosition="0"/>
    </format>
    <format dxfId="6914">
      <pivotArea dataOnly="0" labelOnly="1" fieldPosition="0">
        <references count="1">
          <reference field="1" count="0"/>
        </references>
      </pivotArea>
    </format>
    <format dxfId="691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91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6911">
      <pivotArea type="all" dataOnly="0" outline="0" fieldPosition="0"/>
    </format>
    <format dxfId="6910">
      <pivotArea outline="0" collapsedLevelsAreSubtotals="1" fieldPosition="0"/>
    </format>
    <format dxfId="6909">
      <pivotArea dataOnly="0" labelOnly="1" fieldPosition="0">
        <references count="1">
          <reference field="0" count="0"/>
        </references>
      </pivotArea>
    </format>
    <format dxfId="6908">
      <pivotArea dataOnly="0" labelOnly="1" grandRow="1" outline="0" fieldPosition="0"/>
    </format>
    <format dxfId="6907">
      <pivotArea dataOnly="0" labelOnly="1" fieldPosition="0">
        <references count="1">
          <reference field="1" count="0"/>
        </references>
      </pivotArea>
    </format>
    <format dxfId="690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90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690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690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6902">
      <pivotArea type="all" dataOnly="0" outline="0" fieldPosition="0"/>
    </format>
    <format dxfId="6901">
      <pivotArea outline="0" collapsedLevelsAreSubtotals="1" fieldPosition="0"/>
    </format>
    <format dxfId="6900">
      <pivotArea dataOnly="0" labelOnly="1" fieldPosition="0">
        <references count="1">
          <reference field="0" count="0"/>
        </references>
      </pivotArea>
    </format>
    <format dxfId="6899">
      <pivotArea dataOnly="0" labelOnly="1" grandRow="1" outline="0" fieldPosition="0"/>
    </format>
    <format dxfId="6898">
      <pivotArea dataOnly="0" labelOnly="1" fieldPosition="0">
        <references count="1">
          <reference field="1" count="0"/>
        </references>
      </pivotArea>
    </format>
    <format dxfId="689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89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6895">
      <pivotArea type="all" dataOnly="0" outline="0" fieldPosition="0"/>
    </format>
    <format dxfId="6894">
      <pivotArea outline="0" collapsedLevelsAreSubtotals="1" fieldPosition="0"/>
    </format>
    <format dxfId="6893">
      <pivotArea dataOnly="0" labelOnly="1" fieldPosition="0">
        <references count="1">
          <reference field="0" count="0"/>
        </references>
      </pivotArea>
    </format>
    <format dxfId="6892">
      <pivotArea dataOnly="0" labelOnly="1" grandRow="1" outline="0" fieldPosition="0"/>
    </format>
    <format dxfId="6891">
      <pivotArea dataOnly="0" labelOnly="1" fieldPosition="0">
        <references count="1">
          <reference field="1" count="0"/>
        </references>
      </pivotArea>
    </format>
    <format dxfId="689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88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6888">
      <pivotArea type="all" dataOnly="0" outline="0" fieldPosition="0"/>
    </format>
    <format dxfId="6887">
      <pivotArea outline="0" collapsedLevelsAreSubtotals="1" fieldPosition="0"/>
    </format>
    <format dxfId="6886">
      <pivotArea dataOnly="0" labelOnly="1" fieldPosition="0">
        <references count="1">
          <reference field="0" count="0"/>
        </references>
      </pivotArea>
    </format>
    <format dxfId="6885">
      <pivotArea dataOnly="0" labelOnly="1" grandRow="1" outline="0" fieldPosition="0"/>
    </format>
    <format dxfId="6884">
      <pivotArea dataOnly="0" labelOnly="1" fieldPosition="0">
        <references count="1">
          <reference field="1" count="0"/>
        </references>
      </pivotArea>
    </format>
    <format dxfId="688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88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6881">
      <pivotArea type="all" dataOnly="0" outline="0" fieldPosition="0"/>
    </format>
    <format dxfId="6880">
      <pivotArea outline="0" collapsedLevelsAreSubtotals="1" fieldPosition="0"/>
    </format>
    <format dxfId="6879">
      <pivotArea dataOnly="0" labelOnly="1" fieldPosition="0">
        <references count="1">
          <reference field="0" count="0"/>
        </references>
      </pivotArea>
    </format>
    <format dxfId="6878">
      <pivotArea dataOnly="0" labelOnly="1" grandRow="1" outline="0" fieldPosition="0"/>
    </format>
    <format dxfId="6877">
      <pivotArea dataOnly="0" labelOnly="1" fieldPosition="0">
        <references count="1">
          <reference field="1" count="0"/>
        </references>
      </pivotArea>
    </format>
    <format dxfId="687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87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687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687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6872">
      <pivotArea type="all" dataOnly="0" outline="0" fieldPosition="0"/>
    </format>
    <format dxfId="6871">
      <pivotArea outline="0" collapsedLevelsAreSubtotals="1" fieldPosition="0"/>
    </format>
    <format dxfId="6870">
      <pivotArea dataOnly="0" labelOnly="1" fieldPosition="0">
        <references count="1">
          <reference field="0" count="0"/>
        </references>
      </pivotArea>
    </format>
    <format dxfId="6869">
      <pivotArea dataOnly="0" labelOnly="1" grandRow="1" outline="0" fieldPosition="0"/>
    </format>
    <format dxfId="6868">
      <pivotArea dataOnly="0" labelOnly="1" fieldPosition="0">
        <references count="1">
          <reference field="1" count="0"/>
        </references>
      </pivotArea>
    </format>
    <format dxfId="686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86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6865">
      <pivotArea type="all" dataOnly="0" outline="0" fieldPosition="0"/>
    </format>
    <format dxfId="6864">
      <pivotArea outline="0" collapsedLevelsAreSubtotals="1" fieldPosition="0"/>
    </format>
    <format dxfId="6863">
      <pivotArea dataOnly="0" labelOnly="1" fieldPosition="0">
        <references count="1">
          <reference field="0" count="0"/>
        </references>
      </pivotArea>
    </format>
    <format dxfId="6862">
      <pivotArea dataOnly="0" labelOnly="1" grandRow="1" outline="0" fieldPosition="0"/>
    </format>
    <format dxfId="6861">
      <pivotArea dataOnly="0" labelOnly="1" fieldPosition="0">
        <references count="1">
          <reference field="1" count="0"/>
        </references>
      </pivotArea>
    </format>
    <format dxfId="686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85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6858">
      <pivotArea type="all" dataOnly="0" outline="0" fieldPosition="0"/>
    </format>
    <format dxfId="6857">
      <pivotArea outline="0" collapsedLevelsAreSubtotals="1" fieldPosition="0"/>
    </format>
    <format dxfId="6856">
      <pivotArea dataOnly="0" labelOnly="1" fieldPosition="0">
        <references count="1">
          <reference field="0" count="0"/>
        </references>
      </pivotArea>
    </format>
    <format dxfId="6855">
      <pivotArea dataOnly="0" labelOnly="1" grandRow="1" outline="0" fieldPosition="0"/>
    </format>
    <format dxfId="6854">
      <pivotArea dataOnly="0" labelOnly="1" fieldPosition="0">
        <references count="1">
          <reference field="1" count="0"/>
        </references>
      </pivotArea>
    </format>
    <format dxfId="685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85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6851">
      <pivotArea type="all" dataOnly="0" outline="0" fieldPosition="0"/>
    </format>
    <format dxfId="6850">
      <pivotArea outline="0" collapsedLevelsAreSubtotals="1" fieldPosition="0"/>
    </format>
    <format dxfId="6849">
      <pivotArea dataOnly="0" labelOnly="1" fieldPosition="0">
        <references count="1">
          <reference field="0" count="0"/>
        </references>
      </pivotArea>
    </format>
    <format dxfId="6848">
      <pivotArea dataOnly="0" labelOnly="1" grandRow="1" outline="0" fieldPosition="0"/>
    </format>
    <format dxfId="6847">
      <pivotArea dataOnly="0" labelOnly="1" fieldPosition="0">
        <references count="1">
          <reference field="1" count="0"/>
        </references>
      </pivotArea>
    </format>
    <format dxfId="684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84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684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684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6842">
      <pivotArea type="all" dataOnly="0" outline="0" fieldPosition="0"/>
    </format>
    <format dxfId="6841">
      <pivotArea outline="0" collapsedLevelsAreSubtotals="1" fieldPosition="0"/>
    </format>
    <format dxfId="6840">
      <pivotArea dataOnly="0" labelOnly="1" fieldPosition="0">
        <references count="1">
          <reference field="0" count="0"/>
        </references>
      </pivotArea>
    </format>
    <format dxfId="6839">
      <pivotArea dataOnly="0" labelOnly="1" grandRow="1" outline="0" fieldPosition="0"/>
    </format>
    <format dxfId="6838">
      <pivotArea dataOnly="0" labelOnly="1" fieldPosition="0">
        <references count="1">
          <reference field="1" count="0"/>
        </references>
      </pivotArea>
    </format>
    <format dxfId="683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83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6835">
      <pivotArea type="all" dataOnly="0" outline="0" fieldPosition="0"/>
    </format>
    <format dxfId="6834">
      <pivotArea outline="0" collapsedLevelsAreSubtotals="1" fieldPosition="0"/>
    </format>
    <format dxfId="6833">
      <pivotArea dataOnly="0" labelOnly="1" fieldPosition="0">
        <references count="1">
          <reference field="0" count="0"/>
        </references>
      </pivotArea>
    </format>
    <format dxfId="6832">
      <pivotArea dataOnly="0" labelOnly="1" grandRow="1" outline="0" fieldPosition="0"/>
    </format>
    <format dxfId="6831">
      <pivotArea dataOnly="0" labelOnly="1" fieldPosition="0">
        <references count="1">
          <reference field="1" count="0"/>
        </references>
      </pivotArea>
    </format>
    <format dxfId="683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82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6828">
      <pivotArea type="all" dataOnly="0" outline="0" fieldPosition="0"/>
    </format>
    <format dxfId="6827">
      <pivotArea outline="0" collapsedLevelsAreSubtotals="1" fieldPosition="0"/>
    </format>
    <format dxfId="6826">
      <pivotArea dataOnly="0" labelOnly="1" fieldPosition="0">
        <references count="1">
          <reference field="0" count="0"/>
        </references>
      </pivotArea>
    </format>
    <format dxfId="6825">
      <pivotArea dataOnly="0" labelOnly="1" grandRow="1" outline="0" fieldPosition="0"/>
    </format>
    <format dxfId="6824">
      <pivotArea dataOnly="0" labelOnly="1" fieldPosition="0">
        <references count="1">
          <reference field="1" count="0"/>
        </references>
      </pivotArea>
    </format>
    <format dxfId="682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82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6821">
      <pivotArea type="all" dataOnly="0" outline="0" fieldPosition="0"/>
    </format>
    <format dxfId="6820">
      <pivotArea outline="0" collapsedLevelsAreSubtotals="1" fieldPosition="0"/>
    </format>
    <format dxfId="6819">
      <pivotArea dataOnly="0" labelOnly="1" fieldPosition="0">
        <references count="1">
          <reference field="0" count="0"/>
        </references>
      </pivotArea>
    </format>
    <format dxfId="6818">
      <pivotArea dataOnly="0" labelOnly="1" grandRow="1" outline="0" fieldPosition="0"/>
    </format>
    <format dxfId="6817">
      <pivotArea dataOnly="0" labelOnly="1" fieldPosition="0">
        <references count="1">
          <reference field="1" count="0"/>
        </references>
      </pivotArea>
    </format>
    <format dxfId="681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81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681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681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6812">
      <pivotArea type="all" dataOnly="0" outline="0" fieldPosition="0"/>
    </format>
    <format dxfId="6811">
      <pivotArea outline="0" collapsedLevelsAreSubtotals="1" fieldPosition="0"/>
    </format>
    <format dxfId="6810">
      <pivotArea dataOnly="0" labelOnly="1" fieldPosition="0">
        <references count="1">
          <reference field="0" count="0"/>
        </references>
      </pivotArea>
    </format>
    <format dxfId="6809">
      <pivotArea dataOnly="0" labelOnly="1" grandRow="1" outline="0" fieldPosition="0"/>
    </format>
    <format dxfId="6808">
      <pivotArea dataOnly="0" labelOnly="1" fieldPosition="0">
        <references count="1">
          <reference field="1" count="0"/>
        </references>
      </pivotArea>
    </format>
    <format dxfId="680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80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6805">
      <pivotArea type="all" dataOnly="0" outline="0" fieldPosition="0"/>
    </format>
    <format dxfId="6804">
      <pivotArea outline="0" collapsedLevelsAreSubtotals="1" fieldPosition="0"/>
    </format>
    <format dxfId="6803">
      <pivotArea dataOnly="0" labelOnly="1" fieldPosition="0">
        <references count="1">
          <reference field="0" count="0"/>
        </references>
      </pivotArea>
    </format>
    <format dxfId="6802">
      <pivotArea dataOnly="0" labelOnly="1" grandRow="1" outline="0" fieldPosition="0"/>
    </format>
    <format dxfId="6801">
      <pivotArea dataOnly="0" labelOnly="1" fieldPosition="0">
        <references count="1">
          <reference field="1" count="0"/>
        </references>
      </pivotArea>
    </format>
    <format dxfId="680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79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6798">
      <pivotArea type="all" dataOnly="0" outline="0" fieldPosition="0"/>
    </format>
    <format dxfId="6797">
      <pivotArea outline="0" collapsedLevelsAreSubtotals="1" fieldPosition="0"/>
    </format>
    <format dxfId="6796">
      <pivotArea dataOnly="0" labelOnly="1" fieldPosition="0">
        <references count="1">
          <reference field="0" count="0"/>
        </references>
      </pivotArea>
    </format>
    <format dxfId="6795">
      <pivotArea dataOnly="0" labelOnly="1" grandRow="1" outline="0" fieldPosition="0"/>
    </format>
    <format dxfId="6794">
      <pivotArea dataOnly="0" labelOnly="1" fieldPosition="0">
        <references count="1">
          <reference field="1" count="0"/>
        </references>
      </pivotArea>
    </format>
    <format dxfId="679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79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6791">
      <pivotArea type="all" dataOnly="0" outline="0" fieldPosition="0"/>
    </format>
    <format dxfId="6790">
      <pivotArea outline="0" collapsedLevelsAreSubtotals="1" fieldPosition="0"/>
    </format>
    <format dxfId="6789">
      <pivotArea dataOnly="0" labelOnly="1" fieldPosition="0">
        <references count="1">
          <reference field="0" count="0"/>
        </references>
      </pivotArea>
    </format>
    <format dxfId="6788">
      <pivotArea dataOnly="0" labelOnly="1" grandRow="1" outline="0" fieldPosition="0"/>
    </format>
    <format dxfId="6787">
      <pivotArea dataOnly="0" labelOnly="1" fieldPosition="0">
        <references count="1">
          <reference field="1" count="0"/>
        </references>
      </pivotArea>
    </format>
    <format dxfId="678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78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678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678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678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678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format>
    <format dxfId="6780">
      <pivotArea outline="0" collapsedLevelsAreSubtotals="1" fieldPosition="0">
        <references count="2">
          <reference field="4294967294" count="2" selected="0">
            <x v="0"/>
            <x v="1"/>
          </reference>
          <reference field="1" count="1" selected="0">
            <x v="5"/>
          </reference>
        </references>
      </pivotArea>
    </format>
    <format dxfId="6779">
      <pivotArea outline="0" collapsedLevelsAreSubtotals="1" fieldPosition="0">
        <references count="1">
          <reference field="1" count="1" selected="0">
            <x v="4"/>
          </reference>
        </references>
      </pivotArea>
    </format>
    <format dxfId="6778">
      <pivotArea grandRow="1" outline="0" collapsedLevelsAreSubtotals="1" fieldPosition="0"/>
    </format>
    <format dxfId="6777">
      <pivotArea dataOnly="0" labelOnly="1" grandRow="1" outline="0" fieldPosition="0"/>
    </format>
    <format dxfId="677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format>
    <format dxfId="677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format>
    <format dxfId="677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format>
    <format dxfId="677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format>
    <format dxfId="677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format>
    <format dxfId="677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0"/>
          </reference>
        </references>
      </pivotArea>
    </format>
    <format dxfId="677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format>
    <format dxfId="676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format>
  </formats>
  <pivotHierarchies count="1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2" level="1">
        <member name="[DONN_PRIX_VENTE_REQST].[Rang année].&amp;[1]"/>
        <member name="[DONN_PRIX_VENTE_REQST].[Rang année].&amp;[2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Nbre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Medium2 2 2 2" showRowHeaders="1" showColHeaders="1" showRowStripes="0" showColStripes="0" showLastColumn="1"/>
  <rowHierarchiesUsage count="1">
    <rowHierarchyUsage hierarchyUsage="44"/>
  </rowHierarchiesUsage>
  <colHierarchiesUsage count="2">
    <colHierarchyUsage hierarchyUsage="42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ONN_PRIX_VENTE_REQST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Hypothèques_2" cacheId="293" applyNumberFormats="0" applyBorderFormats="0" applyFontFormats="0" applyPatternFormats="0" applyAlignmentFormats="0" applyWidthHeightFormats="1" dataCaption="Valeurs" grandTotalCaption="Total" tag="00d481a5-3b12-4427-92a6-f2caca9ace43" updatedVersion="8" minRefreshableVersion="3" subtotalHiddenItems="1" colGrandTotals="0" itemPrintTitles="1" createdVersion="5" indent="0" outline="1" outlineData="1" multipleFieldFilters="0" rowHeaderCaption="Régions administratives" colHeaderCaption="Année">
  <location ref="A66:E85" firstHeaderRow="1" firstDataRow="3" firstDataCol="1" rowPageCount="1" colPageCount="1"/>
  <pivotFields count="5">
    <pivotField axis="axisCol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axis="axisRow" allDrilled="1" showAll="0" nonAutoSortDefault="1" defaultAttributeDrillState="1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2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2">
    <field x="0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3" hier="35" name="[DONN_HYPOTH_ORG_REQST].[Rang année].&amp;[1]" cap="1"/>
  </pageFields>
  <dataFields count="2">
    <dataField name="Nbre" fld="1" baseField="0" baseItem="0" numFmtId="3"/>
    <dataField name="Variation % (▲ ou ▼)" fld="4" showDataAs="percentDiff" baseField="0" baseItem="1048828" numFmtId="167">
      <extLst>
        <ext xmlns:x14="http://schemas.microsoft.com/office/spreadsheetml/2009/9/main" uri="{E15A36E0-9728-4e99-A89B-3F7291B0FE68}">
          <x14:dataField sourceField="1" uniqueName="[__Xl2].[Measures].[Somme de Nbre réqui début année 3]"/>
        </ext>
      </extLst>
    </dataField>
  </dataFields>
  <formats count="785">
    <format dxfId="855">
      <pivotArea type="all" dataOnly="0" outline="0" fieldPosition="0"/>
    </format>
    <format dxfId="854">
      <pivotArea outline="0" collapsedLevelsAreSubtotals="1" fieldPosition="0"/>
    </format>
    <format dxfId="853">
      <pivotArea dataOnly="0" labelOnly="1" outline="0" axis="axisValues" fieldPosition="0"/>
    </format>
    <format dxfId="852">
      <pivotArea dataOnly="0" labelOnly="1" grandRow="1" outline="0" fieldPosition="0"/>
    </format>
    <format dxfId="851">
      <pivotArea type="all" dataOnly="0" outline="0" fieldPosition="0"/>
    </format>
    <format dxfId="850">
      <pivotArea dataOnly="0" labelOnly="1" grandRow="1" outline="0" fieldPosition="0"/>
    </format>
    <format dxfId="849">
      <pivotArea dataOnly="0" labelOnly="1" grandRow="1" outline="0" fieldPosition="0"/>
    </format>
    <format dxfId="848">
      <pivotArea dataOnly="0" labelOnly="1" grandRow="1" outline="0" fieldPosition="0"/>
    </format>
    <format dxfId="847">
      <pivotArea field="-2" type="button" dataOnly="0" labelOnly="1" outline="0" axis="axisCol" fieldPosition="1"/>
    </format>
    <format dxfId="846">
      <pivotArea field="-2" type="button" dataOnly="0" labelOnly="1" outline="0" axis="axisCol" fieldPosition="1"/>
    </format>
    <format dxfId="845">
      <pivotArea field="-2" type="button" dataOnly="0" labelOnly="1" outline="0" axis="axisCol" fieldPosition="1"/>
    </format>
    <format dxfId="844">
      <pivotArea dataOnly="0" labelOnly="1" grandRow="1" outline="0" fieldPosition="0"/>
    </format>
    <format dxfId="843">
      <pivotArea dataOnly="0" labelOnly="1" grandRow="1" outline="0" fieldPosition="0"/>
    </format>
    <format dxfId="842">
      <pivotArea type="topRight" dataOnly="0" labelOnly="1" outline="0" offset="B1" fieldPosition="0"/>
    </format>
    <format dxfId="841">
      <pivotArea type="topRight" dataOnly="0" labelOnly="1" outline="0" offset="B1" fieldPosition="0"/>
    </format>
    <format dxfId="840">
      <pivotArea type="topRight" dataOnly="0" labelOnly="1" outline="0" offset="B1" fieldPosition="0"/>
    </format>
    <format dxfId="839">
      <pivotArea dataOnly="0" labelOnly="1" grandRow="1" outline="0" fieldPosition="0"/>
    </format>
    <format dxfId="838">
      <pivotArea dataOnly="0" labelOnly="1" grandRow="1" outline="0" fieldPosition="0"/>
    </format>
    <format dxfId="837">
      <pivotArea field="-2" type="button" dataOnly="0" labelOnly="1" outline="0" axis="axisCol" fieldPosition="1"/>
    </format>
    <format dxfId="836">
      <pivotArea field="-2" type="button" dataOnly="0" labelOnly="1" outline="0" axis="axisCol" fieldPosition="1"/>
    </format>
    <format dxfId="835">
      <pivotArea field="-2" type="button" dataOnly="0" labelOnly="1" outline="0" axis="axisCol" fieldPosition="1"/>
    </format>
    <format dxfId="834">
      <pivotArea field="-2" type="button" dataOnly="0" labelOnly="1" outline="0" axis="axisCol" fieldPosition="1"/>
    </format>
    <format dxfId="833">
      <pivotArea dataOnly="0" labelOnly="1" grandRow="1" outline="0" fieldPosition="0"/>
    </format>
    <format dxfId="832">
      <pivotArea dataOnly="0" labelOnly="1" grandRow="1" outline="0" fieldPosition="0"/>
    </format>
    <format dxfId="831">
      <pivotArea field="-2" type="button" dataOnly="0" labelOnly="1" outline="0" axis="axisCol" fieldPosition="1"/>
    </format>
    <format dxfId="830">
      <pivotArea field="-2" type="button" dataOnly="0" labelOnly="1" outline="0" axis="axisCol" fieldPosition="1"/>
    </format>
    <format dxfId="829">
      <pivotArea dataOnly="0" labelOnly="1" grandRow="1" outline="0" fieldPosition="0"/>
    </format>
    <format dxfId="828">
      <pivotArea dataOnly="0" labelOnly="1" grandRow="1" outline="0" fieldPosition="0"/>
    </format>
    <format dxfId="827">
      <pivotArea type="topRight" dataOnly="0" labelOnly="1" outline="0" offset="B1" fieldPosition="0"/>
    </format>
    <format dxfId="826">
      <pivotArea type="topRight" dataOnly="0" labelOnly="1" outline="0" offset="B1" fieldPosition="0"/>
    </format>
    <format dxfId="825">
      <pivotArea dataOnly="0" labelOnly="1" grandRow="1" outline="0" fieldPosition="0"/>
    </format>
    <format dxfId="824">
      <pivotArea dataOnly="0" labelOnly="1" grandRow="1" outline="0" fieldPosition="0"/>
    </format>
    <format dxfId="823">
      <pivotArea dataOnly="0" labelOnly="1" grandRow="1" outline="0" fieldPosition="0"/>
    </format>
    <format dxfId="822">
      <pivotArea dataOnly="0" labelOnly="1" grandRow="1" outline="0" fieldPosition="0"/>
    </format>
    <format dxfId="821">
      <pivotArea dataOnly="0" labelOnly="1" grandRow="1" outline="0" fieldPosition="0"/>
    </format>
    <format dxfId="820">
      <pivotArea dataOnly="0" labelOnly="1" grandRow="1" outline="0" fieldPosition="0"/>
    </format>
    <format dxfId="819">
      <pivotArea dataOnly="0" labelOnly="1" grandRow="1" outline="0" fieldPosition="0"/>
    </format>
    <format dxfId="818">
      <pivotArea dataOnly="0" labelOnly="1" grandRow="1" outline="0" fieldPosition="0"/>
    </format>
    <format dxfId="817">
      <pivotArea dataOnly="0" labelOnly="1" grandRow="1" outline="0" fieldPosition="0"/>
    </format>
    <format dxfId="816">
      <pivotArea dataOnly="0" labelOnly="1" grandRow="1" outline="0" fieldPosition="0"/>
    </format>
    <format dxfId="815">
      <pivotArea dataOnly="0" labelOnly="1" grandRow="1" outline="0" fieldPosition="0"/>
    </format>
    <format dxfId="814">
      <pivotArea dataOnly="0" labelOnly="1" grandRow="1" outline="0" fieldPosition="0"/>
    </format>
    <format dxfId="813">
      <pivotArea type="all" dataOnly="0" outline="0" fieldPosition="0"/>
    </format>
    <format dxfId="812">
      <pivotArea outline="0" collapsedLevelsAreSubtotals="1" fieldPosition="0"/>
    </format>
    <format dxfId="811">
      <pivotArea dataOnly="0" labelOnly="1" grandRow="1" outline="0" fieldPosition="0"/>
    </format>
    <format dxfId="810">
      <pivotArea dataOnly="0" labelOnly="1" grandRow="1" outline="0" fieldPosition="0"/>
    </format>
    <format dxfId="809">
      <pivotArea dataOnly="0" labelOnly="1" grandRow="1" outline="0" fieldPosition="0"/>
    </format>
    <format dxfId="808">
      <pivotArea dataOnly="0" labelOnly="1" grandRow="1" outline="0" fieldPosition="0"/>
    </format>
    <format dxfId="807">
      <pivotArea dataOnly="0" labelOnly="1" grandRow="1" outline="0" fieldPosition="0"/>
    </format>
    <format dxfId="806">
      <pivotArea dataOnly="0" labelOnly="1" grandRow="1" outline="0" fieldPosition="0"/>
    </format>
    <format dxfId="805">
      <pivotArea dataOnly="0" labelOnly="1" grandRow="1" outline="0" fieldPosition="0"/>
    </format>
    <format dxfId="804">
      <pivotArea dataOnly="0" labelOnly="1" grandRow="1" outline="0" fieldPosition="0"/>
    </format>
    <format dxfId="803">
      <pivotArea dataOnly="0" labelOnly="1" grandRow="1" outline="0" fieldPosition="0"/>
    </format>
    <format dxfId="802">
      <pivotArea dataOnly="0" labelOnly="1" grandRow="1" outline="0" fieldPosition="0"/>
    </format>
    <format dxfId="801">
      <pivotArea dataOnly="0" labelOnly="1" grandRow="1" outline="0" fieldPosition="0"/>
    </format>
    <format dxfId="800">
      <pivotArea dataOnly="0" labelOnly="1" grandRow="1" outline="0" fieldPosition="0"/>
    </format>
    <format dxfId="799">
      <pivotArea dataOnly="0" labelOnly="1" grandRow="1" outline="0" fieldPosition="0"/>
    </format>
    <format dxfId="798">
      <pivotArea dataOnly="0" labelOnly="1" grandRow="1" outline="0" fieldPosition="0"/>
    </format>
    <format dxfId="797">
      <pivotArea dataOnly="0" labelOnly="1" grandRow="1" outline="0" fieldPosition="0"/>
    </format>
    <format dxfId="796">
      <pivotArea dataOnly="0" labelOnly="1" grandRow="1" outline="0" fieldPosition="0"/>
    </format>
    <format dxfId="795">
      <pivotArea dataOnly="0" labelOnly="1" grandRow="1" outline="0" fieldPosition="0"/>
    </format>
    <format dxfId="794">
      <pivotArea dataOnly="0" labelOnly="1" grandRow="1" outline="0" fieldPosition="0"/>
    </format>
    <format dxfId="793">
      <pivotArea dataOnly="0" labelOnly="1" grandRow="1" outline="0" fieldPosition="0"/>
    </format>
    <format dxfId="792">
      <pivotArea dataOnly="0" labelOnly="1" grandRow="1" outline="0" fieldPosition="0"/>
    </format>
    <format dxfId="791">
      <pivotArea dataOnly="0" labelOnly="1" grandRow="1" outline="0" fieldPosition="0"/>
    </format>
    <format dxfId="790">
      <pivotArea dataOnly="0" labelOnly="1" grandRow="1" outline="0" fieldPosition="0"/>
    </format>
    <format dxfId="789">
      <pivotArea dataOnly="0" labelOnly="1" grandRow="1" outline="0" fieldPosition="0"/>
    </format>
    <format dxfId="788">
      <pivotArea dataOnly="0" labelOnly="1" grandRow="1" outline="0" fieldPosition="0"/>
    </format>
    <format dxfId="787">
      <pivotArea dataOnly="0" labelOnly="1" grandRow="1" outline="0" fieldPosition="0"/>
    </format>
    <format dxfId="786">
      <pivotArea dataOnly="0" labelOnly="1" grandRow="1" outline="0" fieldPosition="0"/>
    </format>
    <format dxfId="785">
      <pivotArea dataOnly="0" labelOnly="1" grandRow="1" outline="0" fieldPosition="0"/>
    </format>
    <format dxfId="784">
      <pivotArea dataOnly="0" labelOnly="1" grandRow="1" outline="0" fieldPosition="0"/>
    </format>
    <format dxfId="783">
      <pivotArea dataOnly="0" labelOnly="1" grandRow="1" outline="0" fieldPosition="0"/>
    </format>
    <format dxfId="782">
      <pivotArea dataOnly="0" labelOnly="1" grandRow="1" outline="0" fieldPosition="0"/>
    </format>
    <format dxfId="781">
      <pivotArea dataOnly="0" labelOnly="1" grandRow="1" outline="0" fieldPosition="0"/>
    </format>
    <format dxfId="780">
      <pivotArea dataOnly="0" labelOnly="1" grandRow="1" outline="0" fieldPosition="0"/>
    </format>
    <format dxfId="779">
      <pivotArea dataOnly="0" labelOnly="1" grandRow="1" outline="0" fieldPosition="0"/>
    </format>
    <format dxfId="778">
      <pivotArea dataOnly="0" labelOnly="1" grandRow="1" outline="0" fieldPosition="0"/>
    </format>
    <format dxfId="777">
      <pivotArea dataOnly="0" labelOnly="1" grandRow="1" outline="0" fieldPosition="0"/>
    </format>
    <format dxfId="776">
      <pivotArea dataOnly="0" labelOnly="1" grandRow="1" outline="0" fieldPosition="0"/>
    </format>
    <format dxfId="775">
      <pivotArea dataOnly="0" labelOnly="1" grandRow="1" outline="0" fieldPosition="0"/>
    </format>
    <format dxfId="774">
      <pivotArea dataOnly="0" labelOnly="1" grandRow="1" outline="0" fieldPosition="0"/>
    </format>
    <format dxfId="773">
      <pivotArea dataOnly="0" labelOnly="1" grandRow="1" outline="0" fieldPosition="0"/>
    </format>
    <format dxfId="772">
      <pivotArea dataOnly="0" labelOnly="1" grandRow="1" outline="0" fieldPosition="0"/>
    </format>
    <format dxfId="771">
      <pivotArea dataOnly="0" labelOnly="1" grandRow="1" outline="0" fieldPosition="0"/>
    </format>
    <format dxfId="770">
      <pivotArea dataOnly="0" labelOnly="1" grandRow="1" outline="0" fieldPosition="0"/>
    </format>
    <format dxfId="769">
      <pivotArea dataOnly="0" labelOnly="1" grandRow="1" outline="0" fieldPosition="0"/>
    </format>
    <format dxfId="768">
      <pivotArea dataOnly="0" labelOnly="1" grandRow="1" outline="0" fieldPosition="0"/>
    </format>
    <format dxfId="767">
      <pivotArea dataOnly="0" labelOnly="1" grandRow="1" outline="0" fieldPosition="0"/>
    </format>
    <format dxfId="766">
      <pivotArea dataOnly="0" labelOnly="1" grandRow="1" outline="0" fieldPosition="0"/>
    </format>
    <format dxfId="765">
      <pivotArea dataOnly="0" labelOnly="1" grandRow="1" outline="0" fieldPosition="0"/>
    </format>
    <format dxfId="764">
      <pivotArea dataOnly="0" labelOnly="1" grandRow="1" outline="0" fieldPosition="0"/>
    </format>
    <format dxfId="763">
      <pivotArea dataOnly="0" labelOnly="1" grandRow="1" outline="0" fieldPosition="0"/>
    </format>
    <format dxfId="762">
      <pivotArea dataOnly="0" labelOnly="1" grandRow="1" outline="0" fieldPosition="0"/>
    </format>
    <format dxfId="761">
      <pivotArea dataOnly="0" labelOnly="1" grandRow="1" outline="0" fieldPosition="0"/>
    </format>
    <format dxfId="760">
      <pivotArea dataOnly="0" labelOnly="1" grandRow="1" outline="0" fieldPosition="0"/>
    </format>
    <format dxfId="759">
      <pivotArea dataOnly="0" labelOnly="1" grandRow="1" outline="0" fieldPosition="0"/>
    </format>
    <format dxfId="758">
      <pivotArea dataOnly="0" labelOnly="1" grandRow="1" outline="0" fieldPosition="0"/>
    </format>
    <format dxfId="757">
      <pivotArea dataOnly="0" labelOnly="1" grandRow="1" outline="0" fieldPosition="0"/>
    </format>
    <format dxfId="756">
      <pivotArea dataOnly="0" labelOnly="1" grandRow="1" outline="0" fieldPosition="0"/>
    </format>
    <format dxfId="755">
      <pivotArea dataOnly="0" labelOnly="1" grandRow="1" outline="0" fieldPosition="0"/>
    </format>
    <format dxfId="754">
      <pivotArea dataOnly="0" labelOnly="1" grandRow="1" outline="0" fieldPosition="0"/>
    </format>
    <format dxfId="753">
      <pivotArea dataOnly="0" labelOnly="1" grandRow="1" outline="0" fieldPosition="0"/>
    </format>
    <format dxfId="752">
      <pivotArea dataOnly="0" labelOnly="1" grandRow="1" outline="0" fieldPosition="0"/>
    </format>
    <format dxfId="751">
      <pivotArea dataOnly="0" labelOnly="1" grandRow="1" outline="0" fieldPosition="0"/>
    </format>
    <format dxfId="750">
      <pivotArea dataOnly="0" labelOnly="1" grandRow="1" outline="0" fieldPosition="0"/>
    </format>
    <format dxfId="749">
      <pivotArea dataOnly="0" labelOnly="1" grandRow="1" outline="0" fieldPosition="0"/>
    </format>
    <format dxfId="748">
      <pivotArea dataOnly="0" labelOnly="1" grandRow="1" outline="0" fieldPosition="0"/>
    </format>
    <format dxfId="747">
      <pivotArea dataOnly="0" labelOnly="1" grandRow="1" outline="0" fieldPosition="0"/>
    </format>
    <format dxfId="746">
      <pivotArea dataOnly="0" labelOnly="1" grandRow="1" outline="0" fieldPosition="0"/>
    </format>
    <format dxfId="745">
      <pivotArea dataOnly="0" labelOnly="1" grandRow="1" outline="0" fieldPosition="0"/>
    </format>
    <format dxfId="744">
      <pivotArea dataOnly="0" labelOnly="1" grandRow="1" outline="0" fieldPosition="0"/>
    </format>
    <format dxfId="743">
      <pivotArea dataOnly="0" labelOnly="1" grandRow="1" outline="0" fieldPosition="0"/>
    </format>
    <format dxfId="742">
      <pivotArea dataOnly="0" labelOnly="1" grandRow="1" outline="0" fieldPosition="0"/>
    </format>
    <format dxfId="741">
      <pivotArea dataOnly="0" labelOnly="1" grandRow="1" outline="0" fieldPosition="0"/>
    </format>
    <format dxfId="740">
      <pivotArea dataOnly="0" labelOnly="1" grandRow="1" outline="0" fieldPosition="0"/>
    </format>
    <format dxfId="739">
      <pivotArea dataOnly="0" labelOnly="1" grandRow="1" outline="0" fieldPosition="0"/>
    </format>
    <format dxfId="738">
      <pivotArea dataOnly="0" labelOnly="1" grandRow="1" outline="0" fieldPosition="0"/>
    </format>
    <format dxfId="737">
      <pivotArea dataOnly="0" labelOnly="1" grandRow="1" outline="0" fieldPosition="0"/>
    </format>
    <format dxfId="736">
      <pivotArea dataOnly="0" labelOnly="1" grandRow="1" outline="0" fieldPosition="0"/>
    </format>
    <format dxfId="735">
      <pivotArea dataOnly="0" labelOnly="1" grandRow="1" outline="0" fieldPosition="0"/>
    </format>
    <format dxfId="734">
      <pivotArea dataOnly="0" labelOnly="1" grandRow="1" outline="0" fieldPosition="0"/>
    </format>
    <format dxfId="733">
      <pivotArea dataOnly="0" labelOnly="1" grandRow="1" outline="0" fieldPosition="0"/>
    </format>
    <format dxfId="732">
      <pivotArea dataOnly="0" labelOnly="1" grandRow="1" outline="0" fieldPosition="0"/>
    </format>
    <format dxfId="731">
      <pivotArea dataOnly="0" labelOnly="1" grandRow="1" outline="0" fieldPosition="0"/>
    </format>
    <format dxfId="730">
      <pivotArea dataOnly="0" labelOnly="1" grandRow="1" outline="0" fieldPosition="0"/>
    </format>
    <format dxfId="729">
      <pivotArea dataOnly="0" labelOnly="1" grandRow="1" outline="0" fieldPosition="0"/>
    </format>
    <format dxfId="728">
      <pivotArea type="topRight" dataOnly="0" labelOnly="1" outline="0" offset="E1" fieldPosition="0"/>
    </format>
    <format dxfId="727">
      <pivotArea type="topRight" dataOnly="0" labelOnly="1" outline="0" offset="E1" fieldPosition="0"/>
    </format>
    <format dxfId="726">
      <pivotArea type="topRight" dataOnly="0" labelOnly="1" outline="0" offset="E1" fieldPosition="0"/>
    </format>
    <format dxfId="725">
      <pivotArea dataOnly="0" labelOnly="1" grandRow="1" outline="0" fieldPosition="0"/>
    </format>
    <format dxfId="724">
      <pivotArea dataOnly="0" labelOnly="1" grandRow="1" outline="0" fieldPosition="0"/>
    </format>
    <format dxfId="723">
      <pivotArea dataOnly="0" labelOnly="1" grandRow="1" outline="0" fieldPosition="0"/>
    </format>
    <format dxfId="722">
      <pivotArea dataOnly="0" labelOnly="1" grandRow="1" outline="0" fieldPosition="0"/>
    </format>
    <format dxfId="721">
      <pivotArea dataOnly="0" labelOnly="1" grandRow="1" outline="0" fieldPosition="0"/>
    </format>
    <format dxfId="720">
      <pivotArea dataOnly="0" labelOnly="1" grandRow="1" outline="0" fieldPosition="0"/>
    </format>
    <format dxfId="719">
      <pivotArea dataOnly="0" labelOnly="1" grandRow="1" outline="0" fieldPosition="0"/>
    </format>
    <format dxfId="718">
      <pivotArea dataOnly="0" labelOnly="1" grandRow="1" outline="0" fieldPosition="0"/>
    </format>
    <format dxfId="717">
      <pivotArea dataOnly="0" labelOnly="1" grandRow="1" outline="0" fieldPosition="0"/>
    </format>
    <format dxfId="716">
      <pivotArea dataOnly="0" labelOnly="1" grandRow="1" outline="0" fieldPosition="0"/>
    </format>
    <format dxfId="715">
      <pivotArea dataOnly="0" labelOnly="1" grandRow="1" outline="0" fieldPosition="0"/>
    </format>
    <format dxfId="714">
      <pivotArea dataOnly="0" labelOnly="1" grandRow="1" outline="0" fieldPosition="0"/>
    </format>
    <format dxfId="713">
      <pivotArea dataOnly="0" labelOnly="1" grandRow="1" outline="0" fieldPosition="0"/>
    </format>
    <format dxfId="712">
      <pivotArea dataOnly="0" labelOnly="1" grandRow="1" outline="0" fieldPosition="0"/>
    </format>
    <format dxfId="711">
      <pivotArea dataOnly="0" labelOnly="1" grandRow="1" outline="0" fieldPosition="0"/>
    </format>
    <format dxfId="710">
      <pivotArea dataOnly="0" labelOnly="1" grandRow="1" outline="0" fieldPosition="0"/>
    </format>
    <format dxfId="709">
      <pivotArea dataOnly="0" labelOnly="1" grandRow="1" outline="0" fieldPosition="0"/>
    </format>
    <format dxfId="708">
      <pivotArea dataOnly="0" labelOnly="1" grandRow="1" outline="0" fieldPosition="0"/>
    </format>
    <format dxfId="707">
      <pivotArea dataOnly="0" labelOnly="1" grandRow="1" outline="0" fieldPosition="0"/>
    </format>
    <format dxfId="706">
      <pivotArea dataOnly="0" labelOnly="1" grandRow="1" outline="0" fieldPosition="0"/>
    </format>
    <format dxfId="705">
      <pivotArea dataOnly="0" labelOnly="1" grandRow="1" outline="0" fieldPosition="0"/>
    </format>
    <format dxfId="704">
      <pivotArea dataOnly="0" labelOnly="1" grandRow="1" outline="0" fieldPosition="0"/>
    </format>
    <format dxfId="703">
      <pivotArea dataOnly="0" labelOnly="1" grandRow="1" outline="0" fieldPosition="0"/>
    </format>
    <format dxfId="702">
      <pivotArea dataOnly="0" labelOnly="1" grandRow="1" outline="0" fieldPosition="0"/>
    </format>
    <format dxfId="701">
      <pivotArea dataOnly="0" labelOnly="1" grandRow="1" outline="0" fieldPosition="0"/>
    </format>
    <format dxfId="700">
      <pivotArea dataOnly="0" labelOnly="1" grandRow="1" outline="0" fieldPosition="0"/>
    </format>
    <format dxfId="699">
      <pivotArea dataOnly="0" labelOnly="1" grandRow="1" outline="0" fieldPosition="0"/>
    </format>
    <format dxfId="698">
      <pivotArea dataOnly="0" labelOnly="1" grandRow="1" outline="0" fieldPosition="0"/>
    </format>
    <format dxfId="697">
      <pivotArea dataOnly="0" labelOnly="1" grandRow="1" outline="0" fieldPosition="0"/>
    </format>
    <format dxfId="696">
      <pivotArea dataOnly="0" labelOnly="1" grandRow="1" outline="0" fieldPosition="0"/>
    </format>
    <format dxfId="695">
      <pivotArea dataOnly="0" labelOnly="1" grandRow="1" outline="0" fieldPosition="0"/>
    </format>
    <format dxfId="694">
      <pivotArea dataOnly="0" labelOnly="1" grandRow="1" outline="0" fieldPosition="0"/>
    </format>
    <format dxfId="693">
      <pivotArea dataOnly="0" labelOnly="1" grandRow="1" outline="0" fieldPosition="0"/>
    </format>
    <format dxfId="692">
      <pivotArea dataOnly="0" labelOnly="1" grandRow="1" outline="0" fieldPosition="0"/>
    </format>
    <format dxfId="691">
      <pivotArea dataOnly="0" labelOnly="1" grandRow="1" outline="0" fieldPosition="0"/>
    </format>
    <format dxfId="690">
      <pivotArea dataOnly="0" labelOnly="1" grandRow="1" outline="0" fieldPosition="0"/>
    </format>
    <format dxfId="689">
      <pivotArea dataOnly="0" labelOnly="1" grandRow="1" outline="0" fieldPosition="0"/>
    </format>
    <format dxfId="688">
      <pivotArea dataOnly="0" labelOnly="1" grandRow="1" outline="0" fieldPosition="0"/>
    </format>
    <format dxfId="687">
      <pivotArea dataOnly="0" labelOnly="1" grandRow="1" outline="0" fieldPosition="0"/>
    </format>
    <format dxfId="686">
      <pivotArea dataOnly="0" labelOnly="1" grandRow="1" outline="0" fieldPosition="0"/>
    </format>
    <format dxfId="685">
      <pivotArea dataOnly="0" labelOnly="1" grandRow="1" outline="0" fieldPosition="0"/>
    </format>
    <format dxfId="684">
      <pivotArea dataOnly="0" labelOnly="1" grandRow="1" outline="0" fieldPosition="0"/>
    </format>
    <format dxfId="683">
      <pivotArea dataOnly="0" labelOnly="1" grandRow="1" outline="0" fieldPosition="0"/>
    </format>
    <format dxfId="682">
      <pivotArea dataOnly="0" labelOnly="1" grandRow="1" outline="0" fieldPosition="0"/>
    </format>
    <format dxfId="681">
      <pivotArea dataOnly="0" labelOnly="1" grandRow="1" outline="0" fieldPosition="0"/>
    </format>
    <format dxfId="680">
      <pivotArea dataOnly="0" labelOnly="1" grandRow="1" outline="0" fieldPosition="0"/>
    </format>
    <format dxfId="679">
      <pivotArea dataOnly="0" labelOnly="1" grandRow="1" outline="0" fieldPosition="0"/>
    </format>
    <format dxfId="678">
      <pivotArea dataOnly="0" labelOnly="1" grandRow="1" outline="0" fieldPosition="0"/>
    </format>
    <format dxfId="677">
      <pivotArea dataOnly="0" labelOnly="1" grandRow="1" outline="0" fieldPosition="0"/>
    </format>
    <format dxfId="676">
      <pivotArea dataOnly="0" labelOnly="1" grandRow="1" outline="0" fieldPosition="0"/>
    </format>
    <format dxfId="675">
      <pivotArea dataOnly="0" labelOnly="1" grandRow="1" outline="0" fieldPosition="0"/>
    </format>
    <format dxfId="674">
      <pivotArea dataOnly="0" labelOnly="1" grandRow="1" outline="0" fieldPosition="0"/>
    </format>
    <format dxfId="673">
      <pivotArea dataOnly="0" labelOnly="1" grandRow="1" outline="0" fieldPosition="0"/>
    </format>
    <format dxfId="672">
      <pivotArea dataOnly="0" labelOnly="1" grandRow="1" outline="0" fieldPosition="0"/>
    </format>
    <format dxfId="671">
      <pivotArea dataOnly="0" labelOnly="1" grandRow="1" outline="0" fieldPosition="0"/>
    </format>
    <format dxfId="670">
      <pivotArea dataOnly="0" labelOnly="1" grandRow="1" outline="0" fieldPosition="0"/>
    </format>
    <format dxfId="669">
      <pivotArea dataOnly="0" labelOnly="1" grandRow="1" outline="0" fieldPosition="0"/>
    </format>
    <format dxfId="668">
      <pivotArea dataOnly="0" labelOnly="1" grandRow="1" outline="0" fieldPosition="0"/>
    </format>
    <format dxfId="667">
      <pivotArea dataOnly="0" labelOnly="1" grandRow="1" outline="0" fieldPosition="0"/>
    </format>
    <format dxfId="666">
      <pivotArea dataOnly="0" labelOnly="1" grandRow="1" outline="0" fieldPosition="0"/>
    </format>
    <format dxfId="665">
      <pivotArea dataOnly="0" labelOnly="1" grandRow="1" outline="0" fieldPosition="0"/>
    </format>
    <format dxfId="664">
      <pivotArea dataOnly="0" labelOnly="1" grandRow="1" outline="0" fieldPosition="0"/>
    </format>
    <format dxfId="663">
      <pivotArea dataOnly="0" labelOnly="1" grandRow="1" outline="0" fieldPosition="0"/>
    </format>
    <format dxfId="662">
      <pivotArea dataOnly="0" labelOnly="1" grandRow="1" outline="0" fieldPosition="0"/>
    </format>
    <format dxfId="661">
      <pivotArea dataOnly="0" labelOnly="1" grandRow="1" outline="0" fieldPosition="0"/>
    </format>
    <format dxfId="660">
      <pivotArea dataOnly="0" labelOnly="1" grandRow="1" outline="0" fieldPosition="0"/>
    </format>
    <format dxfId="659">
      <pivotArea dataOnly="0" labelOnly="1" grandRow="1" outline="0" fieldPosition="0"/>
    </format>
    <format dxfId="658">
      <pivotArea dataOnly="0" labelOnly="1" grandRow="1" outline="0" fieldPosition="0"/>
    </format>
    <format dxfId="657">
      <pivotArea dataOnly="0" labelOnly="1" grandRow="1" outline="0" fieldPosition="0"/>
    </format>
    <format dxfId="656">
      <pivotArea dataOnly="0" labelOnly="1" grandRow="1" outline="0" fieldPosition="0"/>
    </format>
    <format dxfId="655">
      <pivotArea dataOnly="0" labelOnly="1" grandRow="1" outline="0" fieldPosition="0"/>
    </format>
    <format dxfId="654">
      <pivotArea dataOnly="0" labelOnly="1" grandRow="1" outline="0" fieldPosition="0"/>
    </format>
    <format dxfId="653">
      <pivotArea dataOnly="0" labelOnly="1" grandRow="1" outline="0" fieldPosition="0"/>
    </format>
    <format dxfId="652">
      <pivotArea dataOnly="0" labelOnly="1" grandRow="1" outline="0" fieldPosition="0"/>
    </format>
    <format dxfId="651">
      <pivotArea dataOnly="0" labelOnly="1" grandRow="1" outline="0" fieldPosition="0"/>
    </format>
    <format dxfId="650">
      <pivotArea dataOnly="0" labelOnly="1" grandRow="1" outline="0" fieldPosition="0"/>
    </format>
    <format dxfId="649">
      <pivotArea dataOnly="0" labelOnly="1" grandRow="1" outline="0" fieldPosition="0"/>
    </format>
    <format dxfId="648">
      <pivotArea dataOnly="0" labelOnly="1" grandRow="1" outline="0" fieldPosition="0"/>
    </format>
    <format dxfId="647">
      <pivotArea dataOnly="0" labelOnly="1" grandRow="1" outline="0" fieldPosition="0"/>
    </format>
    <format dxfId="646">
      <pivotArea dataOnly="0" labelOnly="1" grandRow="1" outline="0" fieldPosition="0"/>
    </format>
    <format dxfId="645">
      <pivotArea outline="0" collapsedLevelsAreSubtotals="1" fieldPosition="0">
        <references count="1">
          <reference field="0" count="1" selected="0">
            <x v="5"/>
          </reference>
        </references>
      </pivotArea>
    </format>
    <format dxfId="644">
      <pivotArea type="topRight" dataOnly="0" labelOnly="1" outline="0" offset="E1" fieldPosition="0"/>
    </format>
    <format dxfId="643">
      <pivotArea dataOnly="0" labelOnly="1" fieldPosition="0">
        <references count="1">
          <reference field="0" count="1">
            <x v="5"/>
          </reference>
        </references>
      </pivotArea>
    </format>
    <format dxfId="642">
      <pivotArea outline="0" collapsedLevelsAreSubtotals="1" fieldPosition="0">
        <references count="1">
          <reference field="0" count="1" selected="0">
            <x v="5"/>
          </reference>
        </references>
      </pivotArea>
    </format>
    <format dxfId="641">
      <pivotArea type="topRight" dataOnly="0" labelOnly="1" outline="0" offset="E1" fieldPosition="0"/>
    </format>
    <format dxfId="640">
      <pivotArea dataOnly="0" labelOnly="1" fieldPosition="0">
        <references count="1">
          <reference field="0" count="1">
            <x v="5"/>
          </reference>
        </references>
      </pivotArea>
    </format>
    <format dxfId="639">
      <pivotArea outline="0" collapsedLevelsAreSubtotals="1" fieldPosition="0">
        <references count="1">
          <reference field="0" count="1" selected="0">
            <x v="5"/>
          </reference>
        </references>
      </pivotArea>
    </format>
    <format dxfId="638">
      <pivotArea type="topRight" dataOnly="0" labelOnly="1" outline="0" offset="E1" fieldPosition="0"/>
    </format>
    <format dxfId="637">
      <pivotArea dataOnly="0" labelOnly="1" fieldPosition="0">
        <references count="1">
          <reference field="0" count="1">
            <x v="5"/>
          </reference>
        </references>
      </pivotArea>
    </format>
    <format dxfId="636">
      <pivotArea outline="0" collapsedLevelsAreSubtotals="1" fieldPosition="0">
        <references count="1">
          <reference field="0" count="1" selected="0">
            <x v="5"/>
          </reference>
        </references>
      </pivotArea>
    </format>
    <format dxfId="635">
      <pivotArea type="topRight" dataOnly="0" labelOnly="1" outline="0" offset="E1" fieldPosition="0"/>
    </format>
    <format dxfId="634">
      <pivotArea dataOnly="0" labelOnly="1" fieldPosition="0">
        <references count="1">
          <reference field="0" count="1">
            <x v="5"/>
          </reference>
        </references>
      </pivotArea>
    </format>
    <format dxfId="633">
      <pivotArea dataOnly="0" labelOnly="1" grandRow="1" outline="0" fieldPosition="0"/>
    </format>
    <format dxfId="632">
      <pivotArea dataOnly="0" labelOnly="1" grandRow="1" outline="0" fieldPosition="0"/>
    </format>
    <format dxfId="631">
      <pivotArea dataOnly="0" labelOnly="1" grandRow="1" outline="0" fieldPosition="0"/>
    </format>
    <format dxfId="630">
      <pivotArea dataOnly="0" labelOnly="1" grandRow="1" outline="0" fieldPosition="0"/>
    </format>
    <format dxfId="629">
      <pivotArea dataOnly="0" labelOnly="1" grandRow="1" outline="0" fieldPosition="0"/>
    </format>
    <format dxfId="628">
      <pivotArea dataOnly="0" labelOnly="1" grandRow="1" outline="0" fieldPosition="0"/>
    </format>
    <format dxfId="627">
      <pivotArea dataOnly="0" labelOnly="1" grandRow="1" outline="0" fieldPosition="0"/>
    </format>
    <format dxfId="626">
      <pivotArea dataOnly="0" labelOnly="1" grandRow="1" outline="0" fieldPosition="0"/>
    </format>
    <format dxfId="625">
      <pivotArea dataOnly="0" labelOnly="1" grandRow="1" outline="0" fieldPosition="0"/>
    </format>
    <format dxfId="624">
      <pivotArea dataOnly="0" labelOnly="1" grandRow="1" outline="0" fieldPosition="0"/>
    </format>
    <format dxfId="623">
      <pivotArea dataOnly="0" labelOnly="1" grandRow="1" outline="0" fieldPosition="0"/>
    </format>
    <format dxfId="622">
      <pivotArea dataOnly="0" labelOnly="1" grandRow="1" outline="0" fieldPosition="0"/>
    </format>
    <format dxfId="621">
      <pivotArea dataOnly="0" labelOnly="1" grandRow="1" outline="0" fieldPosition="0"/>
    </format>
    <format dxfId="620">
      <pivotArea dataOnly="0" labelOnly="1" grandRow="1" outline="0" fieldPosition="0"/>
    </format>
    <format dxfId="619">
      <pivotArea dataOnly="0" labelOnly="1" grandRow="1" outline="0" fieldPosition="0"/>
    </format>
    <format dxfId="618">
      <pivotArea dataOnly="0" labelOnly="1" grandRow="1" outline="0" fieldPosition="0"/>
    </format>
    <format dxfId="617">
      <pivotArea dataOnly="0" labelOnly="1" grandRow="1" outline="0" fieldPosition="0"/>
    </format>
    <format dxfId="616">
      <pivotArea dataOnly="0" labelOnly="1" grandRow="1" outline="0" fieldPosition="0"/>
    </format>
    <format dxfId="615">
      <pivotArea outline="0" collapsedLevelsAreSubtotals="1" fieldPosition="0">
        <references count="1">
          <reference field="0" count="1" selected="0">
            <x v="5"/>
          </reference>
        </references>
      </pivotArea>
    </format>
    <format dxfId="614">
      <pivotArea type="topRight" dataOnly="0" labelOnly="1" outline="0" offset="E1" fieldPosition="0"/>
    </format>
    <format dxfId="613">
      <pivotArea dataOnly="0" labelOnly="1" fieldPosition="0">
        <references count="1">
          <reference field="0" count="1">
            <x v="5"/>
          </reference>
        </references>
      </pivotArea>
    </format>
    <format dxfId="612">
      <pivotArea outline="0" collapsedLevelsAreSubtotals="1" fieldPosition="0">
        <references count="1">
          <reference field="0" count="1" selected="0">
            <x v="5"/>
          </reference>
        </references>
      </pivotArea>
    </format>
    <format dxfId="611">
      <pivotArea type="topRight" dataOnly="0" labelOnly="1" outline="0" offset="E1" fieldPosition="0"/>
    </format>
    <format dxfId="610">
      <pivotArea dataOnly="0" labelOnly="1" fieldPosition="0">
        <references count="1">
          <reference field="0" count="1">
            <x v="5"/>
          </reference>
        </references>
      </pivotArea>
    </format>
    <format dxfId="609">
      <pivotArea dataOnly="0" labelOnly="1" grandRow="1" outline="0" fieldPosition="0"/>
    </format>
    <format dxfId="608">
      <pivotArea dataOnly="0" labelOnly="1" grandRow="1" outline="0" fieldPosition="0"/>
    </format>
    <format dxfId="607">
      <pivotArea dataOnly="0" labelOnly="1" grandRow="1" outline="0" fieldPosition="0"/>
    </format>
    <format dxfId="606">
      <pivotArea dataOnly="0" labelOnly="1" grandRow="1" outline="0" fieldPosition="0"/>
    </format>
    <format dxfId="605">
      <pivotArea dataOnly="0" labelOnly="1" grandRow="1" outline="0" fieldPosition="0"/>
    </format>
    <format dxfId="604">
      <pivotArea dataOnly="0" labelOnly="1" grandRow="1" outline="0" fieldPosition="0"/>
    </format>
    <format dxfId="603">
      <pivotArea dataOnly="0" labelOnly="1" grandRow="1" outline="0" fieldPosition="0"/>
    </format>
    <format dxfId="602">
      <pivotArea dataOnly="0" labelOnly="1" grandRow="1" outline="0" fieldPosition="0"/>
    </format>
    <format dxfId="601">
      <pivotArea dataOnly="0" labelOnly="1" grandRow="1" outline="0" fieldPosition="0"/>
    </format>
    <format dxfId="600">
      <pivotArea dataOnly="0" labelOnly="1" grandRow="1" outline="0" fieldPosition="0"/>
    </format>
    <format dxfId="599">
      <pivotArea dataOnly="0" labelOnly="1" grandRow="1" outline="0" fieldPosition="0"/>
    </format>
    <format dxfId="598">
      <pivotArea dataOnly="0" labelOnly="1" grandRow="1" outline="0" fieldPosition="0"/>
    </format>
    <format dxfId="597">
      <pivotArea dataOnly="0" labelOnly="1" grandRow="1" outline="0" fieldPosition="0"/>
    </format>
    <format dxfId="596">
      <pivotArea dataOnly="0" labelOnly="1" grandRow="1" outline="0" fieldPosition="0"/>
    </format>
    <format dxfId="595">
      <pivotArea type="topRight" dataOnly="0" labelOnly="1" outline="0" offset="D1:E1" fieldPosition="0"/>
    </format>
    <format dxfId="594">
      <pivotArea dataOnly="0" labelOnly="1" grandRow="1" outline="0" fieldPosition="0"/>
    </format>
    <format dxfId="593">
      <pivotArea dataOnly="0" labelOnly="1" grandRow="1" outline="0" fieldPosition="0"/>
    </format>
    <format dxfId="592">
      <pivotArea dataOnly="0" labelOnly="1" grandRow="1" outline="0" fieldPosition="0"/>
    </format>
    <format dxfId="591">
      <pivotArea dataOnly="0" labelOnly="1" grandRow="1" outline="0" fieldPosition="0"/>
    </format>
    <format dxfId="590">
      <pivotArea dataOnly="0" labelOnly="1" grandRow="1" outline="0" fieldPosition="0"/>
    </format>
    <format dxfId="589">
      <pivotArea dataOnly="0" labelOnly="1" grandRow="1" outline="0" fieldPosition="0"/>
    </format>
    <format dxfId="588">
      <pivotArea type="all" dataOnly="0" outline="0" fieldPosition="0"/>
    </format>
    <format dxfId="587">
      <pivotArea outline="0" collapsedLevelsAreSubtotals="1" fieldPosition="0"/>
    </format>
    <format dxfId="586">
      <pivotArea dataOnly="0" labelOnly="1" grandRow="1" outline="0" fieldPosition="0"/>
    </format>
    <format dxfId="585">
      <pivotArea dataOnly="0" labelOnly="1" fieldPosition="0">
        <references count="1">
          <reference field="0" count="0"/>
        </references>
      </pivotArea>
    </format>
    <format dxfId="584">
      <pivotArea type="topRight" dataOnly="0" labelOnly="1" outline="0" offset="J1" fieldPosition="0"/>
    </format>
    <format dxfId="583">
      <pivotArea type="topRight" dataOnly="0" labelOnly="1" outline="0" offset="J1" fieldPosition="0"/>
    </format>
    <format dxfId="582">
      <pivotArea type="topRight" dataOnly="0" labelOnly="1" outline="0" offset="J1" fieldPosition="0"/>
    </format>
    <format dxfId="581">
      <pivotArea type="topRight" dataOnly="0" labelOnly="1" outline="0" offset="H1" fieldPosition="0"/>
    </format>
    <format dxfId="580">
      <pivotArea type="topRight" dataOnly="0" labelOnly="1" outline="0" offset="H1" fieldPosition="0"/>
    </format>
    <format dxfId="579">
      <pivotArea type="topRight" dataOnly="0" labelOnly="1" outline="0" offset="H1" fieldPosition="0"/>
    </format>
    <format dxfId="578">
      <pivotArea type="topRight" dataOnly="0" labelOnly="1" outline="0" offset="H1" fieldPosition="0"/>
    </format>
    <format dxfId="577">
      <pivotArea type="topRight" dataOnly="0" labelOnly="1" outline="0" offset="H1" fieldPosition="0"/>
    </format>
    <format dxfId="576">
      <pivotArea type="topRight" dataOnly="0" labelOnly="1" outline="0" offset="J1" fieldPosition="0"/>
    </format>
    <format dxfId="575">
      <pivotArea type="topRight" dataOnly="0" labelOnly="1" outline="0" offset="J1" fieldPosition="0"/>
    </format>
    <format dxfId="574">
      <pivotArea type="topRight" dataOnly="0" labelOnly="1" outline="0" offset="J1" fieldPosition="0"/>
    </format>
    <format dxfId="573">
      <pivotArea type="topRight" dataOnly="0" labelOnly="1" outline="0" offset="J1" fieldPosition="0"/>
    </format>
    <format dxfId="572">
      <pivotArea type="topRight" dataOnly="0" labelOnly="1" outline="0" offset="J1" fieldPosition="0"/>
    </format>
    <format dxfId="571">
      <pivotArea type="topRight" dataOnly="0" labelOnly="1" outline="0" offset="J1" fieldPosition="0"/>
    </format>
    <format dxfId="570">
      <pivotArea type="topRight" dataOnly="0" labelOnly="1" outline="0" offset="J1" fieldPosition="0"/>
    </format>
    <format dxfId="569">
      <pivotArea type="topRight" dataOnly="0" labelOnly="1" outline="0" offset="J1" fieldPosition="0"/>
    </format>
    <format dxfId="568">
      <pivotArea type="topRight" dataOnly="0" labelOnly="1" outline="0" offset="J1" fieldPosition="0"/>
    </format>
    <format dxfId="567">
      <pivotArea type="topRight" dataOnly="0" labelOnly="1" outline="0" offset="J1" fieldPosition="0"/>
    </format>
    <format dxfId="566">
      <pivotArea type="topRight" dataOnly="0" labelOnly="1" outline="0" offset="J1" fieldPosition="0"/>
    </format>
    <format dxfId="565">
      <pivotArea type="topRight" dataOnly="0" labelOnly="1" outline="0" offset="J1" fieldPosition="0"/>
    </format>
    <format dxfId="564">
      <pivotArea type="topRight" dataOnly="0" labelOnly="1" outline="0" offset="J1" fieldPosition="0"/>
    </format>
    <format dxfId="563">
      <pivotArea type="topRight" dataOnly="0" labelOnly="1" outline="0" offset="J1" fieldPosition="0"/>
    </format>
    <format dxfId="562">
      <pivotArea type="topRight" dataOnly="0" labelOnly="1" outline="0" offset="J1" fieldPosition="0"/>
    </format>
    <format dxfId="561">
      <pivotArea type="topRight" dataOnly="0" labelOnly="1" outline="0" offset="J1" fieldPosition="0"/>
    </format>
    <format dxfId="560">
      <pivotArea type="topRight" dataOnly="0" labelOnly="1" outline="0" offset="J1" fieldPosition="0"/>
    </format>
    <format dxfId="559">
      <pivotArea type="topRight" dataOnly="0" labelOnly="1" outline="0" offset="J1" fieldPosition="0"/>
    </format>
    <format dxfId="558">
      <pivotArea type="topRight" dataOnly="0" labelOnly="1" outline="0" offset="J1" fieldPosition="0"/>
    </format>
    <format dxfId="557">
      <pivotArea type="topRight" dataOnly="0" labelOnly="1" outline="0" offset="J1" fieldPosition="0"/>
    </format>
    <format dxfId="556">
      <pivotArea type="topRight" dataOnly="0" labelOnly="1" outline="0" offset="J1" fieldPosition="0"/>
    </format>
    <format dxfId="555">
      <pivotArea type="topRight" dataOnly="0" labelOnly="1" outline="0" offset="J1" fieldPosition="0"/>
    </format>
    <format dxfId="554">
      <pivotArea type="topRight" dataOnly="0" labelOnly="1" outline="0" offset="J1" fieldPosition="0"/>
    </format>
    <format dxfId="553">
      <pivotArea type="topRight" dataOnly="0" labelOnly="1" outline="0" offset="J1" fieldPosition="0"/>
    </format>
    <format dxfId="552">
      <pivotArea type="topRight" dataOnly="0" labelOnly="1" outline="0" offset="J1" fieldPosition="0"/>
    </format>
    <format dxfId="551">
      <pivotArea type="topRight" dataOnly="0" labelOnly="1" outline="0" offset="J1" fieldPosition="0"/>
    </format>
    <format dxfId="550">
      <pivotArea type="topRight" dataOnly="0" labelOnly="1" outline="0" offset="J1" fieldPosition="0"/>
    </format>
    <format dxfId="549">
      <pivotArea type="topRight" dataOnly="0" labelOnly="1" outline="0" offset="J1" fieldPosition="0"/>
    </format>
    <format dxfId="548">
      <pivotArea type="topRight" dataOnly="0" labelOnly="1" outline="0" offset="J1" fieldPosition="0"/>
    </format>
    <format dxfId="547">
      <pivotArea type="topRight" dataOnly="0" labelOnly="1" outline="0" offset="J1" fieldPosition="0"/>
    </format>
    <format dxfId="546">
      <pivotArea type="topRight" dataOnly="0" labelOnly="1" outline="0" offset="J1" fieldPosition="0"/>
    </format>
    <format dxfId="545">
      <pivotArea type="topRight" dataOnly="0" labelOnly="1" outline="0" offset="J1" fieldPosition="0"/>
    </format>
    <format dxfId="544">
      <pivotArea type="topRight" dataOnly="0" labelOnly="1" outline="0" offset="J1" fieldPosition="0"/>
    </format>
    <format dxfId="543">
      <pivotArea type="topRight" dataOnly="0" labelOnly="1" outline="0" offset="J1" fieldPosition="0"/>
    </format>
    <format dxfId="542">
      <pivotArea type="topRight" dataOnly="0" labelOnly="1" outline="0" offset="J1" fieldPosition="0"/>
    </format>
    <format dxfId="541">
      <pivotArea type="topRight" dataOnly="0" labelOnly="1" outline="0" offset="J1" fieldPosition="0"/>
    </format>
    <format dxfId="540">
      <pivotArea type="topRight" dataOnly="0" labelOnly="1" outline="0" offset="J1" fieldPosition="0"/>
    </format>
    <format dxfId="539">
      <pivotArea type="topRight" dataOnly="0" labelOnly="1" outline="0" offset="J1" fieldPosition="0"/>
    </format>
    <format dxfId="538">
      <pivotArea type="topRight" dataOnly="0" labelOnly="1" outline="0" offset="J1" fieldPosition="0"/>
    </format>
    <format dxfId="537">
      <pivotArea type="topRight" dataOnly="0" labelOnly="1" outline="0" offset="J1" fieldPosition="0"/>
    </format>
    <format dxfId="536">
      <pivotArea type="topRight" dataOnly="0" labelOnly="1" outline="0" offset="J1" fieldPosition="0"/>
    </format>
    <format dxfId="535">
      <pivotArea type="topRight" dataOnly="0" labelOnly="1" outline="0" offset="J1" fieldPosition="0"/>
    </format>
    <format dxfId="534">
      <pivotArea type="topRight" dataOnly="0" labelOnly="1" outline="0" offset="J1" fieldPosition="0"/>
    </format>
    <format dxfId="533">
      <pivotArea type="topRight" dataOnly="0" labelOnly="1" outline="0" offset="J1" fieldPosition="0"/>
    </format>
    <format dxfId="532">
      <pivotArea type="topRight" dataOnly="0" labelOnly="1" outline="0" offset="J1" fieldPosition="0"/>
    </format>
    <format dxfId="531">
      <pivotArea type="topRight" dataOnly="0" labelOnly="1" outline="0" offset="J1" fieldPosition="0"/>
    </format>
    <format dxfId="530">
      <pivotArea type="topRight" dataOnly="0" labelOnly="1" outline="0" offset="J1" fieldPosition="0"/>
    </format>
    <format dxfId="529">
      <pivotArea type="topRight" dataOnly="0" labelOnly="1" outline="0" offset="J1" fieldPosition="0"/>
    </format>
    <format dxfId="528">
      <pivotArea type="topRight" dataOnly="0" labelOnly="1" outline="0" offset="J1" fieldPosition="0"/>
    </format>
    <format dxfId="527">
      <pivotArea type="topRight" dataOnly="0" labelOnly="1" outline="0" offset="J1" fieldPosition="0"/>
    </format>
    <format dxfId="526">
      <pivotArea type="topRight" dataOnly="0" labelOnly="1" outline="0" offset="J1" fieldPosition="0"/>
    </format>
    <format dxfId="525">
      <pivotArea type="topRight" dataOnly="0" labelOnly="1" outline="0" offset="J1" fieldPosition="0"/>
    </format>
    <format dxfId="524">
      <pivotArea type="topRight" dataOnly="0" labelOnly="1" outline="0" offset="J1" fieldPosition="0"/>
    </format>
    <format dxfId="523">
      <pivotArea type="topRight" dataOnly="0" labelOnly="1" outline="0" offset="J1" fieldPosition="0"/>
    </format>
    <format dxfId="522">
      <pivotArea type="topRight" dataOnly="0" labelOnly="1" outline="0" offset="J1" fieldPosition="0"/>
    </format>
    <format dxfId="521">
      <pivotArea type="topRight" dataOnly="0" labelOnly="1" outline="0" offset="J1" fieldPosition="0"/>
    </format>
    <format dxfId="520">
      <pivotArea type="topRight" dataOnly="0" labelOnly="1" outline="0" offset="J1" fieldPosition="0"/>
    </format>
    <format dxfId="519">
      <pivotArea type="topRight" dataOnly="0" labelOnly="1" outline="0" offset="J1" fieldPosition="0"/>
    </format>
    <format dxfId="518">
      <pivotArea type="topRight" dataOnly="0" labelOnly="1" outline="0" offset="J1" fieldPosition="0"/>
    </format>
    <format dxfId="517">
      <pivotArea type="topRight" dataOnly="0" labelOnly="1" outline="0" offset="J1" fieldPosition="0"/>
    </format>
    <format dxfId="516">
      <pivotArea type="topRight" dataOnly="0" labelOnly="1" outline="0" offset="J1" fieldPosition="0"/>
    </format>
    <format dxfId="515">
      <pivotArea type="topRight" dataOnly="0" labelOnly="1" outline="0" offset="J1" fieldPosition="0"/>
    </format>
    <format dxfId="514">
      <pivotArea type="all" dataOnly="0" outline="0" fieldPosition="0"/>
    </format>
    <format dxfId="513">
      <pivotArea type="all" dataOnly="0" outline="0" fieldPosition="0"/>
    </format>
    <format dxfId="512">
      <pivotArea type="all" dataOnly="0" outline="0" fieldPosition="0"/>
    </format>
    <format dxfId="511">
      <pivotArea type="all" dataOnly="0" outline="0" fieldPosition="0"/>
    </format>
    <format dxfId="510">
      <pivotArea type="all" dataOnly="0" outline="0" fieldPosition="0"/>
    </format>
    <format dxfId="509">
      <pivotArea type="all" dataOnly="0" outline="0" fieldPosition="0"/>
    </format>
    <format dxfId="508">
      <pivotArea type="all" dataOnly="0" outline="0" fieldPosition="0"/>
    </format>
    <format dxfId="507">
      <pivotArea type="all" dataOnly="0" outline="0" fieldPosition="0"/>
    </format>
    <format dxfId="506">
      <pivotArea type="all" dataOnly="0" outline="0" fieldPosition="0"/>
    </format>
    <format dxfId="505">
      <pivotArea type="all" dataOnly="0" outline="0" fieldPosition="0"/>
    </format>
    <format dxfId="504">
      <pivotArea type="all" dataOnly="0" outline="0" fieldPosition="0"/>
    </format>
    <format dxfId="503">
      <pivotArea type="all" dataOnly="0" outline="0" fieldPosition="0"/>
    </format>
    <format dxfId="502">
      <pivotArea type="all" dataOnly="0" outline="0" fieldPosition="0"/>
    </format>
    <format dxfId="501">
      <pivotArea type="all" dataOnly="0" outline="0" fieldPosition="0"/>
    </format>
    <format dxfId="500">
      <pivotArea type="all" dataOnly="0" outline="0" fieldPosition="0"/>
    </format>
    <format dxfId="499">
      <pivotArea type="all" dataOnly="0" outline="0" fieldPosition="0"/>
    </format>
    <format dxfId="498">
      <pivotArea type="all" dataOnly="0" outline="0" fieldPosition="0"/>
    </format>
    <format dxfId="497">
      <pivotArea type="all" dataOnly="0" outline="0" fieldPosition="0"/>
    </format>
    <format dxfId="496">
      <pivotArea type="all" dataOnly="0" outline="0" fieldPosition="0"/>
    </format>
    <format dxfId="495">
      <pivotArea type="all" dataOnly="0" outline="0" fieldPosition="0"/>
    </format>
    <format dxfId="494">
      <pivotArea type="all" dataOnly="0" outline="0" fieldPosition="0"/>
    </format>
    <format dxfId="493">
      <pivotArea type="all" dataOnly="0" outline="0" fieldPosition="0"/>
    </format>
    <format dxfId="492">
      <pivotArea type="all" dataOnly="0" outline="0" fieldPosition="0"/>
    </format>
    <format dxfId="491">
      <pivotArea type="all" dataOnly="0" outline="0" fieldPosition="0"/>
    </format>
    <format dxfId="490">
      <pivotArea type="all" dataOnly="0" outline="0" fieldPosition="0"/>
    </format>
    <format dxfId="489">
      <pivotArea type="all" dataOnly="0" outline="0" fieldPosition="0"/>
    </format>
    <format dxfId="488">
      <pivotArea type="all" dataOnly="0" outline="0" fieldPosition="0"/>
    </format>
    <format dxfId="487">
      <pivotArea type="all" dataOnly="0" outline="0" fieldPosition="0"/>
    </format>
    <format dxfId="486">
      <pivotArea type="all" dataOnly="0" outline="0" fieldPosition="0"/>
    </format>
    <format dxfId="485">
      <pivotArea type="all" dataOnly="0" outline="0" fieldPosition="0"/>
    </format>
    <format dxfId="484">
      <pivotArea type="all" dataOnly="0" outline="0" fieldPosition="0"/>
    </format>
    <format dxfId="483">
      <pivotArea type="all" dataOnly="0" outline="0" fieldPosition="0"/>
    </format>
    <format dxfId="482">
      <pivotArea type="all" dataOnly="0" outline="0" fieldPosition="0"/>
    </format>
    <format dxfId="481">
      <pivotArea type="all" dataOnly="0" outline="0" fieldPosition="0"/>
    </format>
    <format dxfId="480">
      <pivotArea type="all" dataOnly="0" outline="0" fieldPosition="0"/>
    </format>
    <format dxfId="479">
      <pivotArea type="all" dataOnly="0" outline="0" fieldPosition="0"/>
    </format>
    <format dxfId="478">
      <pivotArea type="all" dataOnly="0" outline="0" fieldPosition="0"/>
    </format>
    <format dxfId="477">
      <pivotArea type="all" dataOnly="0" outline="0" fieldPosition="0"/>
    </format>
    <format dxfId="476">
      <pivotArea type="all" dataOnly="0" outline="0" fieldPosition="0"/>
    </format>
    <format dxfId="475">
      <pivotArea type="all" dataOnly="0" outline="0" fieldPosition="0"/>
    </format>
    <format dxfId="474">
      <pivotArea type="all" dataOnly="0" outline="0" fieldPosition="0"/>
    </format>
    <format dxfId="473">
      <pivotArea outline="0" collapsedLevelsAreSubtotals="1" fieldPosition="0"/>
    </format>
    <format dxfId="472">
      <pivotArea dataOnly="0" labelOnly="1" grandRow="1" outline="0" fieldPosition="0"/>
    </format>
    <format dxfId="471">
      <pivotArea dataOnly="0" labelOnly="1" fieldPosition="0">
        <references count="1">
          <reference field="0" count="0"/>
        </references>
      </pivotArea>
    </format>
    <format dxfId="470">
      <pivotArea type="all" dataOnly="0" outline="0" fieldPosition="0"/>
    </format>
    <format dxfId="469">
      <pivotArea outline="0" collapsedLevelsAreSubtotals="1" fieldPosition="0"/>
    </format>
    <format dxfId="468">
      <pivotArea dataOnly="0" labelOnly="1" grandRow="1" outline="0" fieldPosition="0"/>
    </format>
    <format dxfId="467">
      <pivotArea dataOnly="0" labelOnly="1" fieldPosition="0">
        <references count="1">
          <reference field="0" count="0"/>
        </references>
      </pivotArea>
    </format>
    <format dxfId="466">
      <pivotArea type="all" dataOnly="0" outline="0" fieldPosition="0"/>
    </format>
    <format dxfId="465">
      <pivotArea outline="0" collapsedLevelsAreSubtotals="1" fieldPosition="0"/>
    </format>
    <format dxfId="464">
      <pivotArea dataOnly="0" labelOnly="1" grandRow="1" outline="0" fieldPosition="0"/>
    </format>
    <format dxfId="463">
      <pivotArea dataOnly="0" labelOnly="1" fieldPosition="0">
        <references count="1">
          <reference field="0" count="0"/>
        </references>
      </pivotArea>
    </format>
    <format dxfId="462">
      <pivotArea type="all" dataOnly="0" outline="0" fieldPosition="0"/>
    </format>
    <format dxfId="461">
      <pivotArea outline="0" collapsedLevelsAreSubtotals="1" fieldPosition="0"/>
    </format>
    <format dxfId="460">
      <pivotArea dataOnly="0" labelOnly="1" grandRow="1" outline="0" fieldPosition="0"/>
    </format>
    <format dxfId="459">
      <pivotArea dataOnly="0" labelOnly="1" fieldPosition="0">
        <references count="1">
          <reference field="0" count="0"/>
        </references>
      </pivotArea>
    </format>
    <format dxfId="458">
      <pivotArea type="all" dataOnly="0" outline="0" fieldPosition="0"/>
    </format>
    <format dxfId="457">
      <pivotArea outline="0" collapsedLevelsAreSubtotals="1" fieldPosition="0"/>
    </format>
    <format dxfId="456">
      <pivotArea dataOnly="0" labelOnly="1" grandRow="1" outline="0" fieldPosition="0"/>
    </format>
    <format dxfId="455">
      <pivotArea dataOnly="0" labelOnly="1" fieldPosition="0">
        <references count="1">
          <reference field="0" count="0"/>
        </references>
      </pivotArea>
    </format>
    <format dxfId="454">
      <pivotArea type="all" dataOnly="0" outline="0" fieldPosition="0"/>
    </format>
    <format dxfId="453">
      <pivotArea outline="0" collapsedLevelsAreSubtotals="1" fieldPosition="0"/>
    </format>
    <format dxfId="452">
      <pivotArea dataOnly="0" labelOnly="1" grandRow="1" outline="0" fieldPosition="0"/>
    </format>
    <format dxfId="451">
      <pivotArea dataOnly="0" labelOnly="1" fieldPosition="0">
        <references count="1">
          <reference field="0" count="0"/>
        </references>
      </pivotArea>
    </format>
    <format dxfId="450">
      <pivotArea type="all" dataOnly="0" outline="0" fieldPosition="0"/>
    </format>
    <format dxfId="449">
      <pivotArea outline="0" collapsedLevelsAreSubtotals="1" fieldPosition="0"/>
    </format>
    <format dxfId="448">
      <pivotArea dataOnly="0" labelOnly="1" grandRow="1" outline="0" fieldPosition="0"/>
    </format>
    <format dxfId="447">
      <pivotArea dataOnly="0" labelOnly="1" fieldPosition="0">
        <references count="1">
          <reference field="0" count="0"/>
        </references>
      </pivotArea>
    </format>
    <format dxfId="446">
      <pivotArea type="all" dataOnly="0" outline="0" fieldPosition="0"/>
    </format>
    <format dxfId="445">
      <pivotArea outline="0" collapsedLevelsAreSubtotals="1" fieldPosition="0"/>
    </format>
    <format dxfId="444">
      <pivotArea dataOnly="0" labelOnly="1" grandRow="1" outline="0" fieldPosition="0"/>
    </format>
    <format dxfId="443">
      <pivotArea dataOnly="0" labelOnly="1" fieldPosition="0">
        <references count="1">
          <reference field="0" count="0"/>
        </references>
      </pivotArea>
    </format>
    <format dxfId="442">
      <pivotArea type="all" dataOnly="0" outline="0" fieldPosition="0"/>
    </format>
    <format dxfId="441">
      <pivotArea outline="0" collapsedLevelsAreSubtotals="1" fieldPosition="0"/>
    </format>
    <format dxfId="440">
      <pivotArea dataOnly="0" labelOnly="1" grandRow="1" outline="0" fieldPosition="0"/>
    </format>
    <format dxfId="439">
      <pivotArea dataOnly="0" labelOnly="1" fieldPosition="0">
        <references count="1">
          <reference field="0" count="0"/>
        </references>
      </pivotArea>
    </format>
    <format dxfId="438">
      <pivotArea type="all" dataOnly="0" outline="0" fieldPosition="0"/>
    </format>
    <format dxfId="437">
      <pivotArea outline="0" collapsedLevelsAreSubtotals="1" fieldPosition="0"/>
    </format>
    <format dxfId="436">
      <pivotArea dataOnly="0" labelOnly="1" grandRow="1" outline="0" fieldPosition="0"/>
    </format>
    <format dxfId="435">
      <pivotArea dataOnly="0" labelOnly="1" fieldPosition="0">
        <references count="1">
          <reference field="0" count="0"/>
        </references>
      </pivotArea>
    </format>
    <format dxfId="434">
      <pivotArea type="all" dataOnly="0" outline="0" fieldPosition="0"/>
    </format>
    <format dxfId="433">
      <pivotArea outline="0" collapsedLevelsAreSubtotals="1" fieldPosition="0"/>
    </format>
    <format dxfId="432">
      <pivotArea dataOnly="0" labelOnly="1" grandRow="1" outline="0" fieldPosition="0"/>
    </format>
    <format dxfId="431">
      <pivotArea dataOnly="0" labelOnly="1" fieldPosition="0">
        <references count="1">
          <reference field="0" count="0"/>
        </references>
      </pivotArea>
    </format>
    <format dxfId="430">
      <pivotArea type="all" dataOnly="0" outline="0" fieldPosition="0"/>
    </format>
    <format dxfId="429">
      <pivotArea outline="0" collapsedLevelsAreSubtotals="1" fieldPosition="0"/>
    </format>
    <format dxfId="428">
      <pivotArea dataOnly="0" labelOnly="1" grandRow="1" outline="0" fieldPosition="0"/>
    </format>
    <format dxfId="427">
      <pivotArea dataOnly="0" labelOnly="1" fieldPosition="0">
        <references count="1">
          <reference field="0" count="0"/>
        </references>
      </pivotArea>
    </format>
    <format dxfId="426">
      <pivotArea type="all" dataOnly="0" outline="0" fieldPosition="0"/>
    </format>
    <format dxfId="425">
      <pivotArea outline="0" collapsedLevelsAreSubtotals="1" fieldPosition="0"/>
    </format>
    <format dxfId="424">
      <pivotArea dataOnly="0" labelOnly="1" grandRow="1" outline="0" fieldPosition="0"/>
    </format>
    <format dxfId="423">
      <pivotArea dataOnly="0" labelOnly="1" fieldPosition="0">
        <references count="1">
          <reference field="0" count="0"/>
        </references>
      </pivotArea>
    </format>
    <format dxfId="422">
      <pivotArea type="all" dataOnly="0" outline="0" fieldPosition="0"/>
    </format>
    <format dxfId="421">
      <pivotArea outline="0" collapsedLevelsAreSubtotals="1" fieldPosition="0"/>
    </format>
    <format dxfId="420">
      <pivotArea dataOnly="0" labelOnly="1" grandRow="1" outline="0" fieldPosition="0"/>
    </format>
    <format dxfId="419">
      <pivotArea dataOnly="0" labelOnly="1" fieldPosition="0">
        <references count="1">
          <reference field="0" count="0"/>
        </references>
      </pivotArea>
    </format>
    <format dxfId="418">
      <pivotArea type="all" dataOnly="0" outline="0" fieldPosition="0"/>
    </format>
    <format dxfId="417">
      <pivotArea outline="0" collapsedLevelsAreSubtotals="1" fieldPosition="0"/>
    </format>
    <format dxfId="416">
      <pivotArea dataOnly="0" labelOnly="1" grandRow="1" outline="0" fieldPosition="0"/>
    </format>
    <format dxfId="415">
      <pivotArea dataOnly="0" labelOnly="1" fieldPosition="0">
        <references count="1">
          <reference field="0" count="0"/>
        </references>
      </pivotArea>
    </format>
    <format dxfId="414">
      <pivotArea type="all" dataOnly="0" outline="0" fieldPosition="0"/>
    </format>
    <format dxfId="413">
      <pivotArea outline="0" collapsedLevelsAreSubtotals="1" fieldPosition="0"/>
    </format>
    <format dxfId="412">
      <pivotArea dataOnly="0" labelOnly="1" grandRow="1" outline="0" fieldPosition="0"/>
    </format>
    <format dxfId="411">
      <pivotArea dataOnly="0" labelOnly="1" fieldPosition="0">
        <references count="1">
          <reference field="0" count="0"/>
        </references>
      </pivotArea>
    </format>
    <format dxfId="410">
      <pivotArea type="all" dataOnly="0" outline="0" fieldPosition="0"/>
    </format>
    <format dxfId="409">
      <pivotArea outline="0" collapsedLevelsAreSubtotals="1" fieldPosition="0"/>
    </format>
    <format dxfId="408">
      <pivotArea dataOnly="0" labelOnly="1" grandRow="1" outline="0" fieldPosition="0"/>
    </format>
    <format dxfId="407">
      <pivotArea dataOnly="0" labelOnly="1" fieldPosition="0">
        <references count="1">
          <reference field="0" count="0"/>
        </references>
      </pivotArea>
    </format>
    <format dxfId="406">
      <pivotArea type="all" dataOnly="0" outline="0" fieldPosition="0"/>
    </format>
    <format dxfId="405">
      <pivotArea outline="0" collapsedLevelsAreSubtotals="1" fieldPosition="0"/>
    </format>
    <format dxfId="404">
      <pivotArea dataOnly="0" labelOnly="1" grandRow="1" outline="0" fieldPosition="0"/>
    </format>
    <format dxfId="403">
      <pivotArea dataOnly="0" labelOnly="1" fieldPosition="0">
        <references count="1">
          <reference field="0" count="0"/>
        </references>
      </pivotArea>
    </format>
    <format dxfId="402">
      <pivotArea type="all" dataOnly="0" outline="0" fieldPosition="0"/>
    </format>
    <format dxfId="401">
      <pivotArea outline="0" collapsedLevelsAreSubtotals="1" fieldPosition="0"/>
    </format>
    <format dxfId="400">
      <pivotArea dataOnly="0" labelOnly="1" grandRow="1" outline="0" fieldPosition="0"/>
    </format>
    <format dxfId="399">
      <pivotArea dataOnly="0" labelOnly="1" fieldPosition="0">
        <references count="1">
          <reference field="0" count="0"/>
        </references>
      </pivotArea>
    </format>
    <format dxfId="398">
      <pivotArea type="all" dataOnly="0" outline="0" fieldPosition="0"/>
    </format>
    <format dxfId="397">
      <pivotArea outline="0" collapsedLevelsAreSubtotals="1" fieldPosition="0"/>
    </format>
    <format dxfId="396">
      <pivotArea dataOnly="0" labelOnly="1" grandRow="1" outline="0" fieldPosition="0"/>
    </format>
    <format dxfId="395">
      <pivotArea dataOnly="0" labelOnly="1" fieldPosition="0">
        <references count="1">
          <reference field="0" count="0"/>
        </references>
      </pivotArea>
    </format>
    <format dxfId="394">
      <pivotArea type="all" dataOnly="0" outline="0" fieldPosition="0"/>
    </format>
    <format dxfId="393">
      <pivotArea outline="0" collapsedLevelsAreSubtotals="1" fieldPosition="0"/>
    </format>
    <format dxfId="392">
      <pivotArea dataOnly="0" labelOnly="1" grandRow="1" outline="0" fieldPosition="0"/>
    </format>
    <format dxfId="391">
      <pivotArea dataOnly="0" labelOnly="1" fieldPosition="0">
        <references count="1">
          <reference field="0" count="0"/>
        </references>
      </pivotArea>
    </format>
    <format dxfId="390">
      <pivotArea type="all" dataOnly="0" outline="0" fieldPosition="0"/>
    </format>
    <format dxfId="389">
      <pivotArea outline="0" collapsedLevelsAreSubtotals="1" fieldPosition="0"/>
    </format>
    <format dxfId="388">
      <pivotArea dataOnly="0" labelOnly="1" grandRow="1" outline="0" fieldPosition="0"/>
    </format>
    <format dxfId="387">
      <pivotArea dataOnly="0" labelOnly="1" fieldPosition="0">
        <references count="1">
          <reference field="0" count="0"/>
        </references>
      </pivotArea>
    </format>
    <format dxfId="386">
      <pivotArea type="all" dataOnly="0" outline="0" fieldPosition="0"/>
    </format>
    <format dxfId="385">
      <pivotArea outline="0" collapsedLevelsAreSubtotals="1" fieldPosition="0"/>
    </format>
    <format dxfId="384">
      <pivotArea dataOnly="0" labelOnly="1" grandRow="1" outline="0" fieldPosition="0"/>
    </format>
    <format dxfId="383">
      <pivotArea dataOnly="0" labelOnly="1" fieldPosition="0">
        <references count="1">
          <reference field="0" count="0"/>
        </references>
      </pivotArea>
    </format>
    <format dxfId="382">
      <pivotArea type="all" dataOnly="0" outline="0" fieldPosition="0"/>
    </format>
    <format dxfId="381">
      <pivotArea outline="0" collapsedLevelsAreSubtotals="1" fieldPosition="0"/>
    </format>
    <format dxfId="380">
      <pivotArea dataOnly="0" labelOnly="1" grandRow="1" outline="0" fieldPosition="0"/>
    </format>
    <format dxfId="379">
      <pivotArea dataOnly="0" labelOnly="1" fieldPosition="0">
        <references count="1">
          <reference field="0" count="0"/>
        </references>
      </pivotArea>
    </format>
    <format dxfId="378">
      <pivotArea type="all" dataOnly="0" outline="0" fieldPosition="0"/>
    </format>
    <format dxfId="377">
      <pivotArea outline="0" collapsedLevelsAreSubtotals="1" fieldPosition="0"/>
    </format>
    <format dxfId="376">
      <pivotArea dataOnly="0" labelOnly="1" grandRow="1" outline="0" fieldPosition="0"/>
    </format>
    <format dxfId="375">
      <pivotArea dataOnly="0" labelOnly="1" fieldPosition="0">
        <references count="1">
          <reference field="0" count="0"/>
        </references>
      </pivotArea>
    </format>
    <format dxfId="374">
      <pivotArea type="all" dataOnly="0" outline="0" fieldPosition="0"/>
    </format>
    <format dxfId="373">
      <pivotArea outline="0" collapsedLevelsAreSubtotals="1" fieldPosition="0"/>
    </format>
    <format dxfId="372">
      <pivotArea dataOnly="0" labelOnly="1" grandRow="1" outline="0" fieldPosition="0"/>
    </format>
    <format dxfId="371">
      <pivotArea dataOnly="0" labelOnly="1" fieldPosition="0">
        <references count="1">
          <reference field="0" count="0"/>
        </references>
      </pivotArea>
    </format>
    <format dxfId="370">
      <pivotArea type="all" dataOnly="0" outline="0" fieldPosition="0"/>
    </format>
    <format dxfId="369">
      <pivotArea outline="0" collapsedLevelsAreSubtotals="1" fieldPosition="0"/>
    </format>
    <format dxfId="368">
      <pivotArea dataOnly="0" labelOnly="1" grandRow="1" outline="0" fieldPosition="0"/>
    </format>
    <format dxfId="367">
      <pivotArea dataOnly="0" labelOnly="1" fieldPosition="0">
        <references count="1">
          <reference field="0" count="0"/>
        </references>
      </pivotArea>
    </format>
    <format dxfId="366">
      <pivotArea type="all" dataOnly="0" outline="0" fieldPosition="0"/>
    </format>
    <format dxfId="365">
      <pivotArea outline="0" collapsedLevelsAreSubtotals="1" fieldPosition="0"/>
    </format>
    <format dxfId="364">
      <pivotArea dataOnly="0" labelOnly="1" grandRow="1" outline="0" fieldPosition="0"/>
    </format>
    <format dxfId="363">
      <pivotArea dataOnly="0" labelOnly="1" fieldPosition="0">
        <references count="1">
          <reference field="0" count="0"/>
        </references>
      </pivotArea>
    </format>
    <format dxfId="362">
      <pivotArea type="all" dataOnly="0" outline="0" fieldPosition="0"/>
    </format>
    <format dxfId="361">
      <pivotArea outline="0" collapsedLevelsAreSubtotals="1" fieldPosition="0"/>
    </format>
    <format dxfId="360">
      <pivotArea dataOnly="0" labelOnly="1" grandRow="1" outline="0" fieldPosition="0"/>
    </format>
    <format dxfId="359">
      <pivotArea dataOnly="0" labelOnly="1" fieldPosition="0">
        <references count="1">
          <reference field="0" count="0"/>
        </references>
      </pivotArea>
    </format>
    <format dxfId="358">
      <pivotArea type="all" dataOnly="0" outline="0" fieldPosition="0"/>
    </format>
    <format dxfId="357">
      <pivotArea outline="0" collapsedLevelsAreSubtotals="1" fieldPosition="0"/>
    </format>
    <format dxfId="356">
      <pivotArea dataOnly="0" labelOnly="1" grandRow="1" outline="0" fieldPosition="0"/>
    </format>
    <format dxfId="355">
      <pivotArea dataOnly="0" labelOnly="1" fieldPosition="0">
        <references count="1">
          <reference field="0" count="0"/>
        </references>
      </pivotArea>
    </format>
    <format dxfId="354">
      <pivotArea type="all" dataOnly="0" outline="0" fieldPosition="0"/>
    </format>
    <format dxfId="353">
      <pivotArea outline="0" collapsedLevelsAreSubtotals="1" fieldPosition="0"/>
    </format>
    <format dxfId="352">
      <pivotArea dataOnly="0" labelOnly="1" grandRow="1" outline="0" fieldPosition="0"/>
    </format>
    <format dxfId="351">
      <pivotArea dataOnly="0" labelOnly="1" fieldPosition="0">
        <references count="1">
          <reference field="0" count="0"/>
        </references>
      </pivotArea>
    </format>
    <format dxfId="350">
      <pivotArea type="all" dataOnly="0" outline="0" fieldPosition="0"/>
    </format>
    <format dxfId="349">
      <pivotArea outline="0" collapsedLevelsAreSubtotals="1" fieldPosition="0"/>
    </format>
    <format dxfId="348">
      <pivotArea dataOnly="0" labelOnly="1" grandRow="1" outline="0" fieldPosition="0"/>
    </format>
    <format dxfId="347">
      <pivotArea dataOnly="0" labelOnly="1" fieldPosition="0">
        <references count="1">
          <reference field="0" count="0"/>
        </references>
      </pivotArea>
    </format>
    <format dxfId="346">
      <pivotArea type="all" dataOnly="0" outline="0" fieldPosition="0"/>
    </format>
    <format dxfId="345">
      <pivotArea outline="0" collapsedLevelsAreSubtotals="1" fieldPosition="0"/>
    </format>
    <format dxfId="344">
      <pivotArea dataOnly="0" labelOnly="1" grandRow="1" outline="0" fieldPosition="0"/>
    </format>
    <format dxfId="343">
      <pivotArea dataOnly="0" labelOnly="1" fieldPosition="0">
        <references count="1">
          <reference field="0" count="0"/>
        </references>
      </pivotArea>
    </format>
    <format dxfId="342">
      <pivotArea type="all" dataOnly="0" outline="0" fieldPosition="0"/>
    </format>
    <format dxfId="341">
      <pivotArea outline="0" collapsedLevelsAreSubtotals="1" fieldPosition="0"/>
    </format>
    <format dxfId="340">
      <pivotArea dataOnly="0" labelOnly="1" grandRow="1" outline="0" fieldPosition="0"/>
    </format>
    <format dxfId="339">
      <pivotArea dataOnly="0" labelOnly="1" fieldPosition="0">
        <references count="1">
          <reference field="0" count="0"/>
        </references>
      </pivotArea>
    </format>
    <format dxfId="338">
      <pivotArea type="all" dataOnly="0" outline="0" fieldPosition="0"/>
    </format>
    <format dxfId="337">
      <pivotArea outline="0" collapsedLevelsAreSubtotals="1" fieldPosition="0"/>
    </format>
    <format dxfId="336">
      <pivotArea dataOnly="0" labelOnly="1" grandRow="1" outline="0" fieldPosition="0"/>
    </format>
    <format dxfId="335">
      <pivotArea dataOnly="0" labelOnly="1" fieldPosition="0">
        <references count="1">
          <reference field="0" count="0"/>
        </references>
      </pivotArea>
    </format>
    <format dxfId="334">
      <pivotArea type="all" dataOnly="0" outline="0" fieldPosition="0"/>
    </format>
    <format dxfId="333">
      <pivotArea outline="0" collapsedLevelsAreSubtotals="1" fieldPosition="0"/>
    </format>
    <format dxfId="332">
      <pivotArea dataOnly="0" labelOnly="1" grandRow="1" outline="0" fieldPosition="0"/>
    </format>
    <format dxfId="331">
      <pivotArea dataOnly="0" labelOnly="1" fieldPosition="0">
        <references count="1">
          <reference field="0" count="0"/>
        </references>
      </pivotArea>
    </format>
    <format dxfId="330">
      <pivotArea type="all" dataOnly="0" outline="0" fieldPosition="0"/>
    </format>
    <format dxfId="329">
      <pivotArea outline="0" collapsedLevelsAreSubtotals="1" fieldPosition="0"/>
    </format>
    <format dxfId="328">
      <pivotArea dataOnly="0" labelOnly="1" grandRow="1" outline="0" fieldPosition="0"/>
    </format>
    <format dxfId="327">
      <pivotArea dataOnly="0" labelOnly="1" fieldPosition="0">
        <references count="1">
          <reference field="0" count="0"/>
        </references>
      </pivotArea>
    </format>
    <format dxfId="326">
      <pivotArea type="all" dataOnly="0" outline="0" fieldPosition="0"/>
    </format>
    <format dxfId="325">
      <pivotArea outline="0" collapsedLevelsAreSubtotals="1" fieldPosition="0"/>
    </format>
    <format dxfId="324">
      <pivotArea dataOnly="0" labelOnly="1" grandRow="1" outline="0" fieldPosition="0"/>
    </format>
    <format dxfId="323">
      <pivotArea dataOnly="0" labelOnly="1" fieldPosition="0">
        <references count="1">
          <reference field="0" count="0"/>
        </references>
      </pivotArea>
    </format>
    <format dxfId="322">
      <pivotArea outline="0" collapsedLevelsAreSubtotals="1" fieldPosition="0">
        <references count="1">
          <reference field="0" count="1" selected="0">
            <x v="5"/>
          </reference>
        </references>
      </pivotArea>
    </format>
    <format dxfId="321">
      <pivotArea outline="0" collapsedLevelsAreSubtotals="1" fieldPosition="0">
        <references count="1">
          <reference field="0" count="1" selected="0">
            <x v="5"/>
          </reference>
        </references>
      </pivotArea>
    </format>
    <format dxfId="320">
      <pivotArea outline="0" collapsedLevelsAreSubtotals="1" fieldPosition="0">
        <references count="1">
          <reference field="0" count="1" selected="0">
            <x v="5"/>
          </reference>
        </references>
      </pivotArea>
    </format>
    <format dxfId="319">
      <pivotArea outline="0" collapsedLevelsAreSubtotals="1" fieldPosition="0">
        <references count="1">
          <reference field="0" count="1" selected="0">
            <x v="4"/>
          </reference>
        </references>
      </pivotArea>
    </format>
    <format dxfId="318">
      <pivotArea outline="0" collapsedLevelsAreSubtotals="1" fieldPosition="0">
        <references count="1">
          <reference field="0" count="1" selected="0">
            <x v="4"/>
          </reference>
        </references>
      </pivotArea>
    </format>
    <format dxfId="317">
      <pivotArea field="0" grandRow="1" outline="0" collapsedLevelsAreSubtotals="1" axis="axisCol" fieldPosition="0">
        <references count="1">
          <reference field="0" count="1" selected="0">
            <x v="4"/>
          </reference>
        </references>
      </pivotArea>
    </format>
    <format dxfId="316">
      <pivotArea type="all" dataOnly="0" outline="0" fieldPosition="0"/>
    </format>
    <format dxfId="315">
      <pivotArea outline="0" collapsedLevelsAreSubtotals="1" fieldPosition="0"/>
    </format>
    <format dxfId="314">
      <pivotArea dataOnly="0" labelOnly="1" grandRow="1" outline="0" fieldPosition="0"/>
    </format>
    <format dxfId="313">
      <pivotArea dataOnly="0" labelOnly="1" fieldPosition="0">
        <references count="1">
          <reference field="0" count="0"/>
        </references>
      </pivotArea>
    </format>
    <format dxfId="312">
      <pivotArea dataOnly="0" labelOnly="1" outline="0" fieldPosition="0">
        <references count="2">
          <reference field="4294967294" count="1">
            <x v="0"/>
          </reference>
          <reference field="0" count="1" selected="0">
            <x v="5"/>
          </reference>
        </references>
      </pivotArea>
    </format>
    <format dxfId="311">
      <pivotArea dataOnly="0" labelOnly="1" outline="0" fieldPosition="0">
        <references count="2">
          <reference field="4294967294" count="1">
            <x v="0"/>
          </reference>
          <reference field="0" count="1" selected="0">
            <x v="4"/>
          </reference>
        </references>
      </pivotArea>
    </format>
    <format dxfId="310">
      <pivotArea type="all" dataOnly="0" outline="0" fieldPosition="0"/>
    </format>
    <format dxfId="309">
      <pivotArea outline="0" collapsedLevelsAreSubtotals="1" fieldPosition="0"/>
    </format>
    <format dxfId="308">
      <pivotArea dataOnly="0" labelOnly="1" grandRow="1" outline="0" fieldPosition="0"/>
    </format>
    <format dxfId="307">
      <pivotArea dataOnly="0" labelOnly="1" fieldPosition="0">
        <references count="1">
          <reference field="0" count="0"/>
        </references>
      </pivotArea>
    </format>
    <format dxfId="306">
      <pivotArea dataOnly="0" labelOnly="1" outline="0" fieldPosition="0">
        <references count="2">
          <reference field="4294967294" count="1">
            <x v="0"/>
          </reference>
          <reference field="0" count="1" selected="0">
            <x v="5"/>
          </reference>
        </references>
      </pivotArea>
    </format>
    <format dxfId="305">
      <pivotArea dataOnly="0" labelOnly="1" outline="0" fieldPosition="0">
        <references count="2">
          <reference field="4294967294" count="1">
            <x v="0"/>
          </reference>
          <reference field="0" count="1" selected="0">
            <x v="4"/>
          </reference>
        </references>
      </pivotArea>
    </format>
    <format dxfId="304">
      <pivotArea type="all" dataOnly="0" outline="0" fieldPosition="0"/>
    </format>
    <format dxfId="303">
      <pivotArea outline="0" collapsedLevelsAreSubtotals="1" fieldPosition="0"/>
    </format>
    <format dxfId="302">
      <pivotArea dataOnly="0" labelOnly="1" grandRow="1" outline="0" fieldPosition="0"/>
    </format>
    <format dxfId="301">
      <pivotArea dataOnly="0" labelOnly="1" fieldPosition="0">
        <references count="1">
          <reference field="0" count="0"/>
        </references>
      </pivotArea>
    </format>
    <format dxfId="300">
      <pivotArea dataOnly="0" labelOnly="1" outline="0" fieldPosition="0">
        <references count="2">
          <reference field="4294967294" count="1">
            <x v="0"/>
          </reference>
          <reference field="0" count="1" selected="0">
            <x v="5"/>
          </reference>
        </references>
      </pivotArea>
    </format>
    <format dxfId="299">
      <pivotArea dataOnly="0" labelOnly="1" outline="0" fieldPosition="0">
        <references count="2">
          <reference field="4294967294" count="1">
            <x v="0"/>
          </reference>
          <reference field="0" count="1" selected="0">
            <x v="4"/>
          </reference>
        </references>
      </pivotArea>
    </format>
    <format dxfId="298">
      <pivotArea type="all" dataOnly="0" outline="0" fieldPosition="0"/>
    </format>
    <format dxfId="297">
      <pivotArea outline="0" collapsedLevelsAreSubtotals="1" fieldPosition="0"/>
    </format>
    <format dxfId="296">
      <pivotArea dataOnly="0" labelOnly="1" grandRow="1" outline="0" fieldPosition="0"/>
    </format>
    <format dxfId="295">
      <pivotArea dataOnly="0" labelOnly="1" fieldPosition="0">
        <references count="1">
          <reference field="0" count="0"/>
        </references>
      </pivotArea>
    </format>
    <format dxfId="294">
      <pivotArea dataOnly="0" labelOnly="1" outline="0" fieldPosition="0">
        <references count="2">
          <reference field="4294967294" count="1">
            <x v="0"/>
          </reference>
          <reference field="0" count="1" selected="0">
            <x v="5"/>
          </reference>
        </references>
      </pivotArea>
    </format>
    <format dxfId="293">
      <pivotArea dataOnly="0" labelOnly="1" outline="0" fieldPosition="0">
        <references count="2">
          <reference field="4294967294" count="1">
            <x v="0"/>
          </reference>
          <reference field="0" count="1" selected="0">
            <x v="4"/>
          </reference>
        </references>
      </pivotArea>
    </format>
    <format dxfId="292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291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290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289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format>
    <format dxfId="288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format>
    <format dxfId="287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format>
    <format dxfId="286">
      <pivotArea outline="0" fieldPosition="0">
        <references count="1">
          <reference field="4294967294" count="1">
            <x v="0"/>
          </reference>
        </references>
      </pivotArea>
    </format>
    <format dxfId="285">
      <pivotArea type="all" dataOnly="0" outline="0" fieldPosition="0"/>
    </format>
    <format dxfId="284">
      <pivotArea outline="0" collapsedLevelsAreSubtotals="1" fieldPosition="0"/>
    </format>
    <format dxfId="283">
      <pivotArea dataOnly="0" labelOnly="1" grandRow="1" outline="0" fieldPosition="0"/>
    </format>
    <format dxfId="282">
      <pivotArea dataOnly="0" labelOnly="1" fieldPosition="0">
        <references count="1">
          <reference field="0" count="0"/>
        </references>
      </pivotArea>
    </format>
    <format dxfId="281">
      <pivotArea dataOnly="0" labelOnly="1" outline="0" fieldPosition="0">
        <references count="2">
          <reference field="4294967294" count="1">
            <x v="0"/>
          </reference>
          <reference field="0" count="1" selected="0">
            <x v="5"/>
          </reference>
        </references>
      </pivotArea>
    </format>
    <format dxfId="280">
      <pivotArea dataOnly="0" labelOnly="1" outline="0" fieldPosition="0">
        <references count="2">
          <reference field="4294967294" count="1">
            <x v="0"/>
          </reference>
          <reference field="0" count="1" selected="0">
            <x v="4"/>
          </reference>
        </references>
      </pivotArea>
    </format>
    <format dxfId="279">
      <pivotArea type="all" dataOnly="0" outline="0" fieldPosition="0"/>
    </format>
    <format dxfId="278">
      <pivotArea outline="0" collapsedLevelsAreSubtotals="1" fieldPosition="0"/>
    </format>
    <format dxfId="277">
      <pivotArea dataOnly="0" labelOnly="1" grandRow="1" outline="0" fieldPosition="0"/>
    </format>
    <format dxfId="276">
      <pivotArea dataOnly="0" labelOnly="1" fieldPosition="0">
        <references count="1">
          <reference field="0" count="0"/>
        </references>
      </pivotArea>
    </format>
    <format dxfId="275">
      <pivotArea dataOnly="0" labelOnly="1" outline="0" fieldPosition="0">
        <references count="2">
          <reference field="4294967294" count="1">
            <x v="0"/>
          </reference>
          <reference field="0" count="1" selected="0">
            <x v="5"/>
          </reference>
        </references>
      </pivotArea>
    </format>
    <format dxfId="274">
      <pivotArea dataOnly="0" labelOnly="1" outline="0" fieldPosition="0">
        <references count="2">
          <reference field="4294967294" count="1">
            <x v="0"/>
          </reference>
          <reference field="0" count="1" selected="0">
            <x v="4"/>
          </reference>
        </references>
      </pivotArea>
    </format>
    <format dxfId="273">
      <pivotArea type="all" dataOnly="0" outline="0" fieldPosition="0"/>
    </format>
    <format dxfId="272">
      <pivotArea outline="0" collapsedLevelsAreSubtotals="1" fieldPosition="0"/>
    </format>
    <format dxfId="271">
      <pivotArea dataOnly="0" labelOnly="1" grandRow="1" outline="0" fieldPosition="0"/>
    </format>
    <format dxfId="270">
      <pivotArea dataOnly="0" labelOnly="1" fieldPosition="0">
        <references count="1">
          <reference field="0" count="0"/>
        </references>
      </pivotArea>
    </format>
    <format dxfId="269">
      <pivotArea dataOnly="0" labelOnly="1" outline="0" fieldPosition="0">
        <references count="2">
          <reference field="4294967294" count="1">
            <x v="0"/>
          </reference>
          <reference field="0" count="1" selected="0">
            <x v="5"/>
          </reference>
        </references>
      </pivotArea>
    </format>
    <format dxfId="268">
      <pivotArea dataOnly="0" labelOnly="1" outline="0" fieldPosition="0">
        <references count="2">
          <reference field="4294967294" count="1">
            <x v="0"/>
          </reference>
          <reference field="0" count="1" selected="0">
            <x v="4"/>
          </reference>
        </references>
      </pivotArea>
    </format>
    <format dxfId="267">
      <pivotArea type="all" dataOnly="0" outline="0" fieldPosition="0"/>
    </format>
    <format dxfId="266">
      <pivotArea outline="0" collapsedLevelsAreSubtotals="1" fieldPosition="0"/>
    </format>
    <format dxfId="265">
      <pivotArea dataOnly="0" labelOnly="1" grandRow="1" outline="0" fieldPosition="0"/>
    </format>
    <format dxfId="264">
      <pivotArea dataOnly="0" labelOnly="1" fieldPosition="0">
        <references count="1">
          <reference field="0" count="0"/>
        </references>
      </pivotArea>
    </format>
    <format dxfId="263">
      <pivotArea dataOnly="0" labelOnly="1" outline="0" fieldPosition="0">
        <references count="2">
          <reference field="4294967294" count="1">
            <x v="0"/>
          </reference>
          <reference field="0" count="1" selected="0">
            <x v="5"/>
          </reference>
        </references>
      </pivotArea>
    </format>
    <format dxfId="262">
      <pivotArea dataOnly="0" labelOnly="1" outline="0" fieldPosition="0">
        <references count="2">
          <reference field="4294967294" count="1">
            <x v="0"/>
          </reference>
          <reference field="0" count="1" selected="0">
            <x v="4"/>
          </reference>
        </references>
      </pivotArea>
    </format>
    <format dxfId="261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260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259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format>
    <format dxfId="258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format>
    <format dxfId="257">
      <pivotArea type="all" dataOnly="0" outline="0" fieldPosition="0"/>
    </format>
    <format dxfId="256">
      <pivotArea outline="0" collapsedLevelsAreSubtotals="1" fieldPosition="0"/>
    </format>
    <format dxfId="255">
      <pivotArea dataOnly="0" labelOnly="1" grandRow="1" outline="0" fieldPosition="0"/>
    </format>
    <format dxfId="254">
      <pivotArea dataOnly="0" labelOnly="1" fieldPosition="0">
        <references count="1">
          <reference field="0" count="0"/>
        </references>
      </pivotArea>
    </format>
    <format dxfId="253">
      <pivotArea type="all" dataOnly="0" outline="0" fieldPosition="0"/>
    </format>
    <format dxfId="252">
      <pivotArea outline="0" collapsedLevelsAreSubtotals="1" fieldPosition="0"/>
    </format>
    <format dxfId="251">
      <pivotArea dataOnly="0" labelOnly="1" grandRow="1" outline="0" fieldPosition="0"/>
    </format>
    <format dxfId="250">
      <pivotArea dataOnly="0" labelOnly="1" fieldPosition="0">
        <references count="1">
          <reference field="0" count="0"/>
        </references>
      </pivotArea>
    </format>
    <format dxfId="249">
      <pivotArea type="all" dataOnly="0" outline="0" fieldPosition="0"/>
    </format>
    <format dxfId="248">
      <pivotArea outline="0" collapsedLevelsAreSubtotals="1" fieldPosition="0"/>
    </format>
    <format dxfId="247">
      <pivotArea dataOnly="0" labelOnly="1" grandRow="1" outline="0" fieldPosition="0"/>
    </format>
    <format dxfId="246">
      <pivotArea dataOnly="0" labelOnly="1" fieldPosition="0">
        <references count="1">
          <reference field="0" count="0"/>
        </references>
      </pivotArea>
    </format>
    <format dxfId="245">
      <pivotArea type="all" dataOnly="0" outline="0" fieldPosition="0"/>
    </format>
    <format dxfId="244">
      <pivotArea outline="0" collapsedLevelsAreSubtotals="1" fieldPosition="0"/>
    </format>
    <format dxfId="243">
      <pivotArea dataOnly="0" labelOnly="1" grandRow="1" outline="0" fieldPosition="0"/>
    </format>
    <format dxfId="242">
      <pivotArea dataOnly="0" labelOnly="1" fieldPosition="0">
        <references count="1">
          <reference field="0" count="0"/>
        </references>
      </pivotArea>
    </format>
    <format dxfId="241">
      <pivotArea type="all" dataOnly="0" outline="0" fieldPosition="0"/>
    </format>
    <format dxfId="240">
      <pivotArea outline="0" collapsedLevelsAreSubtotals="1" fieldPosition="0"/>
    </format>
    <format dxfId="239">
      <pivotArea dataOnly="0" labelOnly="1" grandRow="1" outline="0" fieldPosition="0"/>
    </format>
    <format dxfId="238">
      <pivotArea dataOnly="0" labelOnly="1" fieldPosition="0">
        <references count="1">
          <reference field="0" count="0"/>
        </references>
      </pivotArea>
    </format>
    <format dxfId="237">
      <pivotArea type="all" dataOnly="0" outline="0" fieldPosition="0"/>
    </format>
    <format dxfId="236">
      <pivotArea outline="0" collapsedLevelsAreSubtotals="1" fieldPosition="0"/>
    </format>
    <format dxfId="235">
      <pivotArea dataOnly="0" labelOnly="1" grandRow="1" outline="0" fieldPosition="0"/>
    </format>
    <format dxfId="234">
      <pivotArea dataOnly="0" labelOnly="1" fieldPosition="0">
        <references count="1">
          <reference field="0" count="0"/>
        </references>
      </pivotArea>
    </format>
    <format dxfId="233">
      <pivotArea outline="0" collapsedLevelsAreSubtotals="1" fieldPosition="0">
        <references count="1">
          <reference field="0" count="1" selected="0">
            <x v="5"/>
          </reference>
        </references>
      </pivotArea>
    </format>
    <format dxfId="232">
      <pivotArea outline="0" collapsedLevelsAreSubtotals="1" fieldPosition="0">
        <references count="1">
          <reference field="0" count="1" selected="0">
            <x v="5"/>
          </reference>
        </references>
      </pivotArea>
    </format>
    <format dxfId="231">
      <pivotArea outline="0" collapsedLevelsAreSubtotals="1" fieldPosition="0">
        <references count="1">
          <reference field="0" count="1" selected="0">
            <x v="4"/>
          </reference>
        </references>
      </pivotArea>
    </format>
    <format dxfId="230">
      <pivotArea outline="0" collapsedLevelsAreSubtotals="1" fieldPosition="0">
        <references count="1">
          <reference field="0" count="1" selected="0">
            <x v="4"/>
          </reference>
        </references>
      </pivotArea>
    </format>
    <format dxfId="229">
      <pivotArea field="0" grandRow="1" outline="0" collapsedLevelsAreSubtotals="1" axis="axisCol" fieldPosition="0">
        <references count="1">
          <reference field="0" count="1" selected="0">
            <x v="4"/>
          </reference>
        </references>
      </pivotArea>
    </format>
    <format dxfId="228">
      <pivotArea type="all" dataOnly="0" outline="0" fieldPosition="0"/>
    </format>
    <format dxfId="227">
      <pivotArea outline="0" collapsedLevelsAreSubtotals="1" fieldPosition="0"/>
    </format>
    <format dxfId="226">
      <pivotArea dataOnly="0" labelOnly="1" grandRow="1" outline="0" fieldPosition="0"/>
    </format>
    <format dxfId="225">
      <pivotArea dataOnly="0" labelOnly="1" fieldPosition="0">
        <references count="1">
          <reference field="0" count="0"/>
        </references>
      </pivotArea>
    </format>
    <format dxfId="22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22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222">
      <pivotArea type="all" dataOnly="0" outline="0" fieldPosition="0"/>
    </format>
    <format dxfId="221">
      <pivotArea outline="0" collapsedLevelsAreSubtotals="1" fieldPosition="0"/>
    </format>
    <format dxfId="220">
      <pivotArea dataOnly="0" labelOnly="1" grandRow="1" outline="0" fieldPosition="0"/>
    </format>
    <format dxfId="219">
      <pivotArea dataOnly="0" labelOnly="1" fieldPosition="0">
        <references count="1">
          <reference field="0" count="0"/>
        </references>
      </pivotArea>
    </format>
    <format dxfId="21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21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216">
      <pivotArea type="all" dataOnly="0" outline="0" fieldPosition="0"/>
    </format>
    <format dxfId="215">
      <pivotArea outline="0" collapsedLevelsAreSubtotals="1" fieldPosition="0"/>
    </format>
    <format dxfId="214">
      <pivotArea dataOnly="0" labelOnly="1" grandRow="1" outline="0" fieldPosition="0"/>
    </format>
    <format dxfId="213">
      <pivotArea dataOnly="0" labelOnly="1" fieldPosition="0">
        <references count="1">
          <reference field="0" count="0"/>
        </references>
      </pivotArea>
    </format>
    <format dxfId="21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21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210">
      <pivotArea type="all" dataOnly="0" outline="0" fieldPosition="0"/>
    </format>
    <format dxfId="209">
      <pivotArea outline="0" collapsedLevelsAreSubtotals="1" fieldPosition="0"/>
    </format>
    <format dxfId="208">
      <pivotArea dataOnly="0" labelOnly="1" grandRow="1" outline="0" fieldPosition="0"/>
    </format>
    <format dxfId="207">
      <pivotArea dataOnly="0" labelOnly="1" fieldPosition="0">
        <references count="1">
          <reference field="0" count="0"/>
        </references>
      </pivotArea>
    </format>
    <format dxfId="20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20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204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203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202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201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200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199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format>
    <format dxfId="198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format>
    <format dxfId="197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format>
    <format dxfId="196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format>
    <format dxfId="195">
      <pivotArea field="0" grandRow="1" outline="0" collapsedLevelsAreSubtotals="1" axis="axisCol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194">
      <pivotArea field="0" grandRow="1" outline="0" collapsedLevelsAreSubtotals="1" axis="axisCol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format>
    <format dxfId="193">
      <pivotArea outline="0" fieldPosition="0">
        <references count="1">
          <reference field="4294967294" count="1">
            <x v="1"/>
          </reference>
        </references>
      </pivotArea>
    </format>
    <format dxfId="192">
      <pivotArea type="all" dataOnly="0" outline="0" fieldPosition="0"/>
    </format>
    <format dxfId="191">
      <pivotArea outline="0" collapsedLevelsAreSubtotals="1" fieldPosition="0"/>
    </format>
    <format dxfId="190">
      <pivotArea dataOnly="0" labelOnly="1" grandRow="1" outline="0" fieldPosition="0"/>
    </format>
    <format dxfId="189">
      <pivotArea dataOnly="0" labelOnly="1" fieldPosition="0">
        <references count="1">
          <reference field="0" count="0"/>
        </references>
      </pivotArea>
    </format>
    <format dxfId="18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18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186">
      <pivotArea type="all" dataOnly="0" outline="0" fieldPosition="0"/>
    </format>
    <format dxfId="185">
      <pivotArea outline="0" collapsedLevelsAreSubtotals="1" fieldPosition="0"/>
    </format>
    <format dxfId="184">
      <pivotArea dataOnly="0" labelOnly="1" grandRow="1" outline="0" fieldPosition="0"/>
    </format>
    <format dxfId="183">
      <pivotArea dataOnly="0" labelOnly="1" fieldPosition="0">
        <references count="1">
          <reference field="0" count="0"/>
        </references>
      </pivotArea>
    </format>
    <format dxfId="18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18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180">
      <pivotArea type="all" dataOnly="0" outline="0" fieldPosition="0"/>
    </format>
    <format dxfId="179">
      <pivotArea outline="0" collapsedLevelsAreSubtotals="1" fieldPosition="0"/>
    </format>
    <format dxfId="178">
      <pivotArea dataOnly="0" labelOnly="1" grandRow="1" outline="0" fieldPosition="0"/>
    </format>
    <format dxfId="177">
      <pivotArea dataOnly="0" labelOnly="1" fieldPosition="0">
        <references count="1">
          <reference field="0" count="0"/>
        </references>
      </pivotArea>
    </format>
    <format dxfId="17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17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174">
      <pivotArea type="all" dataOnly="0" outline="0" fieldPosition="0"/>
    </format>
    <format dxfId="173">
      <pivotArea outline="0" collapsedLevelsAreSubtotals="1" fieldPosition="0"/>
    </format>
    <format dxfId="172">
      <pivotArea dataOnly="0" labelOnly="1" grandRow="1" outline="0" fieldPosition="0"/>
    </format>
    <format dxfId="171">
      <pivotArea dataOnly="0" labelOnly="1" fieldPosition="0">
        <references count="1">
          <reference field="0" count="0"/>
        </references>
      </pivotArea>
    </format>
    <format dxfId="17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16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168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167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166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165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164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format>
    <format dxfId="163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format>
    <format dxfId="162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format>
    <format dxfId="161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format>
    <format dxfId="160">
      <pivotArea field="0" grandRow="1" outline="0" collapsedLevelsAreSubtotals="1" axis="axisCol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159">
      <pivotArea field="0" grandRow="1" outline="0" collapsedLevelsAreSubtotals="1" axis="axisCol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format>
    <format dxfId="158">
      <pivotArea outline="0" collapsedLevelsAreSubtotals="1" fieldPosition="0"/>
    </format>
    <format dxfId="157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156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155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154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153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format>
    <format dxfId="152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format>
    <format dxfId="151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format>
    <format dxfId="150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format>
    <format dxfId="149">
      <pivotArea type="all" dataOnly="0" outline="0" fieldPosition="0"/>
    </format>
    <format dxfId="148">
      <pivotArea outline="0" collapsedLevelsAreSubtotals="1" fieldPosition="0"/>
    </format>
    <format dxfId="147">
      <pivotArea dataOnly="0" labelOnly="1" grandRow="1" outline="0" fieldPosition="0"/>
    </format>
    <format dxfId="146">
      <pivotArea dataOnly="0" labelOnly="1" fieldPosition="0">
        <references count="1">
          <reference field="0" count="0"/>
        </references>
      </pivotArea>
    </format>
    <format dxfId="14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14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143">
      <pivotArea type="all" dataOnly="0" outline="0" fieldPosition="0"/>
    </format>
    <format dxfId="142">
      <pivotArea outline="0" collapsedLevelsAreSubtotals="1" fieldPosition="0"/>
    </format>
    <format dxfId="141">
      <pivotArea dataOnly="0" labelOnly="1" grandRow="1" outline="0" fieldPosition="0"/>
    </format>
    <format dxfId="140">
      <pivotArea dataOnly="0" labelOnly="1" fieldPosition="0">
        <references count="1">
          <reference field="0" count="0"/>
        </references>
      </pivotArea>
    </format>
    <format dxfId="13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13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137">
      <pivotArea type="all" dataOnly="0" outline="0" fieldPosition="0"/>
    </format>
    <format dxfId="136">
      <pivotArea outline="0" collapsedLevelsAreSubtotals="1" fieldPosition="0"/>
    </format>
    <format dxfId="135">
      <pivotArea dataOnly="0" labelOnly="1" grandRow="1" outline="0" fieldPosition="0"/>
    </format>
    <format dxfId="134">
      <pivotArea dataOnly="0" labelOnly="1" fieldPosition="0">
        <references count="1">
          <reference field="0" count="0"/>
        </references>
      </pivotArea>
    </format>
    <format dxfId="13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13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131">
      <pivotArea type="all" dataOnly="0" outline="0" fieldPosition="0"/>
    </format>
    <format dxfId="130">
      <pivotArea outline="0" collapsedLevelsAreSubtotals="1" fieldPosition="0"/>
    </format>
    <format dxfId="129">
      <pivotArea dataOnly="0" labelOnly="1" grandRow="1" outline="0" fieldPosition="0"/>
    </format>
    <format dxfId="128">
      <pivotArea dataOnly="0" labelOnly="1" fieldPosition="0">
        <references count="1">
          <reference field="0" count="0"/>
        </references>
      </pivotArea>
    </format>
    <format dxfId="12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12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125">
      <pivotArea field="0" grandRow="1" outline="0" collapsedLevelsAreSubtotals="1" axis="axisCol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124">
      <pivotArea field="0" grandRow="1" outline="0" collapsedLevelsAreSubtotals="1" axis="axisCol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format>
    <format dxfId="123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122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121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120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119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format>
    <format dxfId="118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format>
    <format dxfId="117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format>
    <format dxfId="116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format>
    <format dxfId="115">
      <pivotArea type="all" dataOnly="0" outline="0" fieldPosition="0"/>
    </format>
    <format dxfId="114">
      <pivotArea outline="0" collapsedLevelsAreSubtotals="1" fieldPosition="0"/>
    </format>
    <format dxfId="113">
      <pivotArea dataOnly="0" labelOnly="1" grandRow="1" outline="0" fieldPosition="0"/>
    </format>
    <format dxfId="112">
      <pivotArea dataOnly="0" labelOnly="1" fieldPosition="0">
        <references count="1">
          <reference field="0" count="0"/>
        </references>
      </pivotArea>
    </format>
    <format dxfId="11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11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109">
      <pivotArea type="all" dataOnly="0" outline="0" fieldPosition="0"/>
    </format>
    <format dxfId="108">
      <pivotArea outline="0" collapsedLevelsAreSubtotals="1" fieldPosition="0"/>
    </format>
    <format dxfId="107">
      <pivotArea dataOnly="0" labelOnly="1" grandRow="1" outline="0" fieldPosition="0"/>
    </format>
    <format dxfId="106">
      <pivotArea dataOnly="0" labelOnly="1" fieldPosition="0">
        <references count="1">
          <reference field="0" count="0"/>
        </references>
      </pivotArea>
    </format>
    <format dxfId="10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10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103">
      <pivotArea type="all" dataOnly="0" outline="0" fieldPosition="0"/>
    </format>
    <format dxfId="102">
      <pivotArea outline="0" collapsedLevelsAreSubtotals="1" fieldPosition="0"/>
    </format>
    <format dxfId="101">
      <pivotArea dataOnly="0" labelOnly="1" grandRow="1" outline="0" fieldPosition="0"/>
    </format>
    <format dxfId="100">
      <pivotArea dataOnly="0" labelOnly="1" fieldPosition="0">
        <references count="1">
          <reference field="0" count="0"/>
        </references>
      </pivotArea>
    </format>
    <format dxfId="9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9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97">
      <pivotArea type="all" dataOnly="0" outline="0" fieldPosition="0"/>
    </format>
    <format dxfId="96">
      <pivotArea outline="0" collapsedLevelsAreSubtotals="1" fieldPosition="0"/>
    </format>
    <format dxfId="95">
      <pivotArea dataOnly="0" labelOnly="1" grandRow="1" outline="0" fieldPosition="0"/>
    </format>
    <format dxfId="94">
      <pivotArea dataOnly="0" labelOnly="1" fieldPosition="0">
        <references count="1">
          <reference field="0" count="0"/>
        </references>
      </pivotArea>
    </format>
    <format dxfId="9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9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91">
      <pivotArea field="0" grandRow="1" outline="0" collapsedLevelsAreSubtotals="1" axis="axisCol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90">
      <pivotArea field="0" grandRow="1" outline="0" collapsedLevelsAreSubtotals="1" axis="axisCol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format>
    <format dxfId="89">
      <pivotArea grandRow="1" outline="0" collapsedLevelsAreSubtotals="1" fieldPosition="0"/>
    </format>
    <format dxfId="88">
      <pivotArea dataOnly="0" labelOnly="1" grandRow="1" outline="0" fieldPosition="0"/>
    </format>
    <format dxfId="87">
      <pivotArea type="all" dataOnly="0" outline="0" fieldPosition="0"/>
    </format>
    <format dxfId="86">
      <pivotArea outline="0" collapsedLevelsAreSubtotals="1" fieldPosition="0"/>
    </format>
    <format dxfId="85">
      <pivotArea dataOnly="0" labelOnly="1" fieldPosition="0">
        <references count="1">
          <reference field="0" count="0"/>
        </references>
      </pivotArea>
    </format>
    <format dxfId="8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8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82">
      <pivotArea type="all" dataOnly="0" outline="0" fieldPosition="0"/>
    </format>
    <format dxfId="81">
      <pivotArea outline="0" collapsedLevelsAreSubtotals="1" fieldPosition="0"/>
    </format>
    <format dxfId="80">
      <pivotArea dataOnly="0" labelOnly="1" fieldPosition="0">
        <references count="1">
          <reference field="0" count="0"/>
        </references>
      </pivotArea>
    </format>
    <format dxfId="7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7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77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format>
    <format dxfId="76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format>
    <format dxfId="75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format>
    <format dxfId="74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format>
    <format dxfId="73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format>
    <format dxfId="72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format>
    <format dxfId="71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format>
  </formats>
  <pivotHierarchies count="1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2" level="1">
        <member name="[DONN_HYPOTH_ORG_REQST].[Rang année].&amp;[1]"/>
        <member name="[DONN_HYPOTH_ORG_REQST].[Rang année].&amp;[2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Variation % (▲ ou ▼)"/>
    <pivotHierarchy dragToData="1"/>
    <pivotHierarchy dragToData="1"/>
    <pivotHierarchy dragToData="1"/>
    <pivotHierarchy dragToData="1"/>
    <pivotHierarchy dragToData="1"/>
    <pivotHierarchy dragToData="1" caption="Variation % _x000a_(▲ ou ▼)"/>
    <pivotHierarchy dragToData="1"/>
    <pivotHierarchy dragToData="1"/>
    <pivotHierarchy dragToData="1" caption="Variation % _x000a_(▲ ou ▼)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Nbre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Medium2 2 2 2 2" showRowHeaders="1" showColHeaders="1" showRowStripes="0" showColStripes="0" showLastColumn="1"/>
  <rowHierarchiesUsage count="1">
    <rowHierarchyUsage hierarchyUsage="96"/>
  </rowHierarchiesUsage>
  <colHierarchiesUsage count="2">
    <colHierarchyUsage hierarchyUsage="24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ONN_HYPOTH_ORG_REQST]"/>
        <x15:activeTabTopLevelEntity name="[T_REGN_ADMIN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ransferts de propriété_2" cacheId="284" applyNumberFormats="0" applyBorderFormats="0" applyFontFormats="0" applyPatternFormats="0" applyAlignmentFormats="0" applyWidthHeightFormats="1" dataCaption="Valeurs" grandTotalCaption="Total" tag="9df654f3-7b24-4040-9c9b-c5cc97b2b779" updatedVersion="8" minRefreshableVersion="3" subtotalHiddenItems="1" colGrandTotals="0" itemPrintTitles="1" createdVersion="5" indent="0" outline="1" outlineData="1" multipleFieldFilters="0" rowHeaderCaption="Régions administratives" colHeaderCaption="Année">
  <location ref="A38:E57" firstHeaderRow="1" firstDataRow="3" firstDataCol="1" rowPageCount="1" colPageCount="1"/>
  <pivotFields count="5">
    <pivotField axis="axisCol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axis="axisRow" allDrilled="1" showAll="0" nonAutoSortDefault="1" defaultAttributeDrillState="1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2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2">
    <field x="0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3" hier="71" name="[DONN_TRANSF_PROP_REQST].[Rang année].[All]" cap="All"/>
  </pageFields>
  <dataFields count="2">
    <dataField name="Nbre" fld="1" baseField="0" baseItem="0" numFmtId="3"/>
    <dataField name="Variation % (▲ ou ▼)" fld="4" showDataAs="percentDiff" baseField="0" baseItem="1048828" numFmtId="167">
      <extLst>
        <ext xmlns:x14="http://schemas.microsoft.com/office/spreadsheetml/2009/9/main" uri="{E15A36E0-9728-4e99-A89B-3F7291B0FE68}">
          <x14:dataField sourceField="1" uniqueName="[__Xl2].[Measures].[Somme de Nbre réqui début année 2]"/>
        </ext>
      </extLst>
    </dataField>
  </dataFields>
  <formats count="1614">
    <format dxfId="2469">
      <pivotArea type="all" dataOnly="0" outline="0" fieldPosition="0"/>
    </format>
    <format dxfId="2468">
      <pivotArea outline="0" collapsedLevelsAreSubtotals="1" fieldPosition="0"/>
    </format>
    <format dxfId="2467">
      <pivotArea dataOnly="0" labelOnly="1" outline="0" axis="axisValues" fieldPosition="0"/>
    </format>
    <format dxfId="2466">
      <pivotArea dataOnly="0" labelOnly="1" grandRow="1" outline="0" fieldPosition="0"/>
    </format>
    <format dxfId="2465">
      <pivotArea dataOnly="0" labelOnly="1" grandRow="1" outline="0" fieldPosition="0"/>
    </format>
    <format dxfId="2464">
      <pivotArea dataOnly="0" labelOnly="1" grandRow="1" outline="0" fieldPosition="0"/>
    </format>
    <format dxfId="2463">
      <pivotArea dataOnly="0" labelOnly="1" grandRow="1" outline="0" fieldPosition="0"/>
    </format>
    <format dxfId="2462">
      <pivotArea dataOnly="0" labelOnly="1" grandRow="1" outline="0" fieldPosition="0"/>
    </format>
    <format dxfId="2461">
      <pivotArea dataOnly="0" labelOnly="1" grandRow="1" outline="0" fieldPosition="0"/>
    </format>
    <format dxfId="2460">
      <pivotArea dataOnly="0" labelOnly="1" grandRow="1" outline="0" fieldPosition="0"/>
    </format>
    <format dxfId="2459">
      <pivotArea dataOnly="0" labelOnly="1" grandRow="1" outline="0" fieldPosition="0"/>
    </format>
    <format dxfId="2458">
      <pivotArea dataOnly="0" labelOnly="1" grandRow="1" outline="0" fieldPosition="0"/>
    </format>
    <format dxfId="2457">
      <pivotArea dataOnly="0" labelOnly="1" grandRow="1" outline="0" fieldPosition="0"/>
    </format>
    <format dxfId="2456">
      <pivotArea dataOnly="0" labelOnly="1" grandRow="1" outline="0" fieldPosition="0"/>
    </format>
    <format dxfId="2455">
      <pivotArea dataOnly="0" labelOnly="1" grandRow="1" outline="0" fieldPosition="0"/>
    </format>
    <format dxfId="2454">
      <pivotArea dataOnly="0" labelOnly="1" grandRow="1" outline="0" fieldPosition="0"/>
    </format>
    <format dxfId="2453">
      <pivotArea dataOnly="0" labelOnly="1" grandRow="1" outline="0" fieldPosition="0"/>
    </format>
    <format dxfId="2452">
      <pivotArea type="all" dataOnly="0" outline="0" fieldPosition="0"/>
    </format>
    <format dxfId="2451">
      <pivotArea dataOnly="0" labelOnly="1" grandRow="1" outline="0" fieldPosition="0"/>
    </format>
    <format dxfId="2450">
      <pivotArea dataOnly="0" labelOnly="1" grandRow="1" outline="0" fieldPosition="0"/>
    </format>
    <format dxfId="2449">
      <pivotArea field="-2" type="button" dataOnly="0" labelOnly="1" outline="0" axis="axisCol" fieldPosition="1"/>
    </format>
    <format dxfId="2448">
      <pivotArea field="-2" type="button" dataOnly="0" labelOnly="1" outline="0" axis="axisCol" fieldPosition="1"/>
    </format>
    <format dxfId="2447">
      <pivotArea field="-2" type="button" dataOnly="0" labelOnly="1" outline="0" axis="axisCol" fieldPosition="1"/>
    </format>
    <format dxfId="2446">
      <pivotArea dataOnly="0" labelOnly="1" grandRow="1" outline="0" fieldPosition="0"/>
    </format>
    <format dxfId="2445">
      <pivotArea dataOnly="0" labelOnly="1" grandRow="1" outline="0" fieldPosition="0"/>
    </format>
    <format dxfId="2444">
      <pivotArea type="topRight" dataOnly="0" labelOnly="1" outline="0" offset="B1" fieldPosition="0"/>
    </format>
    <format dxfId="2443">
      <pivotArea type="topRight" dataOnly="0" labelOnly="1" outline="0" offset="B1" fieldPosition="0"/>
    </format>
    <format dxfId="2442">
      <pivotArea type="topRight" dataOnly="0" labelOnly="1" outline="0" offset="B1" fieldPosition="0"/>
    </format>
    <format dxfId="2441">
      <pivotArea dataOnly="0" labelOnly="1" grandRow="1" outline="0" fieldPosition="0"/>
    </format>
    <format dxfId="2440">
      <pivotArea dataOnly="0" labelOnly="1" grandRow="1" outline="0" fieldPosition="0"/>
    </format>
    <format dxfId="2439">
      <pivotArea type="topRight" dataOnly="0" labelOnly="1" outline="0" offset="J1" fieldPosition="0"/>
    </format>
    <format dxfId="2438">
      <pivotArea type="topRight" dataOnly="0" labelOnly="1" outline="0" offset="J1" fieldPosition="0"/>
    </format>
    <format dxfId="2437">
      <pivotArea type="topRight" dataOnly="0" labelOnly="1" outline="0" offset="J1" fieldPosition="0"/>
    </format>
    <format dxfId="2436">
      <pivotArea dataOnly="0" labelOnly="1" grandRow="1" outline="0" fieldPosition="0"/>
    </format>
    <format dxfId="2435">
      <pivotArea dataOnly="0" labelOnly="1" grandRow="1" outline="0" fieldPosition="0"/>
    </format>
    <format dxfId="2434">
      <pivotArea field="-2" type="button" dataOnly="0" labelOnly="1" outline="0" axis="axisCol" fieldPosition="1"/>
    </format>
    <format dxfId="2433">
      <pivotArea field="-2" type="button" dataOnly="0" labelOnly="1" outline="0" axis="axisCol" fieldPosition="1"/>
    </format>
    <format dxfId="2432">
      <pivotArea dataOnly="0" labelOnly="1" grandRow="1" outline="0" fieldPosition="0"/>
    </format>
    <format dxfId="2431">
      <pivotArea dataOnly="0" labelOnly="1" grandRow="1" outline="0" fieldPosition="0"/>
    </format>
    <format dxfId="2430">
      <pivotArea type="topRight" dataOnly="0" labelOnly="1" outline="0" offset="B1" fieldPosition="0"/>
    </format>
    <format dxfId="2429">
      <pivotArea type="topRight" dataOnly="0" labelOnly="1" outline="0" offset="B1" fieldPosition="0"/>
    </format>
    <format dxfId="2428">
      <pivotArea dataOnly="0" labelOnly="1" grandRow="1" outline="0" fieldPosition="0"/>
    </format>
    <format dxfId="2427">
      <pivotArea dataOnly="0" labelOnly="1" grandRow="1" outline="0" fieldPosition="0"/>
    </format>
    <format dxfId="2426">
      <pivotArea type="topRight" dataOnly="0" labelOnly="1" outline="0" offset="J1" fieldPosition="0"/>
    </format>
    <format dxfId="2425">
      <pivotArea type="topRight" dataOnly="0" labelOnly="1" outline="0" offset="J1" fieldPosition="0"/>
    </format>
    <format dxfId="2424">
      <pivotArea dataOnly="0" labelOnly="1" grandRow="1" outline="0" fieldPosition="0"/>
    </format>
    <format dxfId="2423">
      <pivotArea dataOnly="0" labelOnly="1" grandRow="1" outline="0" fieldPosition="0"/>
    </format>
    <format dxfId="2422">
      <pivotArea field="-2" type="button" dataOnly="0" labelOnly="1" outline="0" axis="axisCol" fieldPosition="1"/>
    </format>
    <format dxfId="2421">
      <pivotArea field="-2" type="button" dataOnly="0" labelOnly="1" outline="0" axis="axisCol" fieldPosition="1"/>
    </format>
    <format dxfId="2420">
      <pivotArea dataOnly="0" labelOnly="1" grandRow="1" outline="0" fieldPosition="0"/>
    </format>
    <format dxfId="2419">
      <pivotArea dataOnly="0" labelOnly="1" grandRow="1" outline="0" fieldPosition="0"/>
    </format>
    <format dxfId="2418">
      <pivotArea type="topRight" dataOnly="0" labelOnly="1" outline="0" offset="B1" fieldPosition="0"/>
    </format>
    <format dxfId="2417">
      <pivotArea type="topRight" dataOnly="0" labelOnly="1" outline="0" offset="B1" fieldPosition="0"/>
    </format>
    <format dxfId="2416">
      <pivotArea dataOnly="0" labelOnly="1" grandRow="1" outline="0" fieldPosition="0"/>
    </format>
    <format dxfId="2415">
      <pivotArea dataOnly="0" labelOnly="1" grandRow="1" outline="0" fieldPosition="0"/>
    </format>
    <format dxfId="2414">
      <pivotArea type="topRight" dataOnly="0" labelOnly="1" outline="0" offset="J1" fieldPosition="0"/>
    </format>
    <format dxfId="2413">
      <pivotArea type="topRight" dataOnly="0" labelOnly="1" outline="0" offset="J1" fieldPosition="0"/>
    </format>
    <format dxfId="2412">
      <pivotArea dataOnly="0" labelOnly="1" grandRow="1" outline="0" fieldPosition="0"/>
    </format>
    <format dxfId="2411">
      <pivotArea dataOnly="0" labelOnly="1" grandRow="1" outline="0" fieldPosition="0"/>
    </format>
    <format dxfId="2410">
      <pivotArea type="topRight" dataOnly="0" labelOnly="1" outline="0" offset="J1" fieldPosition="0"/>
    </format>
    <format dxfId="2409">
      <pivotArea type="topRight" dataOnly="0" labelOnly="1" outline="0" offset="J1" fieldPosition="0"/>
    </format>
    <format dxfId="2408">
      <pivotArea dataOnly="0" labelOnly="1" grandRow="1" outline="0" fieldPosition="0"/>
    </format>
    <format dxfId="2407">
      <pivotArea dataOnly="0" labelOnly="1" grandRow="1" outline="0" fieldPosition="0"/>
    </format>
    <format dxfId="2406">
      <pivotArea type="topRight" dataOnly="0" labelOnly="1" outline="0" offset="J1" fieldPosition="0"/>
    </format>
    <format dxfId="2405">
      <pivotArea type="topRight" dataOnly="0" labelOnly="1" outline="0" offset="J1" fieldPosition="0"/>
    </format>
    <format dxfId="2404">
      <pivotArea dataOnly="0" labelOnly="1" grandRow="1" outline="0" fieldPosition="0"/>
    </format>
    <format dxfId="2403">
      <pivotArea dataOnly="0" labelOnly="1" grandRow="1" outline="0" fieldPosition="0"/>
    </format>
    <format dxfId="2402">
      <pivotArea type="topRight" dataOnly="0" labelOnly="1" outline="0" offset="J1" fieldPosition="0"/>
    </format>
    <format dxfId="2401">
      <pivotArea type="topRight" dataOnly="0" labelOnly="1" outline="0" offset="J1" fieldPosition="0"/>
    </format>
    <format dxfId="2400">
      <pivotArea dataOnly="0" labelOnly="1" grandRow="1" outline="0" fieldPosition="0"/>
    </format>
    <format dxfId="2399">
      <pivotArea dataOnly="0" labelOnly="1" grandRow="1" outline="0" fieldPosition="0"/>
    </format>
    <format dxfId="2398">
      <pivotArea field="-2" type="button" dataOnly="0" labelOnly="1" outline="0" axis="axisCol" fieldPosition="1"/>
    </format>
    <format dxfId="2397">
      <pivotArea field="-2" type="button" dataOnly="0" labelOnly="1" outline="0" axis="axisCol" fieldPosition="1"/>
    </format>
    <format dxfId="2396">
      <pivotArea dataOnly="0" labelOnly="1" grandRow="1" outline="0" fieldPosition="0"/>
    </format>
    <format dxfId="2395">
      <pivotArea dataOnly="0" labelOnly="1" grandRow="1" outline="0" fieldPosition="0"/>
    </format>
    <format dxfId="2394">
      <pivotArea type="topRight" dataOnly="0" labelOnly="1" outline="0" offset="B1" fieldPosition="0"/>
    </format>
    <format dxfId="2393">
      <pivotArea type="topRight" dataOnly="0" labelOnly="1" outline="0" offset="B1" fieldPosition="0"/>
    </format>
    <format dxfId="2392">
      <pivotArea dataOnly="0" labelOnly="1" grandRow="1" outline="0" fieldPosition="0"/>
    </format>
    <format dxfId="2391">
      <pivotArea dataOnly="0" labelOnly="1" grandRow="1" outline="0" fieldPosition="0"/>
    </format>
    <format dxfId="2390">
      <pivotArea type="topRight" dataOnly="0" labelOnly="1" outline="0" offset="D1" fieldPosition="0"/>
    </format>
    <format dxfId="2389">
      <pivotArea type="topRight" dataOnly="0" labelOnly="1" outline="0" offset="D1" fieldPosition="0"/>
    </format>
    <format dxfId="2388">
      <pivotArea type="topRight" dataOnly="0" labelOnly="1" outline="0" offset="D1" fieldPosition="0"/>
    </format>
    <format dxfId="2387">
      <pivotArea dataOnly="0" labelOnly="1" grandRow="1" outline="0" fieldPosition="0"/>
    </format>
    <format dxfId="2386">
      <pivotArea dataOnly="0" labelOnly="1" grandRow="1" outline="0" fieldPosition="0"/>
    </format>
    <format dxfId="2385">
      <pivotArea type="topRight" dataOnly="0" labelOnly="1" outline="0" offset="B1" fieldPosition="0"/>
    </format>
    <format dxfId="2384">
      <pivotArea type="topRight" dataOnly="0" labelOnly="1" outline="0" offset="B1" fieldPosition="0"/>
    </format>
    <format dxfId="2383">
      <pivotArea dataOnly="0" labelOnly="1" grandRow="1" outline="0" fieldPosition="0"/>
    </format>
    <format dxfId="2382">
      <pivotArea dataOnly="0" labelOnly="1" grandRow="1" outline="0" fieldPosition="0"/>
    </format>
    <format dxfId="2381">
      <pivotArea type="topRight" dataOnly="0" labelOnly="1" outline="0" offset="J1" fieldPosition="0"/>
    </format>
    <format dxfId="2380">
      <pivotArea type="topRight" dataOnly="0" labelOnly="1" outline="0" offset="J1" fieldPosition="0"/>
    </format>
    <format dxfId="2379">
      <pivotArea field="-2" type="button" dataOnly="0" labelOnly="1" outline="0" axis="axisCol" fieldPosition="1"/>
    </format>
    <format dxfId="2378">
      <pivotArea field="-2" type="button" dataOnly="0" labelOnly="1" outline="0" axis="axisCol" fieldPosition="1"/>
    </format>
    <format dxfId="2377">
      <pivotArea field="-2" type="button" dataOnly="0" labelOnly="1" outline="0" axis="axisCol" fieldPosition="1"/>
    </format>
    <format dxfId="2376">
      <pivotArea type="topRight" dataOnly="0" labelOnly="1" outline="0" offset="B1" fieldPosition="0"/>
    </format>
    <format dxfId="2375">
      <pivotArea type="topRight" dataOnly="0" labelOnly="1" outline="0" offset="B1" fieldPosition="0"/>
    </format>
    <format dxfId="2374">
      <pivotArea type="topRight" dataOnly="0" labelOnly="1" outline="0" offset="B1" fieldPosition="0"/>
    </format>
    <format dxfId="2373">
      <pivotArea type="topRight" dataOnly="0" labelOnly="1" outline="0" offset="J1" fieldPosition="0"/>
    </format>
    <format dxfId="2372">
      <pivotArea type="topRight" dataOnly="0" labelOnly="1" outline="0" offset="J1" fieldPosition="0"/>
    </format>
    <format dxfId="2371">
      <pivotArea type="topRight" dataOnly="0" labelOnly="1" outline="0" offset="J1" fieldPosition="0"/>
    </format>
    <format dxfId="2370">
      <pivotArea field="-2" type="button" dataOnly="0" labelOnly="1" outline="0" axis="axisCol" fieldPosition="1"/>
    </format>
    <format dxfId="2369">
      <pivotArea field="-2" type="button" dataOnly="0" labelOnly="1" outline="0" axis="axisCol" fieldPosition="1"/>
    </format>
    <format dxfId="2368">
      <pivotArea field="-2" type="button" dataOnly="0" labelOnly="1" outline="0" axis="axisCol" fieldPosition="1"/>
    </format>
    <format dxfId="2367">
      <pivotArea field="-2" type="button" dataOnly="0" labelOnly="1" outline="0" axis="axisCol" fieldPosition="1"/>
    </format>
    <format dxfId="2366">
      <pivotArea field="-2" type="button" dataOnly="0" labelOnly="1" outline="0" axis="axisCol" fieldPosition="1"/>
    </format>
    <format dxfId="2365">
      <pivotArea field="-2" type="button" dataOnly="0" labelOnly="1" outline="0" axis="axisCol" fieldPosition="1"/>
    </format>
    <format dxfId="2364">
      <pivotArea field="-2" type="button" dataOnly="0" labelOnly="1" outline="0" axis="axisCol" fieldPosition="1"/>
    </format>
    <format dxfId="2363">
      <pivotArea field="-2" type="button" dataOnly="0" labelOnly="1" outline="0" axis="axisCol" fieldPosition="1"/>
    </format>
    <format dxfId="2362">
      <pivotArea field="-2" type="button" dataOnly="0" labelOnly="1" outline="0" axis="axisCol" fieldPosition="1"/>
    </format>
    <format dxfId="2361">
      <pivotArea field="-2" type="button" dataOnly="0" labelOnly="1" outline="0" axis="axisCol" fieldPosition="1"/>
    </format>
    <format dxfId="2360">
      <pivotArea type="origin" dataOnly="0" labelOnly="1" outline="0" fieldPosition="0"/>
    </format>
    <format dxfId="2359">
      <pivotArea type="origin" dataOnly="0" labelOnly="1" outline="0" fieldPosition="0"/>
    </format>
    <format dxfId="2358">
      <pivotArea type="origin" dataOnly="0" labelOnly="1" outline="0" fieldPosition="0"/>
    </format>
    <format dxfId="2357">
      <pivotArea type="origin" dataOnly="0" labelOnly="1" outline="0" fieldPosition="0"/>
    </format>
    <format dxfId="2356">
      <pivotArea field="-2" type="button" dataOnly="0" labelOnly="1" outline="0" axis="axisCol" fieldPosition="1"/>
    </format>
    <format dxfId="2355">
      <pivotArea field="-2" type="button" dataOnly="0" labelOnly="1" outline="0" axis="axisCol" fieldPosition="1"/>
    </format>
    <format dxfId="2354">
      <pivotArea field="-2" type="button" dataOnly="0" labelOnly="1" outline="0" axis="axisCol" fieldPosition="1"/>
    </format>
    <format dxfId="2353">
      <pivotArea dataOnly="0" labelOnly="1" grandRow="1" outline="0" fieldPosition="0"/>
    </format>
    <format dxfId="2352">
      <pivotArea dataOnly="0" labelOnly="1" grandRow="1" outline="0" fieldPosition="0"/>
    </format>
    <format dxfId="2351">
      <pivotArea field="-2" type="button" dataOnly="0" labelOnly="1" outline="0" axis="axisCol" fieldPosition="1"/>
    </format>
    <format dxfId="2350">
      <pivotArea field="-2" type="button" dataOnly="0" labelOnly="1" outline="0" axis="axisCol" fieldPosition="1"/>
    </format>
    <format dxfId="2349">
      <pivotArea type="origin" dataOnly="0" labelOnly="1" outline="0" fieldPosition="0"/>
    </format>
    <format dxfId="2348">
      <pivotArea type="origin" dataOnly="0" labelOnly="1" outline="0" fieldPosition="0"/>
    </format>
    <format dxfId="2347">
      <pivotArea type="topRight" dataOnly="0" labelOnly="1" outline="0" offset="B1" fieldPosition="0"/>
    </format>
    <format dxfId="2346">
      <pivotArea type="topRight" dataOnly="0" labelOnly="1" outline="0" offset="B1" fieldPosition="0"/>
    </format>
    <format dxfId="2345">
      <pivotArea type="topRight" dataOnly="0" labelOnly="1" outline="0" offset="B1" fieldPosition="0"/>
    </format>
    <format dxfId="2344">
      <pivotArea dataOnly="0" labelOnly="1" grandRow="1" outline="0" fieldPosition="0"/>
    </format>
    <format dxfId="2343">
      <pivotArea dataOnly="0" labelOnly="1" grandRow="1" outline="0" fieldPosition="0"/>
    </format>
    <format dxfId="2342">
      <pivotArea type="topRight" dataOnly="0" labelOnly="1" outline="0" offset="B1" fieldPosition="0"/>
    </format>
    <format dxfId="2341">
      <pivotArea type="topRight" dataOnly="0" labelOnly="1" outline="0" offset="B1" fieldPosition="0"/>
    </format>
    <format dxfId="2340">
      <pivotArea dataOnly="0" labelOnly="1" grandRow="1" outline="0" fieldPosition="0"/>
    </format>
    <format dxfId="2339">
      <pivotArea dataOnly="0" labelOnly="1" grandRow="1" outline="0" fieldPosition="0"/>
    </format>
    <format dxfId="2338">
      <pivotArea type="topRight" dataOnly="0" labelOnly="1" outline="0" offset="J1" fieldPosition="0"/>
    </format>
    <format dxfId="2337">
      <pivotArea type="topRight" dataOnly="0" labelOnly="1" outline="0" offset="J1" fieldPosition="0"/>
    </format>
    <format dxfId="2336">
      <pivotArea dataOnly="0" labelOnly="1" grandRow="1" outline="0" fieldPosition="0"/>
    </format>
    <format dxfId="2335">
      <pivotArea dataOnly="0" labelOnly="1" grandRow="1" outline="0" fieldPosition="0"/>
    </format>
    <format dxfId="2334">
      <pivotArea type="topRight" dataOnly="0" labelOnly="1" outline="0" offset="J1" fieldPosition="0"/>
    </format>
    <format dxfId="2333">
      <pivotArea type="topRight" dataOnly="0" labelOnly="1" outline="0" offset="J1" fieldPosition="0"/>
    </format>
    <format dxfId="2332">
      <pivotArea dataOnly="0" labelOnly="1" grandRow="1" outline="0" fieldPosition="0"/>
    </format>
    <format dxfId="2331">
      <pivotArea dataOnly="0" labelOnly="1" grandRow="1" outline="0" fieldPosition="0"/>
    </format>
    <format dxfId="2330">
      <pivotArea type="topRight" dataOnly="0" labelOnly="1" outline="0" offset="J1" fieldPosition="0"/>
    </format>
    <format dxfId="2329">
      <pivotArea type="topRight" dataOnly="0" labelOnly="1" outline="0" offset="J1" fieldPosition="0"/>
    </format>
    <format dxfId="2328">
      <pivotArea dataOnly="0" labelOnly="1" grandRow="1" outline="0" fieldPosition="0"/>
    </format>
    <format dxfId="2327">
      <pivotArea dataOnly="0" labelOnly="1" grandRow="1" outline="0" fieldPosition="0"/>
    </format>
    <format dxfId="2326">
      <pivotArea type="topRight" dataOnly="0" labelOnly="1" outline="0" offset="J1" fieldPosition="0"/>
    </format>
    <format dxfId="2325">
      <pivotArea type="topRight" dataOnly="0" labelOnly="1" outline="0" offset="J1" fieldPosition="0"/>
    </format>
    <format dxfId="2324">
      <pivotArea dataOnly="0" labelOnly="1" grandRow="1" outline="0" fieldPosition="0"/>
    </format>
    <format dxfId="2323">
      <pivotArea dataOnly="0" labelOnly="1" grandRow="1" outline="0" fieldPosition="0"/>
    </format>
    <format dxfId="2322">
      <pivotArea field="-2" type="button" dataOnly="0" labelOnly="1" outline="0" axis="axisCol" fieldPosition="1"/>
    </format>
    <format dxfId="2321">
      <pivotArea field="-2" type="button" dataOnly="0" labelOnly="1" outline="0" axis="axisCol" fieldPosition="1"/>
    </format>
    <format dxfId="2320">
      <pivotArea field="-2" type="button" dataOnly="0" labelOnly="1" outline="0" axis="axisCol" fieldPosition="1"/>
    </format>
    <format dxfId="2319">
      <pivotArea dataOnly="0" labelOnly="1" grandRow="1" outline="0" fieldPosition="0"/>
    </format>
    <format dxfId="2318">
      <pivotArea dataOnly="0" labelOnly="1" grandRow="1" outline="0" fieldPosition="0"/>
    </format>
    <format dxfId="2317">
      <pivotArea type="topRight" dataOnly="0" labelOnly="1" outline="0" offset="B1" fieldPosition="0"/>
    </format>
    <format dxfId="2316">
      <pivotArea type="topRight" dataOnly="0" labelOnly="1" outline="0" offset="B1" fieldPosition="0"/>
    </format>
    <format dxfId="2315">
      <pivotArea dataOnly="0" labelOnly="1" grandRow="1" outline="0" fieldPosition="0"/>
    </format>
    <format dxfId="2314">
      <pivotArea dataOnly="0" labelOnly="1" grandRow="1" outline="0" fieldPosition="0"/>
    </format>
    <format dxfId="2313">
      <pivotArea type="topRight" dataOnly="0" labelOnly="1" outline="0" offset="J1" fieldPosition="0"/>
    </format>
    <format dxfId="2312">
      <pivotArea type="topRight" dataOnly="0" labelOnly="1" outline="0" offset="J1" fieldPosition="0"/>
    </format>
    <format dxfId="2311">
      <pivotArea type="topRight" dataOnly="0" labelOnly="1" outline="0" offset="J1" fieldPosition="0"/>
    </format>
    <format dxfId="2310">
      <pivotArea dataOnly="0" labelOnly="1" grandRow="1" outline="0" fieldPosition="0"/>
    </format>
    <format dxfId="2309">
      <pivotArea dataOnly="0" labelOnly="1" grandRow="1" outline="0" fieldPosition="0"/>
    </format>
    <format dxfId="2308">
      <pivotArea field="-2" type="button" dataOnly="0" labelOnly="1" outline="0" axis="axisCol" fieldPosition="1"/>
    </format>
    <format dxfId="2307">
      <pivotArea field="-2" type="button" dataOnly="0" labelOnly="1" outline="0" axis="axisCol" fieldPosition="1"/>
    </format>
    <format dxfId="2306">
      <pivotArea dataOnly="0" labelOnly="1" grandRow="1" outline="0" fieldPosition="0"/>
    </format>
    <format dxfId="2305">
      <pivotArea dataOnly="0" labelOnly="1" grandRow="1" outline="0" fieldPosition="0"/>
    </format>
    <format dxfId="2304">
      <pivotArea type="topRight" dataOnly="0" labelOnly="1" outline="0" offset="B1" fieldPosition="0"/>
    </format>
    <format dxfId="2303">
      <pivotArea type="topRight" dataOnly="0" labelOnly="1" outline="0" offset="B1" fieldPosition="0"/>
    </format>
    <format dxfId="2302">
      <pivotArea dataOnly="0" labelOnly="1" grandRow="1" outline="0" fieldPosition="0"/>
    </format>
    <format dxfId="2301">
      <pivotArea dataOnly="0" labelOnly="1" grandRow="1" outline="0" fieldPosition="0"/>
    </format>
    <format dxfId="2300">
      <pivotArea type="topRight" dataOnly="0" labelOnly="1" outline="0" offset="J1" fieldPosition="0"/>
    </format>
    <format dxfId="2299">
      <pivotArea type="topRight" dataOnly="0" labelOnly="1" outline="0" offset="J1" fieldPosition="0"/>
    </format>
    <format dxfId="2298">
      <pivotArea dataOnly="0" labelOnly="1" grandRow="1" outline="0" fieldPosition="0"/>
    </format>
    <format dxfId="2297">
      <pivotArea dataOnly="0" labelOnly="1" grandRow="1" outline="0" fieldPosition="0"/>
    </format>
    <format dxfId="2296">
      <pivotArea type="topRight" dataOnly="0" labelOnly="1" outline="0" offset="J1" fieldPosition="0"/>
    </format>
    <format dxfId="2295">
      <pivotArea type="topRight" dataOnly="0" labelOnly="1" outline="0" offset="J1" fieldPosition="0"/>
    </format>
    <format dxfId="2294">
      <pivotArea dataOnly="0" labelOnly="1" grandRow="1" outline="0" fieldPosition="0"/>
    </format>
    <format dxfId="2293">
      <pivotArea dataOnly="0" labelOnly="1" grandRow="1" outline="0" fieldPosition="0"/>
    </format>
    <format dxfId="2292">
      <pivotArea type="topRight" dataOnly="0" labelOnly="1" outline="0" offset="J1" fieldPosition="0"/>
    </format>
    <format dxfId="2291">
      <pivotArea type="topRight" dataOnly="0" labelOnly="1" outline="0" offset="J1" fieldPosition="0"/>
    </format>
    <format dxfId="2290">
      <pivotArea dataOnly="0" labelOnly="1" grandRow="1" outline="0" fieldPosition="0"/>
    </format>
    <format dxfId="2289">
      <pivotArea dataOnly="0" labelOnly="1" grandRow="1" outline="0" fieldPosition="0"/>
    </format>
    <format dxfId="2288">
      <pivotArea type="topRight" dataOnly="0" labelOnly="1" outline="0" offset="J1" fieldPosition="0"/>
    </format>
    <format dxfId="2287">
      <pivotArea type="topRight" dataOnly="0" labelOnly="1" outline="0" offset="J1" fieldPosition="0"/>
    </format>
    <format dxfId="2286">
      <pivotArea dataOnly="0" labelOnly="1" grandRow="1" outline="0" fieldPosition="0"/>
    </format>
    <format dxfId="2285">
      <pivotArea dataOnly="0" labelOnly="1" grandRow="1" outline="0" fieldPosition="0"/>
    </format>
    <format dxfId="2284">
      <pivotArea type="topRight" dataOnly="0" labelOnly="1" outline="0" offset="J1" fieldPosition="0"/>
    </format>
    <format dxfId="2283">
      <pivotArea type="topRight" dataOnly="0" labelOnly="1" outline="0" offset="J1" fieldPosition="0"/>
    </format>
    <format dxfId="2282">
      <pivotArea dataOnly="0" labelOnly="1" grandRow="1" outline="0" fieldPosition="0"/>
    </format>
    <format dxfId="2281">
      <pivotArea dataOnly="0" labelOnly="1" grandRow="1" outline="0" fieldPosition="0"/>
    </format>
    <format dxfId="2280">
      <pivotArea type="topRight" dataOnly="0" labelOnly="1" outline="0" offset="J1" fieldPosition="0"/>
    </format>
    <format dxfId="2279">
      <pivotArea type="topRight" dataOnly="0" labelOnly="1" outline="0" offset="J1" fieldPosition="0"/>
    </format>
    <format dxfId="2278">
      <pivotArea dataOnly="0" labelOnly="1" grandRow="1" outline="0" fieldPosition="0"/>
    </format>
    <format dxfId="2277">
      <pivotArea dataOnly="0" labelOnly="1" grandRow="1" outline="0" fieldPosition="0"/>
    </format>
    <format dxfId="2276">
      <pivotArea type="topRight" dataOnly="0" labelOnly="1" outline="0" offset="J1" fieldPosition="0"/>
    </format>
    <format dxfId="2275">
      <pivotArea type="topRight" dataOnly="0" labelOnly="1" outline="0" offset="J1" fieldPosition="0"/>
    </format>
    <format dxfId="2274">
      <pivotArea type="all" dataOnly="0" outline="0" fieldPosition="0"/>
    </format>
    <format dxfId="2273">
      <pivotArea outline="0" collapsedLevelsAreSubtotals="1" fieldPosition="0"/>
    </format>
    <format dxfId="2272">
      <pivotArea dataOnly="0" labelOnly="1" grandRow="1" outline="0" fieldPosition="0"/>
    </format>
    <format dxfId="2271">
      <pivotArea dataOnly="0" labelOnly="1" grandRow="1" outline="0" fieldPosition="0"/>
    </format>
    <format dxfId="2270">
      <pivotArea dataOnly="0" labelOnly="1" grandRow="1" outline="0" fieldPosition="0"/>
    </format>
    <format dxfId="2269">
      <pivotArea dataOnly="0" labelOnly="1" grandRow="1" outline="0" fieldPosition="0"/>
    </format>
    <format dxfId="2268">
      <pivotArea dataOnly="0" labelOnly="1" grandRow="1" outline="0" fieldPosition="0"/>
    </format>
    <format dxfId="2267">
      <pivotArea dataOnly="0" labelOnly="1" grandRow="1" outline="0" fieldPosition="0"/>
    </format>
    <format dxfId="2266">
      <pivotArea type="topRight" dataOnly="0" labelOnly="1" outline="0" offset="J1" fieldPosition="0"/>
    </format>
    <format dxfId="2265">
      <pivotArea type="topRight" dataOnly="0" labelOnly="1" outline="0" offset="J1" fieldPosition="0"/>
    </format>
    <format dxfId="2264">
      <pivotArea dataOnly="0" labelOnly="1" grandRow="1" outline="0" fieldPosition="0"/>
    </format>
    <format dxfId="2263">
      <pivotArea dataOnly="0" labelOnly="1" grandRow="1" outline="0" fieldPosition="0"/>
    </format>
    <format dxfId="2262">
      <pivotArea dataOnly="0" labelOnly="1" grandRow="1" outline="0" fieldPosition="0"/>
    </format>
    <format dxfId="2261">
      <pivotArea dataOnly="0" labelOnly="1" grandRow="1" outline="0" fieldPosition="0"/>
    </format>
    <format dxfId="2260">
      <pivotArea dataOnly="0" labelOnly="1" grandRow="1" outline="0" fieldPosition="0"/>
    </format>
    <format dxfId="2259">
      <pivotArea dataOnly="0" labelOnly="1" grandRow="1" outline="0" fieldPosition="0"/>
    </format>
    <format dxfId="2258">
      <pivotArea dataOnly="0" labelOnly="1" grandRow="1" outline="0" fieldPosition="0"/>
    </format>
    <format dxfId="2257">
      <pivotArea type="topRight" dataOnly="0" labelOnly="1" outline="0" offset="J1" fieldPosition="0"/>
    </format>
    <format dxfId="2256">
      <pivotArea type="topRight" dataOnly="0" labelOnly="1" outline="0" offset="J1" fieldPosition="0"/>
    </format>
    <format dxfId="2255">
      <pivotArea dataOnly="0" labelOnly="1" grandRow="1" outline="0" fieldPosition="0"/>
    </format>
    <format dxfId="2254">
      <pivotArea dataOnly="0" labelOnly="1" grandRow="1" outline="0" fieldPosition="0"/>
    </format>
    <format dxfId="2253">
      <pivotArea dataOnly="0" labelOnly="1" grandRow="1" outline="0" fieldPosition="0"/>
    </format>
    <format dxfId="2252">
      <pivotArea dataOnly="0" labelOnly="1" grandRow="1" outline="0" fieldPosition="0"/>
    </format>
    <format dxfId="2251">
      <pivotArea dataOnly="0" labelOnly="1" grandRow="1" outline="0" fieldPosition="0"/>
    </format>
    <format dxfId="2250">
      <pivotArea dataOnly="0" labelOnly="1" grandRow="1" outline="0" fieldPosition="0"/>
    </format>
    <format dxfId="2249">
      <pivotArea type="topRight" dataOnly="0" labelOnly="1" outline="0" offset="J1" fieldPosition="0"/>
    </format>
    <format dxfId="2248">
      <pivotArea type="topRight" dataOnly="0" labelOnly="1" outline="0" offset="J1" fieldPosition="0"/>
    </format>
    <format dxfId="2247">
      <pivotArea dataOnly="0" labelOnly="1" grandRow="1" outline="0" fieldPosition="0"/>
    </format>
    <format dxfId="2246">
      <pivotArea dataOnly="0" labelOnly="1" grandRow="1" outline="0" fieldPosition="0"/>
    </format>
    <format dxfId="2245">
      <pivotArea dataOnly="0" labelOnly="1" grandRow="1" outline="0" fieldPosition="0"/>
    </format>
    <format dxfId="2244">
      <pivotArea dataOnly="0" labelOnly="1" grandRow="1" outline="0" fieldPosition="0"/>
    </format>
    <format dxfId="2243">
      <pivotArea dataOnly="0" labelOnly="1" grandRow="1" outline="0" fieldPosition="0"/>
    </format>
    <format dxfId="2242">
      <pivotArea dataOnly="0" labelOnly="1" grandRow="1" outline="0" fieldPosition="0"/>
    </format>
    <format dxfId="2241">
      <pivotArea type="topRight" dataOnly="0" labelOnly="1" outline="0" offset="J1" fieldPosition="0"/>
    </format>
    <format dxfId="2240">
      <pivotArea type="topRight" dataOnly="0" labelOnly="1" outline="0" offset="J1" fieldPosition="0"/>
    </format>
    <format dxfId="2239">
      <pivotArea dataOnly="0" labelOnly="1" grandRow="1" outline="0" fieldPosition="0"/>
    </format>
    <format dxfId="2238">
      <pivotArea dataOnly="0" labelOnly="1" grandRow="1" outline="0" fieldPosition="0"/>
    </format>
    <format dxfId="2237">
      <pivotArea dataOnly="0" labelOnly="1" grandRow="1" outline="0" fieldPosition="0"/>
    </format>
    <format dxfId="2236">
      <pivotArea dataOnly="0" labelOnly="1" grandRow="1" outline="0" fieldPosition="0"/>
    </format>
    <format dxfId="2235">
      <pivotArea dataOnly="0" labelOnly="1" grandRow="1" outline="0" fieldPosition="0"/>
    </format>
    <format dxfId="2234">
      <pivotArea dataOnly="0" labelOnly="1" grandRow="1" outline="0" fieldPosition="0"/>
    </format>
    <format dxfId="2233">
      <pivotArea type="topRight" dataOnly="0" labelOnly="1" outline="0" offset="J1" fieldPosition="0"/>
    </format>
    <format dxfId="2232">
      <pivotArea type="topRight" dataOnly="0" labelOnly="1" outline="0" offset="J1" fieldPosition="0"/>
    </format>
    <format dxfId="2231">
      <pivotArea dataOnly="0" labelOnly="1" grandRow="1" outline="0" fieldPosition="0"/>
    </format>
    <format dxfId="2230">
      <pivotArea dataOnly="0" labelOnly="1" grandRow="1" outline="0" fieldPosition="0"/>
    </format>
    <format dxfId="2229">
      <pivotArea dataOnly="0" labelOnly="1" grandRow="1" outline="0" fieldPosition="0"/>
    </format>
    <format dxfId="2228">
      <pivotArea dataOnly="0" labelOnly="1" grandRow="1" outline="0" fieldPosition="0"/>
    </format>
    <format dxfId="2227">
      <pivotArea dataOnly="0" labelOnly="1" grandRow="1" outline="0" fieldPosition="0"/>
    </format>
    <format dxfId="2226">
      <pivotArea dataOnly="0" labelOnly="1" grandRow="1" outline="0" fieldPosition="0"/>
    </format>
    <format dxfId="2225">
      <pivotArea type="topRight" dataOnly="0" labelOnly="1" outline="0" offset="J1" fieldPosition="0"/>
    </format>
    <format dxfId="2224">
      <pivotArea type="topRight" dataOnly="0" labelOnly="1" outline="0" offset="J1" fieldPosition="0"/>
    </format>
    <format dxfId="2223">
      <pivotArea dataOnly="0" labelOnly="1" grandRow="1" outline="0" fieldPosition="0"/>
    </format>
    <format dxfId="2222">
      <pivotArea dataOnly="0" labelOnly="1" grandRow="1" outline="0" fieldPosition="0"/>
    </format>
    <format dxfId="2221">
      <pivotArea dataOnly="0" labelOnly="1" grandRow="1" outline="0" fieldPosition="0"/>
    </format>
    <format dxfId="2220">
      <pivotArea dataOnly="0" labelOnly="1" grandRow="1" outline="0" fieldPosition="0"/>
    </format>
    <format dxfId="2219">
      <pivotArea dataOnly="0" labelOnly="1" grandRow="1" outline="0" fieldPosition="0"/>
    </format>
    <format dxfId="2218">
      <pivotArea dataOnly="0" labelOnly="1" grandRow="1" outline="0" fieldPosition="0"/>
    </format>
    <format dxfId="2217">
      <pivotArea type="topRight" dataOnly="0" labelOnly="1" outline="0" offset="J1" fieldPosition="0"/>
    </format>
    <format dxfId="2216">
      <pivotArea type="topRight" dataOnly="0" labelOnly="1" outline="0" offset="J1" fieldPosition="0"/>
    </format>
    <format dxfId="2215">
      <pivotArea dataOnly="0" labelOnly="1" grandRow="1" outline="0" fieldPosition="0"/>
    </format>
    <format dxfId="2214">
      <pivotArea dataOnly="0" labelOnly="1" grandRow="1" outline="0" fieldPosition="0"/>
    </format>
    <format dxfId="2213">
      <pivotArea dataOnly="0" labelOnly="1" grandRow="1" outline="0" fieldPosition="0"/>
    </format>
    <format dxfId="2212">
      <pivotArea dataOnly="0" labelOnly="1" grandRow="1" outline="0" fieldPosition="0"/>
    </format>
    <format dxfId="2211">
      <pivotArea dataOnly="0" labelOnly="1" grandRow="1" outline="0" fieldPosition="0"/>
    </format>
    <format dxfId="2210">
      <pivotArea dataOnly="0" labelOnly="1" grandRow="1" outline="0" fieldPosition="0"/>
    </format>
    <format dxfId="2209">
      <pivotArea dataOnly="0" labelOnly="1" grandRow="1" outline="0" fieldPosition="0"/>
    </format>
    <format dxfId="2208">
      <pivotArea dataOnly="0" labelOnly="1" grandRow="1" outline="0" fieldPosition="0"/>
    </format>
    <format dxfId="2207">
      <pivotArea dataOnly="0" labelOnly="1" grandRow="1" outline="0" fieldPosition="0"/>
    </format>
    <format dxfId="2206">
      <pivotArea dataOnly="0" labelOnly="1" grandRow="1" outline="0" fieldPosition="0"/>
    </format>
    <format dxfId="2205">
      <pivotArea dataOnly="0" labelOnly="1" grandRow="1" outline="0" fieldPosition="0"/>
    </format>
    <format dxfId="2204">
      <pivotArea dataOnly="0" labelOnly="1" grandRow="1" outline="0" fieldPosition="0"/>
    </format>
    <format dxfId="2203">
      <pivotArea dataOnly="0" labelOnly="1" grandRow="1" outline="0" fieldPosition="0"/>
    </format>
    <format dxfId="2202">
      <pivotArea dataOnly="0" labelOnly="1" grandRow="1" outline="0" fieldPosition="0"/>
    </format>
    <format dxfId="2201">
      <pivotArea dataOnly="0" labelOnly="1" grandRow="1" outline="0" fieldPosition="0"/>
    </format>
    <format dxfId="2200">
      <pivotArea dataOnly="0" labelOnly="1" grandRow="1" outline="0" fieldPosition="0"/>
    </format>
    <format dxfId="2199">
      <pivotArea dataOnly="0" labelOnly="1" grandRow="1" outline="0" fieldPosition="0"/>
    </format>
    <format dxfId="2198">
      <pivotArea dataOnly="0" labelOnly="1" grandRow="1" outline="0" fieldPosition="0"/>
    </format>
    <format dxfId="2197">
      <pivotArea dataOnly="0" labelOnly="1" grandRow="1" outline="0" fieldPosition="0"/>
    </format>
    <format dxfId="2196">
      <pivotArea dataOnly="0" labelOnly="1" grandRow="1" outline="0" fieldPosition="0"/>
    </format>
    <format dxfId="2195">
      <pivotArea dataOnly="0" labelOnly="1" grandRow="1" outline="0" fieldPosition="0"/>
    </format>
    <format dxfId="2194">
      <pivotArea dataOnly="0" labelOnly="1" grandRow="1" outline="0" fieldPosition="0"/>
    </format>
    <format dxfId="2193">
      <pivotArea dataOnly="0" labelOnly="1" grandRow="1" outline="0" fieldPosition="0"/>
    </format>
    <format dxfId="2192">
      <pivotArea dataOnly="0" labelOnly="1" grandRow="1" outline="0" fieldPosition="0"/>
    </format>
    <format dxfId="2191">
      <pivotArea dataOnly="0" labelOnly="1" grandRow="1" outline="0" fieldPosition="0"/>
    </format>
    <format dxfId="2190">
      <pivotArea dataOnly="0" labelOnly="1" grandRow="1" outline="0" fieldPosition="0"/>
    </format>
    <format dxfId="2189">
      <pivotArea dataOnly="0" labelOnly="1" grandRow="1" outline="0" fieldPosition="0"/>
    </format>
    <format dxfId="2188">
      <pivotArea dataOnly="0" labelOnly="1" grandRow="1" outline="0" fieldPosition="0"/>
    </format>
    <format dxfId="2187">
      <pivotArea dataOnly="0" labelOnly="1" grandRow="1" outline="0" fieldPosition="0"/>
    </format>
    <format dxfId="2186">
      <pivotArea dataOnly="0" labelOnly="1" grandRow="1" outline="0" fieldPosition="0"/>
    </format>
    <format dxfId="2185">
      <pivotArea dataOnly="0" labelOnly="1" grandRow="1" outline="0" fieldPosition="0"/>
    </format>
    <format dxfId="2184">
      <pivotArea dataOnly="0" labelOnly="1" grandRow="1" outline="0" fieldPosition="0"/>
    </format>
    <format dxfId="2183">
      <pivotArea dataOnly="0" labelOnly="1" grandRow="1" outline="0" fieldPosition="0"/>
    </format>
    <format dxfId="2182">
      <pivotArea dataOnly="0" labelOnly="1" grandRow="1" outline="0" fieldPosition="0"/>
    </format>
    <format dxfId="2181">
      <pivotArea dataOnly="0" labelOnly="1" grandRow="1" outline="0" fieldPosition="0"/>
    </format>
    <format dxfId="2180">
      <pivotArea dataOnly="0" labelOnly="1" grandRow="1" outline="0" fieldPosition="0"/>
    </format>
    <format dxfId="2179">
      <pivotArea dataOnly="0" labelOnly="1" grandRow="1" outline="0" fieldPosition="0"/>
    </format>
    <format dxfId="2178">
      <pivotArea dataOnly="0" labelOnly="1" grandRow="1" outline="0" fieldPosition="0"/>
    </format>
    <format dxfId="2177">
      <pivotArea dataOnly="0" labelOnly="1" grandRow="1" outline="0" fieldPosition="0"/>
    </format>
    <format dxfId="2176">
      <pivotArea dataOnly="0" labelOnly="1" grandRow="1" outline="0" fieldPosition="0"/>
    </format>
    <format dxfId="2175">
      <pivotArea type="topRight" dataOnly="0" labelOnly="1" outline="0" offset="E1" fieldPosition="0"/>
    </format>
    <format dxfId="2174">
      <pivotArea type="topRight" dataOnly="0" labelOnly="1" outline="0" offset="E1" fieldPosition="0"/>
    </format>
    <format dxfId="2173">
      <pivotArea type="topRight" dataOnly="0" labelOnly="1" outline="0" offset="E1" fieldPosition="0"/>
    </format>
    <format dxfId="2172">
      <pivotArea dataOnly="0" labelOnly="1" grandRow="1" outline="0" fieldPosition="0"/>
    </format>
    <format dxfId="2171">
      <pivotArea dataOnly="0" labelOnly="1" grandRow="1" outline="0" fieldPosition="0"/>
    </format>
    <format dxfId="2170">
      <pivotArea dataOnly="0" labelOnly="1" grandRow="1" outline="0" fieldPosition="0"/>
    </format>
    <format dxfId="2169">
      <pivotArea dataOnly="0" labelOnly="1" grandRow="1" outline="0" fieldPosition="0"/>
    </format>
    <format dxfId="2168">
      <pivotArea dataOnly="0" labelOnly="1" grandRow="1" outline="0" fieldPosition="0"/>
    </format>
    <format dxfId="2167">
      <pivotArea dataOnly="0" labelOnly="1" grandRow="1" outline="0" fieldPosition="0"/>
    </format>
    <format dxfId="2166">
      <pivotArea type="topRight" dataOnly="0" labelOnly="1" outline="0" offset="J1" fieldPosition="0"/>
    </format>
    <format dxfId="2165">
      <pivotArea type="topRight" dataOnly="0" labelOnly="1" outline="0" offset="J1" fieldPosition="0"/>
    </format>
    <format dxfId="2164">
      <pivotArea type="topRight" dataOnly="0" labelOnly="1" outline="0" offset="J1" fieldPosition="0"/>
    </format>
    <format dxfId="2163">
      <pivotArea dataOnly="0" labelOnly="1" grandRow="1" outline="0" fieldPosition="0"/>
    </format>
    <format dxfId="2162">
      <pivotArea dataOnly="0" labelOnly="1" grandRow="1" outline="0" fieldPosition="0"/>
    </format>
    <format dxfId="2161">
      <pivotArea dataOnly="0" labelOnly="1" grandRow="1" outline="0" fieldPosition="0"/>
    </format>
    <format dxfId="2160">
      <pivotArea dataOnly="0" labelOnly="1" grandRow="1" outline="0" fieldPosition="0"/>
    </format>
    <format dxfId="2159">
      <pivotArea dataOnly="0" labelOnly="1" grandRow="1" outline="0" fieldPosition="0"/>
    </format>
    <format dxfId="2158">
      <pivotArea dataOnly="0" labelOnly="1" grandRow="1" outline="0" fieldPosition="0"/>
    </format>
    <format dxfId="2157">
      <pivotArea type="topRight" dataOnly="0" labelOnly="1" outline="0" offset="J1" fieldPosition="0"/>
    </format>
    <format dxfId="2156">
      <pivotArea type="topRight" dataOnly="0" labelOnly="1" outline="0" offset="J1" fieldPosition="0"/>
    </format>
    <format dxfId="2155">
      <pivotArea dataOnly="0" labelOnly="1" grandRow="1" outline="0" fieldPosition="0"/>
    </format>
    <format dxfId="2154">
      <pivotArea dataOnly="0" labelOnly="1" grandRow="1" outline="0" fieldPosition="0"/>
    </format>
    <format dxfId="2153">
      <pivotArea dataOnly="0" labelOnly="1" grandRow="1" outline="0" fieldPosition="0"/>
    </format>
    <format dxfId="2152">
      <pivotArea dataOnly="0" labelOnly="1" grandRow="1" outline="0" fieldPosition="0"/>
    </format>
    <format dxfId="2151">
      <pivotArea dataOnly="0" labelOnly="1" grandRow="1" outline="0" fieldPosition="0"/>
    </format>
    <format dxfId="2150">
      <pivotArea dataOnly="0" labelOnly="1" grandRow="1" outline="0" fieldPosition="0"/>
    </format>
    <format dxfId="2149">
      <pivotArea type="topRight" dataOnly="0" labelOnly="1" outline="0" offset="J1" fieldPosition="0"/>
    </format>
    <format dxfId="2148">
      <pivotArea type="topRight" dataOnly="0" labelOnly="1" outline="0" offset="J1" fieldPosition="0"/>
    </format>
    <format dxfId="2147">
      <pivotArea dataOnly="0" labelOnly="1" grandRow="1" outline="0" fieldPosition="0"/>
    </format>
    <format dxfId="2146">
      <pivotArea dataOnly="0" labelOnly="1" grandRow="1" outline="0" fieldPosition="0"/>
    </format>
    <format dxfId="2145">
      <pivotArea dataOnly="0" labelOnly="1" grandRow="1" outline="0" fieldPosition="0"/>
    </format>
    <format dxfId="2144">
      <pivotArea dataOnly="0" labelOnly="1" grandRow="1" outline="0" fieldPosition="0"/>
    </format>
    <format dxfId="2143">
      <pivotArea dataOnly="0" labelOnly="1" grandRow="1" outline="0" fieldPosition="0"/>
    </format>
    <format dxfId="2142">
      <pivotArea dataOnly="0" labelOnly="1" grandRow="1" outline="0" fieldPosition="0"/>
    </format>
    <format dxfId="2141">
      <pivotArea type="topRight" dataOnly="0" labelOnly="1" outline="0" offset="J1" fieldPosition="0"/>
    </format>
    <format dxfId="2140">
      <pivotArea type="topRight" dataOnly="0" labelOnly="1" outline="0" offset="J1" fieldPosition="0"/>
    </format>
    <format dxfId="2139">
      <pivotArea dataOnly="0" labelOnly="1" grandRow="1" outline="0" fieldPosition="0"/>
    </format>
    <format dxfId="2138">
      <pivotArea dataOnly="0" labelOnly="1" grandRow="1" outline="0" fieldPosition="0"/>
    </format>
    <format dxfId="2137">
      <pivotArea dataOnly="0" labelOnly="1" grandRow="1" outline="0" fieldPosition="0"/>
    </format>
    <format dxfId="2136">
      <pivotArea dataOnly="0" labelOnly="1" grandRow="1" outline="0" fieldPosition="0"/>
    </format>
    <format dxfId="2135">
      <pivotArea dataOnly="0" labelOnly="1" grandRow="1" outline="0" fieldPosition="0"/>
    </format>
    <format dxfId="2134">
      <pivotArea dataOnly="0" labelOnly="1" grandRow="1" outline="0" fieldPosition="0"/>
    </format>
    <format dxfId="2133">
      <pivotArea type="topRight" dataOnly="0" labelOnly="1" outline="0" offset="J1" fieldPosition="0"/>
    </format>
    <format dxfId="2132">
      <pivotArea type="topRight" dataOnly="0" labelOnly="1" outline="0" offset="J1" fieldPosition="0"/>
    </format>
    <format dxfId="2131">
      <pivotArea dataOnly="0" labelOnly="1" grandRow="1" outline="0" fieldPosition="0"/>
    </format>
    <format dxfId="2130">
      <pivotArea dataOnly="0" labelOnly="1" grandRow="1" outline="0" fieldPosition="0"/>
    </format>
    <format dxfId="2129">
      <pivotArea dataOnly="0" labelOnly="1" grandRow="1" outline="0" fieldPosition="0"/>
    </format>
    <format dxfId="2128">
      <pivotArea dataOnly="0" labelOnly="1" grandRow="1" outline="0" fieldPosition="0"/>
    </format>
    <format dxfId="2127">
      <pivotArea dataOnly="0" labelOnly="1" grandRow="1" outline="0" fieldPosition="0"/>
    </format>
    <format dxfId="2126">
      <pivotArea dataOnly="0" labelOnly="1" grandRow="1" outline="0" fieldPosition="0"/>
    </format>
    <format dxfId="2125">
      <pivotArea type="topRight" dataOnly="0" labelOnly="1" outline="0" offset="J1" fieldPosition="0"/>
    </format>
    <format dxfId="2124">
      <pivotArea type="topRight" dataOnly="0" labelOnly="1" outline="0" offset="J1" fieldPosition="0"/>
    </format>
    <format dxfId="2123">
      <pivotArea dataOnly="0" labelOnly="1" grandRow="1" outline="0" fieldPosition="0"/>
    </format>
    <format dxfId="2122">
      <pivotArea dataOnly="0" labelOnly="1" grandRow="1" outline="0" fieldPosition="0"/>
    </format>
    <format dxfId="2121">
      <pivotArea dataOnly="0" labelOnly="1" grandRow="1" outline="0" fieldPosition="0"/>
    </format>
    <format dxfId="2120">
      <pivotArea dataOnly="0" labelOnly="1" grandRow="1" outline="0" fieldPosition="0"/>
    </format>
    <format dxfId="2119">
      <pivotArea dataOnly="0" labelOnly="1" grandRow="1" outline="0" fieldPosition="0"/>
    </format>
    <format dxfId="2118">
      <pivotArea dataOnly="0" labelOnly="1" grandRow="1" outline="0" fieldPosition="0"/>
    </format>
    <format dxfId="2117">
      <pivotArea type="topRight" dataOnly="0" labelOnly="1" outline="0" offset="J1" fieldPosition="0"/>
    </format>
    <format dxfId="2116">
      <pivotArea type="topRight" dataOnly="0" labelOnly="1" outline="0" offset="J1" fieldPosition="0"/>
    </format>
    <format dxfId="2115">
      <pivotArea dataOnly="0" labelOnly="1" grandRow="1" outline="0" fieldPosition="0"/>
    </format>
    <format dxfId="2114">
      <pivotArea dataOnly="0" labelOnly="1" grandRow="1" outline="0" fieldPosition="0"/>
    </format>
    <format dxfId="2113">
      <pivotArea dataOnly="0" labelOnly="1" grandRow="1" outline="0" fieldPosition="0"/>
    </format>
    <format dxfId="2112">
      <pivotArea dataOnly="0" labelOnly="1" grandRow="1" outline="0" fieldPosition="0"/>
    </format>
    <format dxfId="2111">
      <pivotArea dataOnly="0" labelOnly="1" grandRow="1" outline="0" fieldPosition="0"/>
    </format>
    <format dxfId="2110">
      <pivotArea dataOnly="0" labelOnly="1" grandRow="1" outline="0" fieldPosition="0"/>
    </format>
    <format dxfId="2109">
      <pivotArea type="topRight" dataOnly="0" labelOnly="1" outline="0" offset="J1" fieldPosition="0"/>
    </format>
    <format dxfId="2108">
      <pivotArea type="topRight" dataOnly="0" labelOnly="1" outline="0" offset="J1" fieldPosition="0"/>
    </format>
    <format dxfId="2107">
      <pivotArea dataOnly="0" labelOnly="1" grandRow="1" outline="0" fieldPosition="0"/>
    </format>
    <format dxfId="2106">
      <pivotArea dataOnly="0" labelOnly="1" grandRow="1" outline="0" fieldPosition="0"/>
    </format>
    <format dxfId="2105">
      <pivotArea dataOnly="0" labelOnly="1" grandRow="1" outline="0" fieldPosition="0"/>
    </format>
    <format dxfId="2104">
      <pivotArea dataOnly="0" labelOnly="1" grandRow="1" outline="0" fieldPosition="0"/>
    </format>
    <format dxfId="2103">
      <pivotArea dataOnly="0" labelOnly="1" grandRow="1" outline="0" fieldPosition="0"/>
    </format>
    <format dxfId="2102">
      <pivotArea dataOnly="0" labelOnly="1" grandRow="1" outline="0" fieldPosition="0"/>
    </format>
    <format dxfId="2101">
      <pivotArea type="topRight" dataOnly="0" labelOnly="1" outline="0" offset="J1" fieldPosition="0"/>
    </format>
    <format dxfId="2100">
      <pivotArea type="topRight" dataOnly="0" labelOnly="1" outline="0" offset="J1" fieldPosition="0"/>
    </format>
    <format dxfId="2099">
      <pivotArea dataOnly="0" labelOnly="1" grandRow="1" outline="0" fieldPosition="0"/>
    </format>
    <format dxfId="2098">
      <pivotArea dataOnly="0" labelOnly="1" grandRow="1" outline="0" fieldPosition="0"/>
    </format>
    <format dxfId="2097">
      <pivotArea dataOnly="0" labelOnly="1" grandRow="1" outline="0" fieldPosition="0"/>
    </format>
    <format dxfId="2096">
      <pivotArea dataOnly="0" labelOnly="1" grandRow="1" outline="0" fieldPosition="0"/>
    </format>
    <format dxfId="2095">
      <pivotArea dataOnly="0" labelOnly="1" grandRow="1" outline="0" fieldPosition="0"/>
    </format>
    <format dxfId="2094">
      <pivotArea dataOnly="0" labelOnly="1" grandRow="1" outline="0" fieldPosition="0"/>
    </format>
    <format dxfId="2093">
      <pivotArea dataOnly="0" labelOnly="1" grandRow="1" outline="0" fieldPosition="0"/>
    </format>
    <format dxfId="2092">
      <pivotArea dataOnly="0" labelOnly="1" grandRow="1" outline="0" fieldPosition="0"/>
    </format>
    <format dxfId="2091">
      <pivotArea dataOnly="0" labelOnly="1" grandRow="1" outline="0" fieldPosition="0"/>
    </format>
    <format dxfId="2090">
      <pivotArea dataOnly="0" labelOnly="1" grandRow="1" outline="0" fieldPosition="0"/>
    </format>
    <format dxfId="2089">
      <pivotArea dataOnly="0" labelOnly="1" grandRow="1" outline="0" fieldPosition="0"/>
    </format>
    <format dxfId="2088">
      <pivotArea dataOnly="0" labelOnly="1" grandRow="1" outline="0" fieldPosition="0"/>
    </format>
    <format dxfId="2087">
      <pivotArea type="topRight" dataOnly="0" labelOnly="1" outline="0" offset="J1" fieldPosition="0"/>
    </format>
    <format dxfId="2086">
      <pivotArea dataOnly="0" labelOnly="1" offset="IV256" fieldPosition="0">
        <references count="1">
          <reference field="0" count="1">
            <x v="5"/>
          </reference>
        </references>
      </pivotArea>
    </format>
    <format dxfId="2085">
      <pivotArea type="topRight" dataOnly="0" labelOnly="1" outline="0" offset="J1" fieldPosition="0"/>
    </format>
    <format dxfId="2084">
      <pivotArea dataOnly="0" labelOnly="1" offset="IV256" fieldPosition="0">
        <references count="1">
          <reference field="0" count="1">
            <x v="5"/>
          </reference>
        </references>
      </pivotArea>
    </format>
    <format dxfId="2083">
      <pivotArea type="topRight" dataOnly="0" labelOnly="1" outline="0" offset="J1" fieldPosition="0"/>
    </format>
    <format dxfId="2082">
      <pivotArea dataOnly="0" labelOnly="1" offset="IV256" fieldPosition="0">
        <references count="1">
          <reference field="0" count="1">
            <x v="5"/>
          </reference>
        </references>
      </pivotArea>
    </format>
    <format dxfId="2081">
      <pivotArea dataOnly="0" labelOnly="1" grandRow="1" outline="0" fieldPosition="0"/>
    </format>
    <format dxfId="2080">
      <pivotArea dataOnly="0" labelOnly="1" grandRow="1" outline="0" fieldPosition="0"/>
    </format>
    <format dxfId="2079">
      <pivotArea dataOnly="0" labelOnly="1" grandRow="1" outline="0" fieldPosition="0"/>
    </format>
    <format dxfId="2078">
      <pivotArea dataOnly="0" labelOnly="1" grandRow="1" outline="0" fieldPosition="0"/>
    </format>
    <format dxfId="2077">
      <pivotArea dataOnly="0" labelOnly="1" grandRow="1" outline="0" fieldPosition="0"/>
    </format>
    <format dxfId="2076">
      <pivotArea dataOnly="0" labelOnly="1" grandRow="1" outline="0" fieldPosition="0"/>
    </format>
    <format dxfId="2075">
      <pivotArea outline="0" collapsedLevelsAreSubtotals="1" fieldPosition="0">
        <references count="1">
          <reference field="0" count="1" selected="0">
            <x v="5"/>
          </reference>
        </references>
      </pivotArea>
    </format>
    <format dxfId="2074">
      <pivotArea type="topRight" dataOnly="0" labelOnly="1" outline="0" offset="E1" fieldPosition="0"/>
    </format>
    <format dxfId="2073">
      <pivotArea dataOnly="0" labelOnly="1" fieldPosition="0">
        <references count="1">
          <reference field="0" count="1">
            <x v="5"/>
          </reference>
        </references>
      </pivotArea>
    </format>
    <format dxfId="2072">
      <pivotArea outline="0" collapsedLevelsAreSubtotals="1" fieldPosition="0">
        <references count="1">
          <reference field="0" count="1" selected="0">
            <x v="5"/>
          </reference>
        </references>
      </pivotArea>
    </format>
    <format dxfId="2071">
      <pivotArea type="topRight" dataOnly="0" labelOnly="1" outline="0" offset="E1" fieldPosition="0"/>
    </format>
    <format dxfId="2070">
      <pivotArea dataOnly="0" labelOnly="1" fieldPosition="0">
        <references count="1">
          <reference field="0" count="1">
            <x v="5"/>
          </reference>
        </references>
      </pivotArea>
    </format>
    <format dxfId="2069">
      <pivotArea outline="0" collapsedLevelsAreSubtotals="1" fieldPosition="0">
        <references count="1">
          <reference field="0" count="1" selected="0">
            <x v="5"/>
          </reference>
        </references>
      </pivotArea>
    </format>
    <format dxfId="2068">
      <pivotArea type="topRight" dataOnly="0" labelOnly="1" outline="0" offset="E1" fieldPosition="0"/>
    </format>
    <format dxfId="2067">
      <pivotArea dataOnly="0" labelOnly="1" fieldPosition="0">
        <references count="1">
          <reference field="0" count="1">
            <x v="5"/>
          </reference>
        </references>
      </pivotArea>
    </format>
    <format dxfId="2066">
      <pivotArea outline="0" collapsedLevelsAreSubtotals="1" fieldPosition="0">
        <references count="1">
          <reference field="0" count="1" selected="0">
            <x v="5"/>
          </reference>
        </references>
      </pivotArea>
    </format>
    <format dxfId="2065">
      <pivotArea type="topRight" dataOnly="0" labelOnly="1" outline="0" offset="E1" fieldPosition="0"/>
    </format>
    <format dxfId="2064">
      <pivotArea dataOnly="0" labelOnly="1" fieldPosition="0">
        <references count="1">
          <reference field="0" count="1">
            <x v="5"/>
          </reference>
        </references>
      </pivotArea>
    </format>
    <format dxfId="2063">
      <pivotArea dataOnly="0" labelOnly="1" grandRow="1" outline="0" fieldPosition="0"/>
    </format>
    <format dxfId="2062">
      <pivotArea dataOnly="0" labelOnly="1" grandRow="1" outline="0" fieldPosition="0"/>
    </format>
    <format dxfId="2061">
      <pivotArea dataOnly="0" labelOnly="1" grandRow="1" outline="0" fieldPosition="0"/>
    </format>
    <format dxfId="2060">
      <pivotArea dataOnly="0" labelOnly="1" grandRow="1" outline="0" fieldPosition="0"/>
    </format>
    <format dxfId="2059">
      <pivotArea dataOnly="0" labelOnly="1" grandRow="1" outline="0" fieldPosition="0"/>
    </format>
    <format dxfId="2058">
      <pivotArea dataOnly="0" labelOnly="1" grandRow="1" outline="0" fieldPosition="0"/>
    </format>
    <format dxfId="2057">
      <pivotArea type="topRight" dataOnly="0" labelOnly="1" outline="0" offset="J1" fieldPosition="0"/>
    </format>
    <format dxfId="2056">
      <pivotArea dataOnly="0" labelOnly="1" offset="IV256" fieldPosition="0">
        <references count="1">
          <reference field="0" count="1">
            <x v="5"/>
          </reference>
        </references>
      </pivotArea>
    </format>
    <format dxfId="2055">
      <pivotArea type="topRight" dataOnly="0" labelOnly="1" outline="0" offset="J1" fieldPosition="0"/>
    </format>
    <format dxfId="2054">
      <pivotArea dataOnly="0" labelOnly="1" offset="IV256" fieldPosition="0">
        <references count="1">
          <reference field="0" count="1">
            <x v="5"/>
          </reference>
        </references>
      </pivotArea>
    </format>
    <format dxfId="2053">
      <pivotArea type="topRight" dataOnly="0" labelOnly="1" outline="0" offset="J1" fieldPosition="0"/>
    </format>
    <format dxfId="2052">
      <pivotArea dataOnly="0" labelOnly="1" offset="IV256" fieldPosition="0">
        <references count="1">
          <reference field="0" count="1">
            <x v="5"/>
          </reference>
        </references>
      </pivotArea>
    </format>
    <format dxfId="2051">
      <pivotArea dataOnly="0" labelOnly="1" grandRow="1" outline="0" fieldPosition="0"/>
    </format>
    <format dxfId="2050">
      <pivotArea dataOnly="0" labelOnly="1" grandRow="1" outline="0" fieldPosition="0"/>
    </format>
    <format dxfId="2049">
      <pivotArea dataOnly="0" labelOnly="1" grandRow="1" outline="0" fieldPosition="0"/>
    </format>
    <format dxfId="2048">
      <pivotArea dataOnly="0" labelOnly="1" grandRow="1" outline="0" fieldPosition="0"/>
    </format>
    <format dxfId="2047">
      <pivotArea dataOnly="0" labelOnly="1" grandRow="1" outline="0" fieldPosition="0"/>
    </format>
    <format dxfId="2046">
      <pivotArea dataOnly="0" labelOnly="1" grandRow="1" outline="0" fieldPosition="0"/>
    </format>
    <format dxfId="2045">
      <pivotArea type="topRight" dataOnly="0" labelOnly="1" outline="0" offset="J1" fieldPosition="0"/>
    </format>
    <format dxfId="2044">
      <pivotArea dataOnly="0" labelOnly="1" offset="IV256" fieldPosition="0">
        <references count="1">
          <reference field="0" count="1">
            <x v="5"/>
          </reference>
        </references>
      </pivotArea>
    </format>
    <format dxfId="2043">
      <pivotArea type="topRight" dataOnly="0" labelOnly="1" outline="0" offset="J1" fieldPosition="0"/>
    </format>
    <format dxfId="2042">
      <pivotArea dataOnly="0" labelOnly="1" offset="IV256" fieldPosition="0">
        <references count="1">
          <reference field="0" count="1">
            <x v="5"/>
          </reference>
        </references>
      </pivotArea>
    </format>
    <format dxfId="2041">
      <pivotArea dataOnly="0" labelOnly="1" grandRow="1" outline="0" fieldPosition="0"/>
    </format>
    <format dxfId="2040">
      <pivotArea dataOnly="0" labelOnly="1" grandRow="1" outline="0" fieldPosition="0"/>
    </format>
    <format dxfId="2039">
      <pivotArea dataOnly="0" labelOnly="1" grandRow="1" outline="0" fieldPosition="0"/>
    </format>
    <format dxfId="2038">
      <pivotArea dataOnly="0" labelOnly="1" grandRow="1" outline="0" fieldPosition="0"/>
    </format>
    <format dxfId="2037">
      <pivotArea dataOnly="0" labelOnly="1" grandRow="1" outline="0" fieldPosition="0"/>
    </format>
    <format dxfId="2036">
      <pivotArea dataOnly="0" labelOnly="1" grandRow="1" outline="0" fieldPosition="0"/>
    </format>
    <format dxfId="2035">
      <pivotArea outline="0" collapsedLevelsAreSubtotals="1" fieldPosition="0">
        <references count="1">
          <reference field="0" count="1" selected="0">
            <x v="5"/>
          </reference>
        </references>
      </pivotArea>
    </format>
    <format dxfId="2034">
      <pivotArea type="topRight" dataOnly="0" labelOnly="1" outline="0" offset="E1" fieldPosition="0"/>
    </format>
    <format dxfId="2033">
      <pivotArea dataOnly="0" labelOnly="1" fieldPosition="0">
        <references count="1">
          <reference field="0" count="1">
            <x v="5"/>
          </reference>
        </references>
      </pivotArea>
    </format>
    <format dxfId="2032">
      <pivotArea outline="0" collapsedLevelsAreSubtotals="1" fieldPosition="0">
        <references count="1">
          <reference field="0" count="1" selected="0">
            <x v="5"/>
          </reference>
        </references>
      </pivotArea>
    </format>
    <format dxfId="2031">
      <pivotArea type="topRight" dataOnly="0" labelOnly="1" outline="0" offset="E1" fieldPosition="0"/>
    </format>
    <format dxfId="2030">
      <pivotArea dataOnly="0" labelOnly="1" fieldPosition="0">
        <references count="1">
          <reference field="0" count="1">
            <x v="5"/>
          </reference>
        </references>
      </pivotArea>
    </format>
    <format dxfId="2029">
      <pivotArea dataOnly="0" labelOnly="1" grandRow="1" outline="0" fieldPosition="0"/>
    </format>
    <format dxfId="2028">
      <pivotArea dataOnly="0" labelOnly="1" grandRow="1" outline="0" fieldPosition="0"/>
    </format>
    <format dxfId="2027">
      <pivotArea dataOnly="0" labelOnly="1" grandRow="1" outline="0" fieldPosition="0"/>
    </format>
    <format dxfId="2026">
      <pivotArea dataOnly="0" labelOnly="1" grandRow="1" outline="0" fieldPosition="0"/>
    </format>
    <format dxfId="2025">
      <pivotArea dataOnly="0" labelOnly="1" grandRow="1" outline="0" fieldPosition="0"/>
    </format>
    <format dxfId="2024">
      <pivotArea dataOnly="0" labelOnly="1" grandRow="1" outline="0" fieldPosition="0"/>
    </format>
    <format dxfId="2023">
      <pivotArea type="topRight" dataOnly="0" labelOnly="1" outline="0" offset="J1" fieldPosition="0"/>
    </format>
    <format dxfId="2022">
      <pivotArea dataOnly="0" labelOnly="1" offset="IV256" fieldPosition="0">
        <references count="1">
          <reference field="0" count="1">
            <x v="5"/>
          </reference>
        </references>
      </pivotArea>
    </format>
    <format dxfId="2021">
      <pivotArea type="topRight" dataOnly="0" labelOnly="1" outline="0" offset="J1" fieldPosition="0"/>
    </format>
    <format dxfId="2020">
      <pivotArea dataOnly="0" labelOnly="1" offset="IV256" fieldPosition="0">
        <references count="1">
          <reference field="0" count="1">
            <x v="5"/>
          </reference>
        </references>
      </pivotArea>
    </format>
    <format dxfId="2019">
      <pivotArea type="topRight" dataOnly="0" labelOnly="1" outline="0" offset="J1" fieldPosition="0"/>
    </format>
    <format dxfId="2018">
      <pivotArea dataOnly="0" labelOnly="1" offset="IV256" fieldPosition="0">
        <references count="1">
          <reference field="0" count="1">
            <x v="5"/>
          </reference>
        </references>
      </pivotArea>
    </format>
    <format dxfId="2017">
      <pivotArea dataOnly="0" labelOnly="1" grandRow="1" outline="0" fieldPosition="0"/>
    </format>
    <format dxfId="2016">
      <pivotArea dataOnly="0" labelOnly="1" grandRow="1" outline="0" fieldPosition="0"/>
    </format>
    <format dxfId="2015">
      <pivotArea dataOnly="0" labelOnly="1" grandRow="1" outline="0" fieldPosition="0"/>
    </format>
    <format dxfId="2014">
      <pivotArea dataOnly="0" labelOnly="1" grandRow="1" outline="0" fieldPosition="0"/>
    </format>
    <format dxfId="2013">
      <pivotArea dataOnly="0" labelOnly="1" grandRow="1" outline="0" fieldPosition="0"/>
    </format>
    <format dxfId="2012">
      <pivotArea dataOnly="0" labelOnly="1" grandRow="1" outline="0" fieldPosition="0"/>
    </format>
    <format dxfId="2011">
      <pivotArea type="topRight" dataOnly="0" labelOnly="1" outline="0" offset="J1" fieldPosition="0"/>
    </format>
    <format dxfId="2010">
      <pivotArea dataOnly="0" labelOnly="1" offset="IV256" fieldPosition="0">
        <references count="1">
          <reference field="0" count="1">
            <x v="5"/>
          </reference>
        </references>
      </pivotArea>
    </format>
    <format dxfId="2009">
      <pivotArea type="topRight" dataOnly="0" labelOnly="1" outline="0" offset="J1" fieldPosition="0"/>
    </format>
    <format dxfId="2008">
      <pivotArea dataOnly="0" labelOnly="1" offset="IV256" fieldPosition="0">
        <references count="1">
          <reference field="0" count="1">
            <x v="5"/>
          </reference>
        </references>
      </pivotArea>
    </format>
    <format dxfId="2007">
      <pivotArea dataOnly="0" labelOnly="1" grandRow="1" outline="0" fieldPosition="0"/>
    </format>
    <format dxfId="2006">
      <pivotArea dataOnly="0" labelOnly="1" grandRow="1" outline="0" fieldPosition="0"/>
    </format>
    <format dxfId="2005">
      <pivotArea dataOnly="0" labelOnly="1" grandRow="1" outline="0" fieldPosition="0"/>
    </format>
    <format dxfId="2004">
      <pivotArea dataOnly="0" labelOnly="1" grandRow="1" outline="0" fieldPosition="0"/>
    </format>
    <format dxfId="2003">
      <pivotArea dataOnly="0" labelOnly="1" grandRow="1" outline="0" fieldPosition="0"/>
    </format>
    <format dxfId="2002">
      <pivotArea dataOnly="0" labelOnly="1" grandRow="1" outline="0" fieldPosition="0"/>
    </format>
    <format dxfId="2001">
      <pivotArea type="topRight" dataOnly="0" labelOnly="1" outline="0" offset="J1" fieldPosition="0"/>
    </format>
    <format dxfId="2000">
      <pivotArea dataOnly="0" labelOnly="1" offset="IV256" fieldPosition="0">
        <references count="1">
          <reference field="0" count="1">
            <x v="5"/>
          </reference>
        </references>
      </pivotArea>
    </format>
    <format dxfId="1999">
      <pivotArea type="topRight" dataOnly="0" labelOnly="1" outline="0" offset="J1" fieldPosition="0"/>
    </format>
    <format dxfId="1998">
      <pivotArea dataOnly="0" labelOnly="1" offset="IV256" fieldPosition="0">
        <references count="1">
          <reference field="0" count="1">
            <x v="5"/>
          </reference>
        </references>
      </pivotArea>
    </format>
    <format dxfId="1997">
      <pivotArea dataOnly="0" labelOnly="1" grandRow="1" outline="0" fieldPosition="0"/>
    </format>
    <format dxfId="1996">
      <pivotArea dataOnly="0" labelOnly="1" grandRow="1" outline="0" fieldPosition="0"/>
    </format>
    <format dxfId="1995">
      <pivotArea dataOnly="0" labelOnly="1" grandRow="1" outline="0" fieldPosition="0"/>
    </format>
    <format dxfId="1994">
      <pivotArea dataOnly="0" labelOnly="1" grandRow="1" outline="0" fieldPosition="0"/>
    </format>
    <format dxfId="1993">
      <pivotArea dataOnly="0" labelOnly="1" grandRow="1" outline="0" fieldPosition="0"/>
    </format>
    <format dxfId="1992">
      <pivotArea dataOnly="0" labelOnly="1" grandRow="1" outline="0" fieldPosition="0"/>
    </format>
    <format dxfId="1991">
      <pivotArea type="topRight" dataOnly="0" labelOnly="1" outline="0" offset="J1" fieldPosition="0"/>
    </format>
    <format dxfId="1990">
      <pivotArea dataOnly="0" labelOnly="1" offset="IV256" fieldPosition="0">
        <references count="1">
          <reference field="0" count="1">
            <x v="5"/>
          </reference>
        </references>
      </pivotArea>
    </format>
    <format dxfId="1989">
      <pivotArea type="topRight" dataOnly="0" labelOnly="1" outline="0" offset="J1" fieldPosition="0"/>
    </format>
    <format dxfId="1988">
      <pivotArea dataOnly="0" labelOnly="1" offset="IV256" fieldPosition="0">
        <references count="1">
          <reference field="0" count="1">
            <x v="5"/>
          </reference>
        </references>
      </pivotArea>
    </format>
    <format dxfId="1987">
      <pivotArea dataOnly="0" labelOnly="1" grandRow="1" outline="0" fieldPosition="0"/>
    </format>
    <format dxfId="1986">
      <pivotArea dataOnly="0" labelOnly="1" grandRow="1" outline="0" fieldPosition="0"/>
    </format>
    <format dxfId="1985">
      <pivotArea type="topRight" dataOnly="0" labelOnly="1" outline="0" offset="D1:E1" fieldPosition="0"/>
    </format>
    <format dxfId="1984">
      <pivotArea type="all" dataOnly="0" outline="0" fieldPosition="0"/>
    </format>
    <format dxfId="1983">
      <pivotArea outline="0" collapsedLevelsAreSubtotals="1" fieldPosition="0"/>
    </format>
    <format dxfId="1982">
      <pivotArea dataOnly="0" labelOnly="1" grandRow="1" outline="0" fieldPosition="0"/>
    </format>
    <format dxfId="1981">
      <pivotArea dataOnly="0" labelOnly="1" fieldPosition="0">
        <references count="1">
          <reference field="0" count="0"/>
        </references>
      </pivotArea>
    </format>
    <format dxfId="1980">
      <pivotArea dataOnly="0" labelOnly="1" grandRow="1" outline="0" fieldPosition="0"/>
    </format>
    <format dxfId="1979">
      <pivotArea dataOnly="0" labelOnly="1" grandRow="1" outline="0" fieldPosition="0"/>
    </format>
    <format dxfId="1978">
      <pivotArea dataOnly="0" labelOnly="1" grandRow="1" outline="0" fieldPosition="0"/>
    </format>
    <format dxfId="1977">
      <pivotArea dataOnly="0" labelOnly="1" grandRow="1" outline="0" fieldPosition="0"/>
    </format>
    <format dxfId="1976">
      <pivotArea type="topRight" dataOnly="0" labelOnly="1" outline="0" offset="J1" fieldPosition="0"/>
    </format>
    <format dxfId="1975">
      <pivotArea dataOnly="0" labelOnly="1" offset="IV256" fieldPosition="0">
        <references count="1">
          <reference field="0" count="1">
            <x v="5"/>
          </reference>
        </references>
      </pivotArea>
    </format>
    <format dxfId="1974">
      <pivotArea type="topRight" dataOnly="0" labelOnly="1" outline="0" offset="J1" fieldPosition="0"/>
    </format>
    <format dxfId="1973">
      <pivotArea dataOnly="0" labelOnly="1" offset="IV256" fieldPosition="0">
        <references count="1">
          <reference field="0" count="1">
            <x v="5"/>
          </reference>
        </references>
      </pivotArea>
    </format>
    <format dxfId="1972">
      <pivotArea dataOnly="0" labelOnly="1" grandRow="1" outline="0" fieldPosition="0"/>
    </format>
    <format dxfId="1971">
      <pivotArea dataOnly="0" labelOnly="1" grandRow="1" outline="0" fieldPosition="0"/>
    </format>
    <format dxfId="1970">
      <pivotArea dataOnly="0" labelOnly="1" grandRow="1" outline="0" fieldPosition="0"/>
    </format>
    <format dxfId="1969">
      <pivotArea dataOnly="0" labelOnly="1" grandRow="1" outline="0" fieldPosition="0"/>
    </format>
    <format dxfId="1968">
      <pivotArea type="topRight" dataOnly="0" labelOnly="1" outline="0" offset="J1" fieldPosition="0"/>
    </format>
    <format dxfId="1967">
      <pivotArea dataOnly="0" labelOnly="1" offset="IV256" fieldPosition="0">
        <references count="1">
          <reference field="0" count="1">
            <x v="5"/>
          </reference>
        </references>
      </pivotArea>
    </format>
    <format dxfId="1966">
      <pivotArea type="topRight" dataOnly="0" labelOnly="1" outline="0" offset="J1" fieldPosition="0"/>
    </format>
    <format dxfId="1965">
      <pivotArea dataOnly="0" labelOnly="1" offset="IV256" fieldPosition="0">
        <references count="1">
          <reference field="0" count="1">
            <x v="5"/>
          </reference>
        </references>
      </pivotArea>
    </format>
    <format dxfId="1964">
      <pivotArea dataOnly="0" labelOnly="1" grandRow="1" outline="0" fieldPosition="0"/>
    </format>
    <format dxfId="1963">
      <pivotArea dataOnly="0" labelOnly="1" grandRow="1" outline="0" fieldPosition="0"/>
    </format>
    <format dxfId="1962">
      <pivotArea dataOnly="0" labelOnly="1" grandRow="1" outline="0" fieldPosition="0"/>
    </format>
    <format dxfId="1961">
      <pivotArea dataOnly="0" labelOnly="1" grandRow="1" outline="0" fieldPosition="0"/>
    </format>
    <format dxfId="1960">
      <pivotArea type="topRight" dataOnly="0" labelOnly="1" outline="0" offset="J1" fieldPosition="0"/>
    </format>
    <format dxfId="1959">
      <pivotArea dataOnly="0" labelOnly="1" offset="IV256" fieldPosition="0">
        <references count="1">
          <reference field="0" count="1">
            <x v="5"/>
          </reference>
        </references>
      </pivotArea>
    </format>
    <format dxfId="1958">
      <pivotArea type="topRight" dataOnly="0" labelOnly="1" outline="0" offset="J1" fieldPosition="0"/>
    </format>
    <format dxfId="1957">
      <pivotArea dataOnly="0" labelOnly="1" offset="IV256" fieldPosition="0">
        <references count="1">
          <reference field="0" count="1">
            <x v="5"/>
          </reference>
        </references>
      </pivotArea>
    </format>
    <format dxfId="1956">
      <pivotArea dataOnly="0" labelOnly="1" grandRow="1" outline="0" fieldPosition="0"/>
    </format>
    <format dxfId="1955">
      <pivotArea dataOnly="0" labelOnly="1" grandRow="1" outline="0" fieldPosition="0"/>
    </format>
    <format dxfId="1954">
      <pivotArea dataOnly="0" labelOnly="1" grandRow="1" outline="0" fieldPosition="0"/>
    </format>
    <format dxfId="1953">
      <pivotArea dataOnly="0" labelOnly="1" grandRow="1" outline="0" fieldPosition="0"/>
    </format>
    <format dxfId="1952">
      <pivotArea type="topRight" dataOnly="0" labelOnly="1" outline="0" offset="J1" fieldPosition="0"/>
    </format>
    <format dxfId="1951">
      <pivotArea dataOnly="0" labelOnly="1" offset="IV256" fieldPosition="0">
        <references count="1">
          <reference field="0" count="1">
            <x v="5"/>
          </reference>
        </references>
      </pivotArea>
    </format>
    <format dxfId="1950">
      <pivotArea type="topRight" dataOnly="0" labelOnly="1" outline="0" offset="J1" fieldPosition="0"/>
    </format>
    <format dxfId="1949">
      <pivotArea dataOnly="0" labelOnly="1" offset="IV256" fieldPosition="0">
        <references count="1">
          <reference field="0" count="1">
            <x v="5"/>
          </reference>
        </references>
      </pivotArea>
    </format>
    <format dxfId="1948">
      <pivotArea dataOnly="0" labelOnly="1" grandRow="1" outline="0" fieldPosition="0"/>
    </format>
    <format dxfId="1947">
      <pivotArea dataOnly="0" labelOnly="1" grandRow="1" outline="0" fieldPosition="0"/>
    </format>
    <format dxfId="1946">
      <pivotArea dataOnly="0" labelOnly="1" grandRow="1" outline="0" fieldPosition="0"/>
    </format>
    <format dxfId="1945">
      <pivotArea dataOnly="0" labelOnly="1" grandRow="1" outline="0" fieldPosition="0"/>
    </format>
    <format dxfId="1944">
      <pivotArea type="topRight" dataOnly="0" labelOnly="1" outline="0" offset="J1" fieldPosition="0"/>
    </format>
    <format dxfId="1943">
      <pivotArea dataOnly="0" labelOnly="1" offset="IV256" fieldPosition="0">
        <references count="1">
          <reference field="0" count="1">
            <x v="5"/>
          </reference>
        </references>
      </pivotArea>
    </format>
    <format dxfId="1942">
      <pivotArea type="topRight" dataOnly="0" labelOnly="1" outline="0" offset="J1" fieldPosition="0"/>
    </format>
    <format dxfId="1941">
      <pivotArea dataOnly="0" labelOnly="1" offset="IV256" fieldPosition="0">
        <references count="1">
          <reference field="0" count="1">
            <x v="5"/>
          </reference>
        </references>
      </pivotArea>
    </format>
    <format dxfId="1940">
      <pivotArea dataOnly="0" labelOnly="1" grandRow="1" outline="0" fieldPosition="0"/>
    </format>
    <format dxfId="1939">
      <pivotArea dataOnly="0" labelOnly="1" grandRow="1" outline="0" fieldPosition="0"/>
    </format>
    <format dxfId="1938">
      <pivotArea dataOnly="0" labelOnly="1" grandRow="1" outline="0" fieldPosition="0"/>
    </format>
    <format dxfId="1937">
      <pivotArea dataOnly="0" labelOnly="1" grandRow="1" outline="0" fieldPosition="0"/>
    </format>
    <format dxfId="1936">
      <pivotArea type="topRight" dataOnly="0" labelOnly="1" outline="0" offset="J1" fieldPosition="0"/>
    </format>
    <format dxfId="1935">
      <pivotArea dataOnly="0" labelOnly="1" offset="IV256" fieldPosition="0">
        <references count="1">
          <reference field="0" count="1">
            <x v="5"/>
          </reference>
        </references>
      </pivotArea>
    </format>
    <format dxfId="1934">
      <pivotArea type="topRight" dataOnly="0" labelOnly="1" outline="0" offset="J1" fieldPosition="0"/>
    </format>
    <format dxfId="1933">
      <pivotArea dataOnly="0" labelOnly="1" offset="IV256" fieldPosition="0">
        <references count="1">
          <reference field="0" count="1">
            <x v="5"/>
          </reference>
        </references>
      </pivotArea>
    </format>
    <format dxfId="1932">
      <pivotArea dataOnly="0" labelOnly="1" grandRow="1" outline="0" fieldPosition="0"/>
    </format>
    <format dxfId="1931">
      <pivotArea dataOnly="0" labelOnly="1" grandRow="1" outline="0" fieldPosition="0"/>
    </format>
    <format dxfId="1930">
      <pivotArea dataOnly="0" labelOnly="1" grandRow="1" outline="0" fieldPosition="0"/>
    </format>
    <format dxfId="1929">
      <pivotArea dataOnly="0" labelOnly="1" grandRow="1" outline="0" fieldPosition="0"/>
    </format>
    <format dxfId="1928">
      <pivotArea type="topRight" dataOnly="0" labelOnly="1" outline="0" offset="J1" fieldPosition="0"/>
    </format>
    <format dxfId="1927">
      <pivotArea dataOnly="0" labelOnly="1" offset="IV256" fieldPosition="0">
        <references count="1">
          <reference field="0" count="1">
            <x v="5"/>
          </reference>
        </references>
      </pivotArea>
    </format>
    <format dxfId="1926">
      <pivotArea type="topRight" dataOnly="0" labelOnly="1" outline="0" offset="J1" fieldPosition="0"/>
    </format>
    <format dxfId="1925">
      <pivotArea dataOnly="0" labelOnly="1" offset="IV256" fieldPosition="0">
        <references count="1">
          <reference field="0" count="1">
            <x v="5"/>
          </reference>
        </references>
      </pivotArea>
    </format>
    <format dxfId="1924">
      <pivotArea dataOnly="0" labelOnly="1" grandRow="1" outline="0" fieldPosition="0"/>
    </format>
    <format dxfId="1923">
      <pivotArea dataOnly="0" labelOnly="1" grandRow="1" outline="0" fieldPosition="0"/>
    </format>
    <format dxfId="1922">
      <pivotArea dataOnly="0" labelOnly="1" grandRow="1" outline="0" fieldPosition="0"/>
    </format>
    <format dxfId="1921">
      <pivotArea dataOnly="0" labelOnly="1" grandRow="1" outline="0" fieldPosition="0"/>
    </format>
    <format dxfId="1920">
      <pivotArea type="topRight" dataOnly="0" labelOnly="1" outline="0" offset="J1" fieldPosition="0"/>
    </format>
    <format dxfId="1919">
      <pivotArea dataOnly="0" labelOnly="1" offset="IV256" fieldPosition="0">
        <references count="1">
          <reference field="0" count="1">
            <x v="5"/>
          </reference>
        </references>
      </pivotArea>
    </format>
    <format dxfId="1918">
      <pivotArea type="topRight" dataOnly="0" labelOnly="1" outline="0" offset="J1" fieldPosition="0"/>
    </format>
    <format dxfId="1917">
      <pivotArea dataOnly="0" labelOnly="1" offset="IV256" fieldPosition="0">
        <references count="1">
          <reference field="0" count="1">
            <x v="5"/>
          </reference>
        </references>
      </pivotArea>
    </format>
    <format dxfId="1916">
      <pivotArea dataOnly="0" labelOnly="1" grandRow="1" outline="0" fieldPosition="0"/>
    </format>
    <format dxfId="1915">
      <pivotArea dataOnly="0" labelOnly="1" grandRow="1" outline="0" fieldPosition="0"/>
    </format>
    <format dxfId="1914">
      <pivotArea dataOnly="0" labelOnly="1" grandRow="1" outline="0" fieldPosition="0"/>
    </format>
    <format dxfId="1913">
      <pivotArea dataOnly="0" labelOnly="1" grandRow="1" outline="0" fieldPosition="0"/>
    </format>
    <format dxfId="1912">
      <pivotArea type="topRight" dataOnly="0" labelOnly="1" outline="0" offset="J1" fieldPosition="0"/>
    </format>
    <format dxfId="1911">
      <pivotArea dataOnly="0" labelOnly="1" offset="IV256" fieldPosition="0">
        <references count="1">
          <reference field="0" count="1">
            <x v="5"/>
          </reference>
        </references>
      </pivotArea>
    </format>
    <format dxfId="1910">
      <pivotArea type="topRight" dataOnly="0" labelOnly="1" outline="0" offset="J1" fieldPosition="0"/>
    </format>
    <format dxfId="1909">
      <pivotArea dataOnly="0" labelOnly="1" offset="IV256" fieldPosition="0">
        <references count="1">
          <reference field="0" count="1">
            <x v="5"/>
          </reference>
        </references>
      </pivotArea>
    </format>
    <format dxfId="1908">
      <pivotArea dataOnly="0" labelOnly="1" grandRow="1" outline="0" fieldPosition="0"/>
    </format>
    <format dxfId="1907">
      <pivotArea dataOnly="0" labelOnly="1" grandRow="1" outline="0" fieldPosition="0"/>
    </format>
    <format dxfId="1906">
      <pivotArea dataOnly="0" labelOnly="1" grandRow="1" outline="0" fieldPosition="0"/>
    </format>
    <format dxfId="1905">
      <pivotArea dataOnly="0" labelOnly="1" grandRow="1" outline="0" fieldPosition="0"/>
    </format>
    <format dxfId="1904">
      <pivotArea type="topRight" dataOnly="0" labelOnly="1" outline="0" offset="J1" fieldPosition="0"/>
    </format>
    <format dxfId="1903">
      <pivotArea dataOnly="0" labelOnly="1" offset="IV256" fieldPosition="0">
        <references count="1">
          <reference field="0" count="1">
            <x v="5"/>
          </reference>
        </references>
      </pivotArea>
    </format>
    <format dxfId="1902">
      <pivotArea type="topRight" dataOnly="0" labelOnly="1" outline="0" offset="J1" fieldPosition="0"/>
    </format>
    <format dxfId="1901">
      <pivotArea dataOnly="0" labelOnly="1" offset="IV256" fieldPosition="0">
        <references count="1">
          <reference field="0" count="1">
            <x v="5"/>
          </reference>
        </references>
      </pivotArea>
    </format>
    <format dxfId="1900">
      <pivotArea dataOnly="0" labelOnly="1" grandRow="1" outline="0" fieldPosition="0"/>
    </format>
    <format dxfId="1899">
      <pivotArea dataOnly="0" labelOnly="1" grandRow="1" outline="0" fieldPosition="0"/>
    </format>
    <format dxfId="1898">
      <pivotArea dataOnly="0" labelOnly="1" grandRow="1" outline="0" fieldPosition="0"/>
    </format>
    <format dxfId="1897">
      <pivotArea dataOnly="0" labelOnly="1" grandRow="1" outline="0" fieldPosition="0"/>
    </format>
    <format dxfId="1896">
      <pivotArea type="topRight" dataOnly="0" labelOnly="1" outline="0" offset="J1" fieldPosition="0"/>
    </format>
    <format dxfId="1895">
      <pivotArea dataOnly="0" labelOnly="1" offset="IV256" fieldPosition="0">
        <references count="1">
          <reference field="0" count="1">
            <x v="5"/>
          </reference>
        </references>
      </pivotArea>
    </format>
    <format dxfId="1894">
      <pivotArea type="topRight" dataOnly="0" labelOnly="1" outline="0" offset="J1" fieldPosition="0"/>
    </format>
    <format dxfId="1893">
      <pivotArea dataOnly="0" labelOnly="1" offset="IV256" fieldPosition="0">
        <references count="1">
          <reference field="0" count="1">
            <x v="5"/>
          </reference>
        </references>
      </pivotArea>
    </format>
    <format dxfId="1892">
      <pivotArea dataOnly="0" labelOnly="1" grandRow="1" outline="0" fieldPosition="0"/>
    </format>
    <format dxfId="1891">
      <pivotArea dataOnly="0" labelOnly="1" grandRow="1" outline="0" fieldPosition="0"/>
    </format>
    <format dxfId="1890">
      <pivotArea dataOnly="0" labelOnly="1" grandRow="1" outline="0" fieldPosition="0"/>
    </format>
    <format dxfId="1889">
      <pivotArea dataOnly="0" labelOnly="1" grandRow="1" outline="0" fieldPosition="0"/>
    </format>
    <format dxfId="1888">
      <pivotArea type="topRight" dataOnly="0" labelOnly="1" outline="0" offset="J1" fieldPosition="0"/>
    </format>
    <format dxfId="1887">
      <pivotArea dataOnly="0" labelOnly="1" offset="IV256" fieldPosition="0">
        <references count="1">
          <reference field="0" count="1">
            <x v="5"/>
          </reference>
        </references>
      </pivotArea>
    </format>
    <format dxfId="1886">
      <pivotArea type="topRight" dataOnly="0" labelOnly="1" outline="0" offset="J1" fieldPosition="0"/>
    </format>
    <format dxfId="1885">
      <pivotArea dataOnly="0" labelOnly="1" offset="IV256" fieldPosition="0">
        <references count="1">
          <reference field="0" count="1">
            <x v="5"/>
          </reference>
        </references>
      </pivotArea>
    </format>
    <format dxfId="1884">
      <pivotArea dataOnly="0" labelOnly="1" grandRow="1" outline="0" fieldPosition="0"/>
    </format>
    <format dxfId="1883">
      <pivotArea dataOnly="0" labelOnly="1" grandRow="1" outline="0" fieldPosition="0"/>
    </format>
    <format dxfId="1882">
      <pivotArea dataOnly="0" labelOnly="1" grandRow="1" outline="0" fieldPosition="0"/>
    </format>
    <format dxfId="1881">
      <pivotArea dataOnly="0" labelOnly="1" grandRow="1" outline="0" fieldPosition="0"/>
    </format>
    <format dxfId="1880">
      <pivotArea type="topRight" dataOnly="0" labelOnly="1" outline="0" offset="J1" fieldPosition="0"/>
    </format>
    <format dxfId="1879">
      <pivotArea dataOnly="0" labelOnly="1" offset="IV256" fieldPosition="0">
        <references count="1">
          <reference field="0" count="1">
            <x v="5"/>
          </reference>
        </references>
      </pivotArea>
    </format>
    <format dxfId="1878">
      <pivotArea type="topRight" dataOnly="0" labelOnly="1" outline="0" offset="J1" fieldPosition="0"/>
    </format>
    <format dxfId="1877">
      <pivotArea dataOnly="0" labelOnly="1" offset="IV256" fieldPosition="0">
        <references count="1">
          <reference field="0" count="1">
            <x v="5"/>
          </reference>
        </references>
      </pivotArea>
    </format>
    <format dxfId="1876">
      <pivotArea dataOnly="0" labelOnly="1" grandRow="1" outline="0" fieldPosition="0"/>
    </format>
    <format dxfId="1875">
      <pivotArea dataOnly="0" labelOnly="1" grandRow="1" outline="0" fieldPosition="0"/>
    </format>
    <format dxfId="1874">
      <pivotArea dataOnly="0" labelOnly="1" grandRow="1" outline="0" fieldPosition="0"/>
    </format>
    <format dxfId="1873">
      <pivotArea dataOnly="0" labelOnly="1" grandRow="1" outline="0" fieldPosition="0"/>
    </format>
    <format dxfId="1872">
      <pivotArea type="topRight" dataOnly="0" labelOnly="1" outline="0" offset="J1" fieldPosition="0"/>
    </format>
    <format dxfId="1871">
      <pivotArea dataOnly="0" labelOnly="1" offset="IV256" fieldPosition="0">
        <references count="1">
          <reference field="0" count="1">
            <x v="5"/>
          </reference>
        </references>
      </pivotArea>
    </format>
    <format dxfId="1870">
      <pivotArea type="topRight" dataOnly="0" labelOnly="1" outline="0" offset="J1" fieldPosition="0"/>
    </format>
    <format dxfId="1869">
      <pivotArea dataOnly="0" labelOnly="1" offset="IV256" fieldPosition="0">
        <references count="1">
          <reference field="0" count="1">
            <x v="5"/>
          </reference>
        </references>
      </pivotArea>
    </format>
    <format dxfId="1868">
      <pivotArea dataOnly="0" labelOnly="1" grandRow="1" outline="0" fieldPosition="0"/>
    </format>
    <format dxfId="1867">
      <pivotArea dataOnly="0" labelOnly="1" grandRow="1" outline="0" fieldPosition="0"/>
    </format>
    <format dxfId="1866">
      <pivotArea dataOnly="0" labelOnly="1" grandRow="1" outline="0" fieldPosition="0"/>
    </format>
    <format dxfId="1865">
      <pivotArea dataOnly="0" labelOnly="1" grandRow="1" outline="0" fieldPosition="0"/>
    </format>
    <format dxfId="1864">
      <pivotArea type="topRight" dataOnly="0" labelOnly="1" outline="0" offset="J1" fieldPosition="0"/>
    </format>
    <format dxfId="1863">
      <pivotArea dataOnly="0" labelOnly="1" offset="IV256" fieldPosition="0">
        <references count="1">
          <reference field="0" count="1">
            <x v="5"/>
          </reference>
        </references>
      </pivotArea>
    </format>
    <format dxfId="1862">
      <pivotArea type="topRight" dataOnly="0" labelOnly="1" outline="0" offset="J1" fieldPosition="0"/>
    </format>
    <format dxfId="1861">
      <pivotArea dataOnly="0" labelOnly="1" offset="IV256" fieldPosition="0">
        <references count="1">
          <reference field="0" count="1">
            <x v="5"/>
          </reference>
        </references>
      </pivotArea>
    </format>
    <format dxfId="1860">
      <pivotArea dataOnly="0" labelOnly="1" grandRow="1" outline="0" fieldPosition="0"/>
    </format>
    <format dxfId="1859">
      <pivotArea dataOnly="0" labelOnly="1" grandRow="1" outline="0" fieldPosition="0"/>
    </format>
    <format dxfId="1858">
      <pivotArea dataOnly="0" labelOnly="1" grandRow="1" outline="0" fieldPosition="0"/>
    </format>
    <format dxfId="1857">
      <pivotArea dataOnly="0" labelOnly="1" grandRow="1" outline="0" fieldPosition="0"/>
    </format>
    <format dxfId="1856">
      <pivotArea type="topRight" dataOnly="0" labelOnly="1" outline="0" offset="J1" fieldPosition="0"/>
    </format>
    <format dxfId="1855">
      <pivotArea dataOnly="0" labelOnly="1" offset="IV256" fieldPosition="0">
        <references count="1">
          <reference field="0" count="1">
            <x v="5"/>
          </reference>
        </references>
      </pivotArea>
    </format>
    <format dxfId="1854">
      <pivotArea type="topRight" dataOnly="0" labelOnly="1" outline="0" offset="J1" fieldPosition="0"/>
    </format>
    <format dxfId="1853">
      <pivotArea dataOnly="0" labelOnly="1" offset="IV256" fieldPosition="0">
        <references count="1">
          <reference field="0" count="1">
            <x v="5"/>
          </reference>
        </references>
      </pivotArea>
    </format>
    <format dxfId="1852">
      <pivotArea dataOnly="0" labelOnly="1" grandRow="1" outline="0" fieldPosition="0"/>
    </format>
    <format dxfId="1851">
      <pivotArea dataOnly="0" labelOnly="1" grandRow="1" outline="0" fieldPosition="0"/>
    </format>
    <format dxfId="1850">
      <pivotArea dataOnly="0" labelOnly="1" grandRow="1" outline="0" fieldPosition="0"/>
    </format>
    <format dxfId="1849">
      <pivotArea dataOnly="0" labelOnly="1" grandRow="1" outline="0" fieldPosition="0"/>
    </format>
    <format dxfId="1848">
      <pivotArea type="topRight" dataOnly="0" labelOnly="1" outline="0" offset="J1" fieldPosition="0"/>
    </format>
    <format dxfId="1847">
      <pivotArea dataOnly="0" labelOnly="1" offset="IV256" fieldPosition="0">
        <references count="1">
          <reference field="0" count="1">
            <x v="5"/>
          </reference>
        </references>
      </pivotArea>
    </format>
    <format dxfId="1846">
      <pivotArea type="topRight" dataOnly="0" labelOnly="1" outline="0" offset="J1" fieldPosition="0"/>
    </format>
    <format dxfId="1845">
      <pivotArea dataOnly="0" labelOnly="1" offset="IV256" fieldPosition="0">
        <references count="1">
          <reference field="0" count="1">
            <x v="5"/>
          </reference>
        </references>
      </pivotArea>
    </format>
    <format dxfId="1844">
      <pivotArea dataOnly="0" labelOnly="1" grandRow="1" outline="0" fieldPosition="0"/>
    </format>
    <format dxfId="1843">
      <pivotArea dataOnly="0" labelOnly="1" grandRow="1" outline="0" fieldPosition="0"/>
    </format>
    <format dxfId="1842">
      <pivotArea dataOnly="0" labelOnly="1" grandRow="1" outline="0" fieldPosition="0"/>
    </format>
    <format dxfId="1841">
      <pivotArea dataOnly="0" labelOnly="1" grandRow="1" outline="0" fieldPosition="0"/>
    </format>
    <format dxfId="1840">
      <pivotArea type="topRight" dataOnly="0" labelOnly="1" outline="0" offset="J1" fieldPosition="0"/>
    </format>
    <format dxfId="1839">
      <pivotArea dataOnly="0" labelOnly="1" offset="IV256" fieldPosition="0">
        <references count="1">
          <reference field="0" count="1">
            <x v="5"/>
          </reference>
        </references>
      </pivotArea>
    </format>
    <format dxfId="1838">
      <pivotArea type="topRight" dataOnly="0" labelOnly="1" outline="0" offset="J1" fieldPosition="0"/>
    </format>
    <format dxfId="1837">
      <pivotArea dataOnly="0" labelOnly="1" offset="IV256" fieldPosition="0">
        <references count="1">
          <reference field="0" count="1">
            <x v="5"/>
          </reference>
        </references>
      </pivotArea>
    </format>
    <format dxfId="1836">
      <pivotArea dataOnly="0" labelOnly="1" grandRow="1" outline="0" fieldPosition="0"/>
    </format>
    <format dxfId="1835">
      <pivotArea dataOnly="0" labelOnly="1" grandRow="1" outline="0" fieldPosition="0"/>
    </format>
    <format dxfId="1834">
      <pivotArea dataOnly="0" labelOnly="1" grandRow="1" outline="0" fieldPosition="0"/>
    </format>
    <format dxfId="1833">
      <pivotArea dataOnly="0" labelOnly="1" grandRow="1" outline="0" fieldPosition="0"/>
    </format>
    <format dxfId="1832">
      <pivotArea dataOnly="0" labelOnly="1" grandRow="1" outline="0" fieldPosition="0"/>
    </format>
    <format dxfId="1831">
      <pivotArea dataOnly="0" labelOnly="1" grandRow="1" outline="0" fieldPosition="0"/>
    </format>
    <format dxfId="1830">
      <pivotArea type="topRight" dataOnly="0" labelOnly="1" outline="0" offset="J1" fieldPosition="0"/>
    </format>
    <format dxfId="1829">
      <pivotArea dataOnly="0" labelOnly="1" offset="IV256" fieldPosition="0">
        <references count="1">
          <reference field="0" count="1">
            <x v="5"/>
          </reference>
        </references>
      </pivotArea>
    </format>
    <format dxfId="1828">
      <pivotArea type="topRight" dataOnly="0" labelOnly="1" outline="0" offset="J1" fieldPosition="0"/>
    </format>
    <format dxfId="1827">
      <pivotArea dataOnly="0" labelOnly="1" offset="IV256" fieldPosition="0">
        <references count="1">
          <reference field="0" count="1">
            <x v="5"/>
          </reference>
        </references>
      </pivotArea>
    </format>
    <format dxfId="1826">
      <pivotArea dataOnly="0" labelOnly="1" grandRow="1" outline="0" fieldPosition="0"/>
    </format>
    <format dxfId="1825">
      <pivotArea dataOnly="0" labelOnly="1" grandRow="1" outline="0" fieldPosition="0"/>
    </format>
    <format dxfId="1824">
      <pivotArea dataOnly="0" labelOnly="1" grandRow="1" outline="0" fieldPosition="0"/>
    </format>
    <format dxfId="1823">
      <pivotArea dataOnly="0" labelOnly="1" grandRow="1" outline="0" fieldPosition="0"/>
    </format>
    <format dxfId="1822">
      <pivotArea dataOnly="0" labelOnly="1" grandRow="1" outline="0" fieldPosition="0"/>
    </format>
    <format dxfId="1821">
      <pivotArea dataOnly="0" labelOnly="1" grandRow="1" outline="0" fieldPosition="0"/>
    </format>
    <format dxfId="1820">
      <pivotArea type="topRight" dataOnly="0" labelOnly="1" outline="0" offset="J1" fieldPosition="0"/>
    </format>
    <format dxfId="1819">
      <pivotArea dataOnly="0" labelOnly="1" offset="IV256" fieldPosition="0">
        <references count="1">
          <reference field="0" count="1">
            <x v="5"/>
          </reference>
        </references>
      </pivotArea>
    </format>
    <format dxfId="1818">
      <pivotArea type="topRight" dataOnly="0" labelOnly="1" outline="0" offset="J1" fieldPosition="0"/>
    </format>
    <format dxfId="1817">
      <pivotArea dataOnly="0" labelOnly="1" offset="IV256" fieldPosition="0">
        <references count="1">
          <reference field="0" count="1">
            <x v="5"/>
          </reference>
        </references>
      </pivotArea>
    </format>
    <format dxfId="1816">
      <pivotArea dataOnly="0" labelOnly="1" grandRow="1" outline="0" fieldPosition="0"/>
    </format>
    <format dxfId="1815">
      <pivotArea dataOnly="0" labelOnly="1" grandRow="1" outline="0" fieldPosition="0"/>
    </format>
    <format dxfId="1814">
      <pivotArea dataOnly="0" labelOnly="1" grandRow="1" outline="0" fieldPosition="0"/>
    </format>
    <format dxfId="1813">
      <pivotArea dataOnly="0" labelOnly="1" grandRow="1" outline="0" fieldPosition="0"/>
    </format>
    <format dxfId="1812">
      <pivotArea dataOnly="0" labelOnly="1" grandRow="1" outline="0" fieldPosition="0"/>
    </format>
    <format dxfId="1811">
      <pivotArea dataOnly="0" labelOnly="1" grandRow="1" outline="0" fieldPosition="0"/>
    </format>
    <format dxfId="1810">
      <pivotArea type="topRight" dataOnly="0" labelOnly="1" outline="0" offset="J1" fieldPosition="0"/>
    </format>
    <format dxfId="1809">
      <pivotArea dataOnly="0" labelOnly="1" offset="IV256" fieldPosition="0">
        <references count="1">
          <reference field="0" count="1">
            <x v="5"/>
          </reference>
        </references>
      </pivotArea>
    </format>
    <format dxfId="1808">
      <pivotArea type="topRight" dataOnly="0" labelOnly="1" outline="0" offset="J1" fieldPosition="0"/>
    </format>
    <format dxfId="1807">
      <pivotArea dataOnly="0" labelOnly="1" offset="IV256" fieldPosition="0">
        <references count="1">
          <reference field="0" count="1">
            <x v="5"/>
          </reference>
        </references>
      </pivotArea>
    </format>
    <format dxfId="1806">
      <pivotArea dataOnly="0" labelOnly="1" grandRow="1" outline="0" fieldPosition="0"/>
    </format>
    <format dxfId="1805">
      <pivotArea dataOnly="0" labelOnly="1" grandRow="1" outline="0" fieldPosition="0"/>
    </format>
    <format dxfId="1804">
      <pivotArea dataOnly="0" labelOnly="1" grandRow="1" outline="0" fieldPosition="0"/>
    </format>
    <format dxfId="1803">
      <pivotArea dataOnly="0" labelOnly="1" grandRow="1" outline="0" fieldPosition="0"/>
    </format>
    <format dxfId="1802">
      <pivotArea dataOnly="0" labelOnly="1" grandRow="1" outline="0" fieldPosition="0"/>
    </format>
    <format dxfId="1801">
      <pivotArea dataOnly="0" labelOnly="1" grandRow="1" outline="0" fieldPosition="0"/>
    </format>
    <format dxfId="1800">
      <pivotArea type="topRight" dataOnly="0" labelOnly="1" outline="0" offset="J1" fieldPosition="0"/>
    </format>
    <format dxfId="1799">
      <pivotArea dataOnly="0" labelOnly="1" offset="IV256" fieldPosition="0">
        <references count="1">
          <reference field="0" count="1">
            <x v="5"/>
          </reference>
        </references>
      </pivotArea>
    </format>
    <format dxfId="1798">
      <pivotArea type="topRight" dataOnly="0" labelOnly="1" outline="0" offset="J1" fieldPosition="0"/>
    </format>
    <format dxfId="1797">
      <pivotArea dataOnly="0" labelOnly="1" offset="IV256" fieldPosition="0">
        <references count="1">
          <reference field="0" count="1">
            <x v="5"/>
          </reference>
        </references>
      </pivotArea>
    </format>
    <format dxfId="1796">
      <pivotArea dataOnly="0" labelOnly="1" grandRow="1" outline="0" fieldPosition="0"/>
    </format>
    <format dxfId="1795">
      <pivotArea dataOnly="0" labelOnly="1" grandRow="1" outline="0" fieldPosition="0"/>
    </format>
    <format dxfId="1794">
      <pivotArea dataOnly="0" labelOnly="1" grandRow="1" outline="0" fieldPosition="0"/>
    </format>
    <format dxfId="1793">
      <pivotArea dataOnly="0" labelOnly="1" grandRow="1" outline="0" fieldPosition="0"/>
    </format>
    <format dxfId="1792">
      <pivotArea dataOnly="0" labelOnly="1" grandRow="1" outline="0" fieldPosition="0"/>
    </format>
    <format dxfId="1791">
      <pivotArea dataOnly="0" labelOnly="1" grandRow="1" outline="0" fieldPosition="0"/>
    </format>
    <format dxfId="1790">
      <pivotArea type="topRight" dataOnly="0" labelOnly="1" outline="0" offset="H1" fieldPosition="0"/>
    </format>
    <format dxfId="1789">
      <pivotArea dataOnly="0" labelOnly="1" offset="IV256" fieldPosition="0">
        <references count="1">
          <reference field="0" count="1">
            <x v="5"/>
          </reference>
        </references>
      </pivotArea>
    </format>
    <format dxfId="1788">
      <pivotArea type="topRight" dataOnly="0" labelOnly="1" outline="0" offset="H1" fieldPosition="0"/>
    </format>
    <format dxfId="1787">
      <pivotArea dataOnly="0" labelOnly="1" offset="IV256" fieldPosition="0">
        <references count="1">
          <reference field="0" count="1">
            <x v="5"/>
          </reference>
        </references>
      </pivotArea>
    </format>
    <format dxfId="1786">
      <pivotArea type="topRight" dataOnly="0" labelOnly="1" outline="0" offset="H1" fieldPosition="0"/>
    </format>
    <format dxfId="1785">
      <pivotArea dataOnly="0" labelOnly="1" offset="IV256" fieldPosition="0">
        <references count="1">
          <reference field="0" count="1">
            <x v="5"/>
          </reference>
        </references>
      </pivotArea>
    </format>
    <format dxfId="1784">
      <pivotArea dataOnly="0" labelOnly="1" grandRow="1" outline="0" fieldPosition="0"/>
    </format>
    <format dxfId="1783">
      <pivotArea dataOnly="0" labelOnly="1" grandRow="1" outline="0" fieldPosition="0"/>
    </format>
    <format dxfId="1782">
      <pivotArea dataOnly="0" labelOnly="1" grandRow="1" outline="0" fieldPosition="0"/>
    </format>
    <format dxfId="1781">
      <pivotArea dataOnly="0" labelOnly="1" grandRow="1" outline="0" fieldPosition="0"/>
    </format>
    <format dxfId="1780">
      <pivotArea dataOnly="0" labelOnly="1" grandRow="1" outline="0" fieldPosition="0"/>
    </format>
    <format dxfId="1779">
      <pivotArea dataOnly="0" labelOnly="1" grandRow="1" outline="0" fieldPosition="0"/>
    </format>
    <format dxfId="1778">
      <pivotArea type="topRight" dataOnly="0" labelOnly="1" outline="0" offset="H1" fieldPosition="0"/>
    </format>
    <format dxfId="1777">
      <pivotArea dataOnly="0" labelOnly="1" offset="IV256" fieldPosition="0">
        <references count="1">
          <reference field="0" count="1">
            <x v="5"/>
          </reference>
        </references>
      </pivotArea>
    </format>
    <format dxfId="1776">
      <pivotArea type="topRight" dataOnly="0" labelOnly="1" outline="0" offset="H1" fieldPosition="0"/>
    </format>
    <format dxfId="1775">
      <pivotArea dataOnly="0" labelOnly="1" offset="IV256" fieldPosition="0">
        <references count="1">
          <reference field="0" count="1">
            <x v="5"/>
          </reference>
        </references>
      </pivotArea>
    </format>
    <format dxfId="1774">
      <pivotArea dataOnly="0" labelOnly="1" grandRow="1" outline="0" fieldPosition="0"/>
    </format>
    <format dxfId="1773">
      <pivotArea dataOnly="0" labelOnly="1" grandRow="1" outline="0" fieldPosition="0"/>
    </format>
    <format dxfId="1772">
      <pivotArea dataOnly="0" labelOnly="1" grandRow="1" outline="0" fieldPosition="0"/>
    </format>
    <format dxfId="1771">
      <pivotArea dataOnly="0" labelOnly="1" grandRow="1" outline="0" fieldPosition="0"/>
    </format>
    <format dxfId="1770">
      <pivotArea dataOnly="0" labelOnly="1" grandRow="1" outline="0" fieldPosition="0"/>
    </format>
    <format dxfId="1769">
      <pivotArea dataOnly="0" labelOnly="1" grandRow="1" outline="0" fieldPosition="0"/>
    </format>
    <format dxfId="1768">
      <pivotArea type="topRight" dataOnly="0" labelOnly="1" outline="0" offset="J1" fieldPosition="0"/>
    </format>
    <format dxfId="1767">
      <pivotArea dataOnly="0" labelOnly="1" offset="IV256" fieldPosition="0">
        <references count="1">
          <reference field="0" count="1">
            <x v="4"/>
          </reference>
        </references>
      </pivotArea>
    </format>
    <format dxfId="1766">
      <pivotArea type="topRight" dataOnly="0" labelOnly="1" outline="0" offset="J1" fieldPosition="0"/>
    </format>
    <format dxfId="1765">
      <pivotArea dataOnly="0" labelOnly="1" offset="IV256" fieldPosition="0">
        <references count="1">
          <reference field="0" count="1">
            <x v="4"/>
          </reference>
        </references>
      </pivotArea>
    </format>
    <format dxfId="1764">
      <pivotArea type="topRight" dataOnly="0" labelOnly="1" outline="0" offset="J1" fieldPosition="0"/>
    </format>
    <format dxfId="1763">
      <pivotArea dataOnly="0" labelOnly="1" offset="IV256" fieldPosition="0">
        <references count="1">
          <reference field="0" count="1">
            <x v="4"/>
          </reference>
        </references>
      </pivotArea>
    </format>
    <format dxfId="1762">
      <pivotArea type="topRight" dataOnly="0" labelOnly="1" outline="0" offset="J1" fieldPosition="0"/>
    </format>
    <format dxfId="1761">
      <pivotArea dataOnly="0" labelOnly="1" offset="IV256" fieldPosition="0">
        <references count="1">
          <reference field="0" count="1">
            <x v="4"/>
          </reference>
        </references>
      </pivotArea>
    </format>
    <format dxfId="1760">
      <pivotArea dataOnly="0" labelOnly="1" grandRow="1" outline="0" fieldPosition="0"/>
    </format>
    <format dxfId="1759">
      <pivotArea dataOnly="0" labelOnly="1" grandRow="1" outline="0" fieldPosition="0"/>
    </format>
    <format dxfId="1758">
      <pivotArea dataOnly="0" labelOnly="1" grandRow="1" outline="0" fieldPosition="0"/>
    </format>
    <format dxfId="1757">
      <pivotArea dataOnly="0" labelOnly="1" grandRow="1" outline="0" fieldPosition="0"/>
    </format>
    <format dxfId="1756">
      <pivotArea dataOnly="0" labelOnly="1" grandRow="1" outline="0" fieldPosition="0"/>
    </format>
    <format dxfId="1755">
      <pivotArea dataOnly="0" labelOnly="1" grandRow="1" outline="0" fieldPosition="0"/>
    </format>
    <format dxfId="1754">
      <pivotArea type="topRight" dataOnly="0" labelOnly="1" outline="0" offset="J1" fieldPosition="0"/>
    </format>
    <format dxfId="1753">
      <pivotArea dataOnly="0" labelOnly="1" offset="IV256" fieldPosition="0">
        <references count="1">
          <reference field="0" count="1">
            <x v="4"/>
          </reference>
        </references>
      </pivotArea>
    </format>
    <format dxfId="1752">
      <pivotArea type="topRight" dataOnly="0" labelOnly="1" outline="0" offset="J1" fieldPosition="0"/>
    </format>
    <format dxfId="1751">
      <pivotArea dataOnly="0" labelOnly="1" offset="IV256" fieldPosition="0">
        <references count="1">
          <reference field="0" count="1">
            <x v="4"/>
          </reference>
        </references>
      </pivotArea>
    </format>
    <format dxfId="1750">
      <pivotArea dataOnly="0" labelOnly="1" grandRow="1" outline="0" fieldPosition="0"/>
    </format>
    <format dxfId="1749">
      <pivotArea dataOnly="0" labelOnly="1" grandRow="1" outline="0" fieldPosition="0"/>
    </format>
    <format dxfId="1748">
      <pivotArea dataOnly="0" labelOnly="1" grandRow="1" outline="0" fieldPosition="0"/>
    </format>
    <format dxfId="1747">
      <pivotArea dataOnly="0" labelOnly="1" grandRow="1" outline="0" fieldPosition="0"/>
    </format>
    <format dxfId="1746">
      <pivotArea dataOnly="0" labelOnly="1" grandRow="1" outline="0" fieldPosition="0"/>
    </format>
    <format dxfId="1745">
      <pivotArea dataOnly="0" labelOnly="1" grandRow="1" outline="0" fieldPosition="0"/>
    </format>
    <format dxfId="1744">
      <pivotArea type="topRight" dataOnly="0" labelOnly="1" outline="0" offset="J1" fieldPosition="0"/>
    </format>
    <format dxfId="1743">
      <pivotArea dataOnly="0" labelOnly="1" offset="IV256" fieldPosition="0">
        <references count="1">
          <reference field="0" count="1">
            <x v="4"/>
          </reference>
        </references>
      </pivotArea>
    </format>
    <format dxfId="1742">
      <pivotArea type="topRight" dataOnly="0" labelOnly="1" outline="0" offset="J1" fieldPosition="0"/>
    </format>
    <format dxfId="1741">
      <pivotArea dataOnly="0" labelOnly="1" offset="IV256" fieldPosition="0">
        <references count="1">
          <reference field="0" count="1">
            <x v="4"/>
          </reference>
        </references>
      </pivotArea>
    </format>
    <format dxfId="1740">
      <pivotArea dataOnly="0" labelOnly="1" grandRow="1" outline="0" fieldPosition="0"/>
    </format>
    <format dxfId="1739">
      <pivotArea dataOnly="0" labelOnly="1" grandRow="1" outline="0" fieldPosition="0"/>
    </format>
    <format dxfId="1738">
      <pivotArea dataOnly="0" labelOnly="1" grandRow="1" outline="0" fieldPosition="0"/>
    </format>
    <format dxfId="1737">
      <pivotArea dataOnly="0" labelOnly="1" grandRow="1" outline="0" fieldPosition="0"/>
    </format>
    <format dxfId="1736">
      <pivotArea dataOnly="0" labelOnly="1" grandRow="1" outline="0" fieldPosition="0"/>
    </format>
    <format dxfId="1735">
      <pivotArea dataOnly="0" labelOnly="1" grandRow="1" outline="0" fieldPosition="0"/>
    </format>
    <format dxfId="1734">
      <pivotArea type="topRight" dataOnly="0" labelOnly="1" outline="0" offset="J1" fieldPosition="0"/>
    </format>
    <format dxfId="1733">
      <pivotArea dataOnly="0" labelOnly="1" offset="IV256" fieldPosition="0">
        <references count="1">
          <reference field="0" count="1">
            <x v="4"/>
          </reference>
        </references>
      </pivotArea>
    </format>
    <format dxfId="1732">
      <pivotArea type="topRight" dataOnly="0" labelOnly="1" outline="0" offset="J1" fieldPosition="0"/>
    </format>
    <format dxfId="1731">
      <pivotArea dataOnly="0" labelOnly="1" offset="IV256" fieldPosition="0">
        <references count="1">
          <reference field="0" count="1">
            <x v="4"/>
          </reference>
        </references>
      </pivotArea>
    </format>
    <format dxfId="1730">
      <pivotArea dataOnly="0" labelOnly="1" grandRow="1" outline="0" fieldPosition="0"/>
    </format>
    <format dxfId="1729">
      <pivotArea dataOnly="0" labelOnly="1" grandRow="1" outline="0" fieldPosition="0"/>
    </format>
    <format dxfId="1728">
      <pivotArea dataOnly="0" labelOnly="1" grandRow="1" outline="0" fieldPosition="0"/>
    </format>
    <format dxfId="1727">
      <pivotArea dataOnly="0" labelOnly="1" grandRow="1" outline="0" fieldPosition="0"/>
    </format>
    <format dxfId="1726">
      <pivotArea dataOnly="0" labelOnly="1" grandRow="1" outline="0" fieldPosition="0"/>
    </format>
    <format dxfId="1725">
      <pivotArea dataOnly="0" labelOnly="1" grandRow="1" outline="0" fieldPosition="0"/>
    </format>
    <format dxfId="1724">
      <pivotArea type="topRight" dataOnly="0" labelOnly="1" outline="0" offset="J1" fieldPosition="0"/>
    </format>
    <format dxfId="1723">
      <pivotArea dataOnly="0" labelOnly="1" offset="IV256" fieldPosition="0">
        <references count="1">
          <reference field="0" count="1">
            <x v="4"/>
          </reference>
        </references>
      </pivotArea>
    </format>
    <format dxfId="1722">
      <pivotArea type="topRight" dataOnly="0" labelOnly="1" outline="0" offset="J1" fieldPosition="0"/>
    </format>
    <format dxfId="1721">
      <pivotArea dataOnly="0" labelOnly="1" offset="IV256" fieldPosition="0">
        <references count="1">
          <reference field="0" count="1">
            <x v="4"/>
          </reference>
        </references>
      </pivotArea>
    </format>
    <format dxfId="1720">
      <pivotArea dataOnly="0" labelOnly="1" grandRow="1" outline="0" fieldPosition="0"/>
    </format>
    <format dxfId="1719">
      <pivotArea dataOnly="0" labelOnly="1" grandRow="1" outline="0" fieldPosition="0"/>
    </format>
    <format dxfId="1718">
      <pivotArea dataOnly="0" labelOnly="1" grandRow="1" outline="0" fieldPosition="0"/>
    </format>
    <format dxfId="1717">
      <pivotArea dataOnly="0" labelOnly="1" grandRow="1" outline="0" fieldPosition="0"/>
    </format>
    <format dxfId="1716">
      <pivotArea dataOnly="0" labelOnly="1" grandRow="1" outline="0" fieldPosition="0"/>
    </format>
    <format dxfId="1715">
      <pivotArea dataOnly="0" labelOnly="1" grandRow="1" outline="0" fieldPosition="0"/>
    </format>
    <format dxfId="1714">
      <pivotArea type="topRight" dataOnly="0" labelOnly="1" outline="0" offset="J1" fieldPosition="0"/>
    </format>
    <format dxfId="1713">
      <pivotArea dataOnly="0" labelOnly="1" offset="IV256" fieldPosition="0">
        <references count="1">
          <reference field="0" count="1">
            <x v="4"/>
          </reference>
        </references>
      </pivotArea>
    </format>
    <format dxfId="1712">
      <pivotArea type="topRight" dataOnly="0" labelOnly="1" outline="0" offset="J1" fieldPosition="0"/>
    </format>
    <format dxfId="1711">
      <pivotArea dataOnly="0" labelOnly="1" offset="IV256" fieldPosition="0">
        <references count="1">
          <reference field="0" count="1">
            <x v="4"/>
          </reference>
        </references>
      </pivotArea>
    </format>
    <format dxfId="1710">
      <pivotArea dataOnly="0" labelOnly="1" grandRow="1" outline="0" fieldPosition="0"/>
    </format>
    <format dxfId="1709">
      <pivotArea dataOnly="0" labelOnly="1" grandRow="1" outline="0" fieldPosition="0"/>
    </format>
    <format dxfId="1708">
      <pivotArea dataOnly="0" labelOnly="1" grandRow="1" outline="0" fieldPosition="0"/>
    </format>
    <format dxfId="1707">
      <pivotArea dataOnly="0" labelOnly="1" grandRow="1" outline="0" fieldPosition="0"/>
    </format>
    <format dxfId="1706">
      <pivotArea dataOnly="0" labelOnly="1" grandRow="1" outline="0" fieldPosition="0"/>
    </format>
    <format dxfId="1705">
      <pivotArea dataOnly="0" labelOnly="1" grandRow="1" outline="0" fieldPosition="0"/>
    </format>
    <format dxfId="1704">
      <pivotArea type="topRight" dataOnly="0" labelOnly="1" outline="0" offset="J1" fieldPosition="0"/>
    </format>
    <format dxfId="1703">
      <pivotArea dataOnly="0" labelOnly="1" offset="IV256" fieldPosition="0">
        <references count="1">
          <reference field="0" count="1">
            <x v="4"/>
          </reference>
        </references>
      </pivotArea>
    </format>
    <format dxfId="1702">
      <pivotArea type="topRight" dataOnly="0" labelOnly="1" outline="0" offset="J1" fieldPosition="0"/>
    </format>
    <format dxfId="1701">
      <pivotArea dataOnly="0" labelOnly="1" offset="IV256" fieldPosition="0">
        <references count="1">
          <reference field="0" count="1">
            <x v="4"/>
          </reference>
        </references>
      </pivotArea>
    </format>
    <format dxfId="1700">
      <pivotArea dataOnly="0" labelOnly="1" grandRow="1" outline="0" fieldPosition="0"/>
    </format>
    <format dxfId="1699">
      <pivotArea dataOnly="0" labelOnly="1" grandRow="1" outline="0" fieldPosition="0"/>
    </format>
    <format dxfId="1698">
      <pivotArea dataOnly="0" labelOnly="1" grandRow="1" outline="0" fieldPosition="0"/>
    </format>
    <format dxfId="1697">
      <pivotArea dataOnly="0" labelOnly="1" grandRow="1" outline="0" fieldPosition="0"/>
    </format>
    <format dxfId="1696">
      <pivotArea dataOnly="0" labelOnly="1" grandRow="1" outline="0" fieldPosition="0"/>
    </format>
    <format dxfId="1695">
      <pivotArea dataOnly="0" labelOnly="1" grandRow="1" outline="0" fieldPosition="0"/>
    </format>
    <format dxfId="1694">
      <pivotArea type="topRight" dataOnly="0" labelOnly="1" outline="0" offset="J1" fieldPosition="0"/>
    </format>
    <format dxfId="1693">
      <pivotArea dataOnly="0" labelOnly="1" offset="IV256" fieldPosition="0">
        <references count="1">
          <reference field="0" count="1">
            <x v="4"/>
          </reference>
        </references>
      </pivotArea>
    </format>
    <format dxfId="1692">
      <pivotArea type="topRight" dataOnly="0" labelOnly="1" outline="0" offset="J1" fieldPosition="0"/>
    </format>
    <format dxfId="1691">
      <pivotArea dataOnly="0" labelOnly="1" offset="IV256" fieldPosition="0">
        <references count="1">
          <reference field="0" count="1">
            <x v="4"/>
          </reference>
        </references>
      </pivotArea>
    </format>
    <format dxfId="1690">
      <pivotArea dataOnly="0" labelOnly="1" grandRow="1" outline="0" fieldPosition="0"/>
    </format>
    <format dxfId="1689">
      <pivotArea dataOnly="0" labelOnly="1" grandRow="1" outline="0" fieldPosition="0"/>
    </format>
    <format dxfId="1688">
      <pivotArea dataOnly="0" labelOnly="1" grandRow="1" outline="0" fieldPosition="0"/>
    </format>
    <format dxfId="1687">
      <pivotArea dataOnly="0" labelOnly="1" grandRow="1" outline="0" fieldPosition="0"/>
    </format>
    <format dxfId="1686">
      <pivotArea dataOnly="0" labelOnly="1" grandRow="1" outline="0" fieldPosition="0"/>
    </format>
    <format dxfId="1685">
      <pivotArea dataOnly="0" labelOnly="1" grandRow="1" outline="0" fieldPosition="0"/>
    </format>
    <format dxfId="1684">
      <pivotArea type="topRight" dataOnly="0" labelOnly="1" outline="0" offset="J1" fieldPosition="0"/>
    </format>
    <format dxfId="1683">
      <pivotArea dataOnly="0" labelOnly="1" offset="IV256" fieldPosition="0">
        <references count="1">
          <reference field="0" count="1">
            <x v="4"/>
          </reference>
        </references>
      </pivotArea>
    </format>
    <format dxfId="1682">
      <pivotArea type="topRight" dataOnly="0" labelOnly="1" outline="0" offset="J1" fieldPosition="0"/>
    </format>
    <format dxfId="1681">
      <pivotArea dataOnly="0" labelOnly="1" offset="IV256" fieldPosition="0">
        <references count="1">
          <reference field="0" count="1">
            <x v="4"/>
          </reference>
        </references>
      </pivotArea>
    </format>
    <format dxfId="1680">
      <pivotArea dataOnly="0" labelOnly="1" grandRow="1" outline="0" fieldPosition="0"/>
    </format>
    <format dxfId="1679">
      <pivotArea dataOnly="0" labelOnly="1" grandRow="1" outline="0" fieldPosition="0"/>
    </format>
    <format dxfId="1678">
      <pivotArea dataOnly="0" labelOnly="1" grandRow="1" outline="0" fieldPosition="0"/>
    </format>
    <format dxfId="1677">
      <pivotArea dataOnly="0" labelOnly="1" grandRow="1" outline="0" fieldPosition="0"/>
    </format>
    <format dxfId="1676">
      <pivotArea dataOnly="0" labelOnly="1" grandRow="1" outline="0" fieldPosition="0"/>
    </format>
    <format dxfId="1675">
      <pivotArea dataOnly="0" labelOnly="1" grandRow="1" outline="0" fieldPosition="0"/>
    </format>
    <format dxfId="1674">
      <pivotArea type="topRight" dataOnly="0" labelOnly="1" outline="0" offset="J1" fieldPosition="0"/>
    </format>
    <format dxfId="1673">
      <pivotArea dataOnly="0" labelOnly="1" offset="IV256" fieldPosition="0">
        <references count="1">
          <reference field="0" count="1">
            <x v="4"/>
          </reference>
        </references>
      </pivotArea>
    </format>
    <format dxfId="1672">
      <pivotArea type="topRight" dataOnly="0" labelOnly="1" outline="0" offset="J1" fieldPosition="0"/>
    </format>
    <format dxfId="1671">
      <pivotArea dataOnly="0" labelOnly="1" offset="IV256" fieldPosition="0">
        <references count="1">
          <reference field="0" count="1">
            <x v="4"/>
          </reference>
        </references>
      </pivotArea>
    </format>
    <format dxfId="1670">
      <pivotArea dataOnly="0" labelOnly="1" grandRow="1" outline="0" fieldPosition="0"/>
    </format>
    <format dxfId="1669">
      <pivotArea dataOnly="0" labelOnly="1" grandRow="1" outline="0" fieldPosition="0"/>
    </format>
    <format dxfId="1668">
      <pivotArea dataOnly="0" labelOnly="1" grandRow="1" outline="0" fieldPosition="0"/>
    </format>
    <format dxfId="1667">
      <pivotArea dataOnly="0" labelOnly="1" grandRow="1" outline="0" fieldPosition="0"/>
    </format>
    <format dxfId="1666">
      <pivotArea dataOnly="0" labelOnly="1" grandRow="1" outline="0" fieldPosition="0"/>
    </format>
    <format dxfId="1665">
      <pivotArea dataOnly="0" labelOnly="1" grandRow="1" outline="0" fieldPosition="0"/>
    </format>
    <format dxfId="1664">
      <pivotArea type="topRight" dataOnly="0" labelOnly="1" outline="0" offset="J1" fieldPosition="0"/>
    </format>
    <format dxfId="1663">
      <pivotArea dataOnly="0" labelOnly="1" offset="IV256" fieldPosition="0">
        <references count="1">
          <reference field="0" count="1">
            <x v="4"/>
          </reference>
        </references>
      </pivotArea>
    </format>
    <format dxfId="1662">
      <pivotArea type="topRight" dataOnly="0" labelOnly="1" outline="0" offset="J1" fieldPosition="0"/>
    </format>
    <format dxfId="1661">
      <pivotArea dataOnly="0" labelOnly="1" offset="IV256" fieldPosition="0">
        <references count="1">
          <reference field="0" count="1">
            <x v="4"/>
          </reference>
        </references>
      </pivotArea>
    </format>
    <format dxfId="1660">
      <pivotArea dataOnly="0" labelOnly="1" grandRow="1" outline="0" fieldPosition="0"/>
    </format>
    <format dxfId="1659">
      <pivotArea dataOnly="0" labelOnly="1" grandRow="1" outline="0" fieldPosition="0"/>
    </format>
    <format dxfId="1658">
      <pivotArea dataOnly="0" labelOnly="1" grandRow="1" outline="0" fieldPosition="0"/>
    </format>
    <format dxfId="1657">
      <pivotArea dataOnly="0" labelOnly="1" grandRow="1" outline="0" fieldPosition="0"/>
    </format>
    <format dxfId="1656">
      <pivotArea dataOnly="0" labelOnly="1" grandRow="1" outline="0" fieldPosition="0"/>
    </format>
    <format dxfId="1655">
      <pivotArea dataOnly="0" labelOnly="1" grandRow="1" outline="0" fieldPosition="0"/>
    </format>
    <format dxfId="1654">
      <pivotArea type="topRight" dataOnly="0" labelOnly="1" outline="0" offset="J1" fieldPosition="0"/>
    </format>
    <format dxfId="1653">
      <pivotArea dataOnly="0" labelOnly="1" offset="IV256" fieldPosition="0">
        <references count="1">
          <reference field="0" count="1">
            <x v="4"/>
          </reference>
        </references>
      </pivotArea>
    </format>
    <format dxfId="1652">
      <pivotArea type="topRight" dataOnly="0" labelOnly="1" outline="0" offset="J1" fieldPosition="0"/>
    </format>
    <format dxfId="1651">
      <pivotArea dataOnly="0" labelOnly="1" offset="IV256" fieldPosition="0">
        <references count="1">
          <reference field="0" count="1">
            <x v="4"/>
          </reference>
        </references>
      </pivotArea>
    </format>
    <format dxfId="1650">
      <pivotArea dataOnly="0" labelOnly="1" grandRow="1" outline="0" fieldPosition="0"/>
    </format>
    <format dxfId="1649">
      <pivotArea dataOnly="0" labelOnly="1" grandRow="1" outline="0" fieldPosition="0"/>
    </format>
    <format dxfId="1648">
      <pivotArea dataOnly="0" labelOnly="1" grandRow="1" outline="0" fieldPosition="0"/>
    </format>
    <format dxfId="1647">
      <pivotArea dataOnly="0" labelOnly="1" grandRow="1" outline="0" fieldPosition="0"/>
    </format>
    <format dxfId="1646">
      <pivotArea dataOnly="0" labelOnly="1" grandRow="1" outline="0" fieldPosition="0"/>
    </format>
    <format dxfId="1645">
      <pivotArea dataOnly="0" labelOnly="1" grandRow="1" outline="0" fieldPosition="0"/>
    </format>
    <format dxfId="1644">
      <pivotArea type="topRight" dataOnly="0" labelOnly="1" outline="0" offset="J1" fieldPosition="0"/>
    </format>
    <format dxfId="1643">
      <pivotArea dataOnly="0" labelOnly="1" offset="IV256" fieldPosition="0">
        <references count="1">
          <reference field="0" count="1">
            <x v="4"/>
          </reference>
        </references>
      </pivotArea>
    </format>
    <format dxfId="1642">
      <pivotArea type="topRight" dataOnly="0" labelOnly="1" outline="0" offset="J1" fieldPosition="0"/>
    </format>
    <format dxfId="1641">
      <pivotArea dataOnly="0" labelOnly="1" offset="IV256" fieldPosition="0">
        <references count="1">
          <reference field="0" count="1">
            <x v="4"/>
          </reference>
        </references>
      </pivotArea>
    </format>
    <format dxfId="1640">
      <pivotArea dataOnly="0" labelOnly="1" grandRow="1" outline="0" fieldPosition="0"/>
    </format>
    <format dxfId="1639">
      <pivotArea dataOnly="0" labelOnly="1" grandRow="1" outline="0" fieldPosition="0"/>
    </format>
    <format dxfId="1638">
      <pivotArea dataOnly="0" labelOnly="1" grandRow="1" outline="0" fieldPosition="0"/>
    </format>
    <format dxfId="1637">
      <pivotArea dataOnly="0" labelOnly="1" grandRow="1" outline="0" fieldPosition="0"/>
    </format>
    <format dxfId="1636">
      <pivotArea dataOnly="0" labelOnly="1" grandRow="1" outline="0" fieldPosition="0"/>
    </format>
    <format dxfId="1635">
      <pivotArea dataOnly="0" labelOnly="1" grandRow="1" outline="0" fieldPosition="0"/>
    </format>
    <format dxfId="1634">
      <pivotArea type="topRight" dataOnly="0" labelOnly="1" outline="0" offset="J1" fieldPosition="0"/>
    </format>
    <format dxfId="1633">
      <pivotArea dataOnly="0" labelOnly="1" offset="IV256" fieldPosition="0">
        <references count="1">
          <reference field="0" count="1">
            <x v="4"/>
          </reference>
        </references>
      </pivotArea>
    </format>
    <format dxfId="1632">
      <pivotArea type="topRight" dataOnly="0" labelOnly="1" outline="0" offset="J1" fieldPosition="0"/>
    </format>
    <format dxfId="1631">
      <pivotArea dataOnly="0" labelOnly="1" offset="IV256" fieldPosition="0">
        <references count="1">
          <reference field="0" count="1">
            <x v="4"/>
          </reference>
        </references>
      </pivotArea>
    </format>
    <format dxfId="1630">
      <pivotArea dataOnly="0" labelOnly="1" grandRow="1" outline="0" fieldPosition="0"/>
    </format>
    <format dxfId="1629">
      <pivotArea dataOnly="0" labelOnly="1" grandRow="1" outline="0" fieldPosition="0"/>
    </format>
    <format dxfId="1628">
      <pivotArea dataOnly="0" labelOnly="1" grandRow="1" outline="0" fieldPosition="0"/>
    </format>
    <format dxfId="1627">
      <pivotArea dataOnly="0" labelOnly="1" grandRow="1" outline="0" fieldPosition="0"/>
    </format>
    <format dxfId="1626">
      <pivotArea dataOnly="0" labelOnly="1" grandRow="1" outline="0" fieldPosition="0"/>
    </format>
    <format dxfId="1625">
      <pivotArea dataOnly="0" labelOnly="1" grandRow="1" outline="0" fieldPosition="0"/>
    </format>
    <format dxfId="1624">
      <pivotArea type="topRight" dataOnly="0" labelOnly="1" outline="0" offset="J1" fieldPosition="0"/>
    </format>
    <format dxfId="1623">
      <pivotArea dataOnly="0" labelOnly="1" offset="IV256" fieldPosition="0">
        <references count="1">
          <reference field="0" count="1">
            <x v="4"/>
          </reference>
        </references>
      </pivotArea>
    </format>
    <format dxfId="1622">
      <pivotArea type="topRight" dataOnly="0" labelOnly="1" outline="0" offset="J1" fieldPosition="0"/>
    </format>
    <format dxfId="1621">
      <pivotArea dataOnly="0" labelOnly="1" offset="IV256" fieldPosition="0">
        <references count="1">
          <reference field="0" count="1">
            <x v="4"/>
          </reference>
        </references>
      </pivotArea>
    </format>
    <format dxfId="1620">
      <pivotArea dataOnly="0" labelOnly="1" grandRow="1" outline="0" fieldPosition="0"/>
    </format>
    <format dxfId="1619">
      <pivotArea dataOnly="0" labelOnly="1" grandRow="1" outline="0" fieldPosition="0"/>
    </format>
    <format dxfId="1618">
      <pivotArea dataOnly="0" labelOnly="1" grandRow="1" outline="0" fieldPosition="0"/>
    </format>
    <format dxfId="1617">
      <pivotArea dataOnly="0" labelOnly="1" grandRow="1" outline="0" fieldPosition="0"/>
    </format>
    <format dxfId="1616">
      <pivotArea dataOnly="0" labelOnly="1" grandRow="1" outline="0" fieldPosition="0"/>
    </format>
    <format dxfId="1615">
      <pivotArea dataOnly="0" labelOnly="1" grandRow="1" outline="0" fieldPosition="0"/>
    </format>
    <format dxfId="1614">
      <pivotArea type="topRight" dataOnly="0" labelOnly="1" outline="0" offset="J1" fieldPosition="0"/>
    </format>
    <format dxfId="1613">
      <pivotArea dataOnly="0" labelOnly="1" offset="IV256" fieldPosition="0">
        <references count="1">
          <reference field="0" count="1">
            <x v="4"/>
          </reference>
        </references>
      </pivotArea>
    </format>
    <format dxfId="1612">
      <pivotArea type="topRight" dataOnly="0" labelOnly="1" outline="0" offset="J1" fieldPosition="0"/>
    </format>
    <format dxfId="1611">
      <pivotArea dataOnly="0" labelOnly="1" offset="IV256" fieldPosition="0">
        <references count="1">
          <reference field="0" count="1">
            <x v="4"/>
          </reference>
        </references>
      </pivotArea>
    </format>
    <format dxfId="1610">
      <pivotArea dataOnly="0" labelOnly="1" grandRow="1" outline="0" fieldPosition="0"/>
    </format>
    <format dxfId="1609">
      <pivotArea dataOnly="0" labelOnly="1" grandRow="1" outline="0" fieldPosition="0"/>
    </format>
    <format dxfId="1608">
      <pivotArea dataOnly="0" labelOnly="1" grandRow="1" outline="0" fieldPosition="0"/>
    </format>
    <format dxfId="1607">
      <pivotArea dataOnly="0" labelOnly="1" grandRow="1" outline="0" fieldPosition="0"/>
    </format>
    <format dxfId="1606">
      <pivotArea dataOnly="0" labelOnly="1" grandRow="1" outline="0" fieldPosition="0"/>
    </format>
    <format dxfId="1605">
      <pivotArea dataOnly="0" labelOnly="1" grandRow="1" outline="0" fieldPosition="0"/>
    </format>
    <format dxfId="1604">
      <pivotArea type="topRight" dataOnly="0" labelOnly="1" outline="0" offset="J1" fieldPosition="0"/>
    </format>
    <format dxfId="1603">
      <pivotArea dataOnly="0" labelOnly="1" offset="IV256" fieldPosition="0">
        <references count="1">
          <reference field="0" count="1">
            <x v="4"/>
          </reference>
        </references>
      </pivotArea>
    </format>
    <format dxfId="1602">
      <pivotArea type="topRight" dataOnly="0" labelOnly="1" outline="0" offset="J1" fieldPosition="0"/>
    </format>
    <format dxfId="1601">
      <pivotArea dataOnly="0" labelOnly="1" offset="IV256" fieldPosition="0">
        <references count="1">
          <reference field="0" count="1">
            <x v="4"/>
          </reference>
        </references>
      </pivotArea>
    </format>
    <format dxfId="1600">
      <pivotArea dataOnly="0" labelOnly="1" grandRow="1" outline="0" fieldPosition="0"/>
    </format>
    <format dxfId="1599">
      <pivotArea dataOnly="0" labelOnly="1" grandRow="1" outline="0" fieldPosition="0"/>
    </format>
    <format dxfId="1598">
      <pivotArea dataOnly="0" labelOnly="1" grandRow="1" outline="0" fieldPosition="0"/>
    </format>
    <format dxfId="1597">
      <pivotArea dataOnly="0" labelOnly="1" grandRow="1" outline="0" fieldPosition="0"/>
    </format>
    <format dxfId="1596">
      <pivotArea dataOnly="0" labelOnly="1" grandRow="1" outline="0" fieldPosition="0"/>
    </format>
    <format dxfId="1595">
      <pivotArea dataOnly="0" labelOnly="1" grandRow="1" outline="0" fieldPosition="0"/>
    </format>
    <format dxfId="1594">
      <pivotArea type="topRight" dataOnly="0" labelOnly="1" outline="0" offset="J1" fieldPosition="0"/>
    </format>
    <format dxfId="1593">
      <pivotArea dataOnly="0" labelOnly="1" offset="IV256" fieldPosition="0">
        <references count="1">
          <reference field="0" count="1">
            <x v="4"/>
          </reference>
        </references>
      </pivotArea>
    </format>
    <format dxfId="1592">
      <pivotArea type="topRight" dataOnly="0" labelOnly="1" outline="0" offset="J1" fieldPosition="0"/>
    </format>
    <format dxfId="1591">
      <pivotArea dataOnly="0" labelOnly="1" offset="IV256" fieldPosition="0">
        <references count="1">
          <reference field="0" count="1">
            <x v="4"/>
          </reference>
        </references>
      </pivotArea>
    </format>
    <format dxfId="1590">
      <pivotArea dataOnly="0" labelOnly="1" grandRow="1" outline="0" fieldPosition="0"/>
    </format>
    <format dxfId="1589">
      <pivotArea dataOnly="0" labelOnly="1" grandRow="1" outline="0" fieldPosition="0"/>
    </format>
    <format dxfId="1588">
      <pivotArea dataOnly="0" labelOnly="1" grandRow="1" outline="0" fieldPosition="0"/>
    </format>
    <format dxfId="1587">
      <pivotArea dataOnly="0" labelOnly="1" grandRow="1" outline="0" fieldPosition="0"/>
    </format>
    <format dxfId="1586">
      <pivotArea dataOnly="0" labelOnly="1" grandRow="1" outline="0" fieldPosition="0"/>
    </format>
    <format dxfId="1585">
      <pivotArea dataOnly="0" labelOnly="1" grandRow="1" outline="0" fieldPosition="0"/>
    </format>
    <format dxfId="1584">
      <pivotArea type="topRight" dataOnly="0" labelOnly="1" outline="0" offset="J1" fieldPosition="0"/>
    </format>
    <format dxfId="1583">
      <pivotArea dataOnly="0" labelOnly="1" offset="IV256" fieldPosition="0">
        <references count="1">
          <reference field="0" count="1">
            <x v="4"/>
          </reference>
        </references>
      </pivotArea>
    </format>
    <format dxfId="1582">
      <pivotArea type="topRight" dataOnly="0" labelOnly="1" outline="0" offset="J1" fieldPosition="0"/>
    </format>
    <format dxfId="1581">
      <pivotArea dataOnly="0" labelOnly="1" offset="IV256" fieldPosition="0">
        <references count="1">
          <reference field="0" count="1">
            <x v="4"/>
          </reference>
        </references>
      </pivotArea>
    </format>
    <format dxfId="1580">
      <pivotArea dataOnly="0" labelOnly="1" grandRow="1" outline="0" fieldPosition="0"/>
    </format>
    <format dxfId="1579">
      <pivotArea dataOnly="0" labelOnly="1" grandRow="1" outline="0" fieldPosition="0"/>
    </format>
    <format dxfId="1578">
      <pivotArea dataOnly="0" labelOnly="1" grandRow="1" outline="0" fieldPosition="0"/>
    </format>
    <format dxfId="1577">
      <pivotArea dataOnly="0" labelOnly="1" grandRow="1" outline="0" fieldPosition="0"/>
    </format>
    <format dxfId="1576">
      <pivotArea dataOnly="0" labelOnly="1" grandRow="1" outline="0" fieldPosition="0"/>
    </format>
    <format dxfId="1575">
      <pivotArea dataOnly="0" labelOnly="1" grandRow="1" outline="0" fieldPosition="0"/>
    </format>
    <format dxfId="1574">
      <pivotArea type="topRight" dataOnly="0" labelOnly="1" outline="0" offset="J1" fieldPosition="0"/>
    </format>
    <format dxfId="1573">
      <pivotArea dataOnly="0" labelOnly="1" offset="IV256" fieldPosition="0">
        <references count="1">
          <reference field="0" count="1">
            <x v="4"/>
          </reference>
        </references>
      </pivotArea>
    </format>
    <format dxfId="1572">
      <pivotArea type="topRight" dataOnly="0" labelOnly="1" outline="0" offset="J1" fieldPosition="0"/>
    </format>
    <format dxfId="1571">
      <pivotArea dataOnly="0" labelOnly="1" offset="IV256" fieldPosition="0">
        <references count="1">
          <reference field="0" count="1">
            <x v="4"/>
          </reference>
        </references>
      </pivotArea>
    </format>
    <format dxfId="1570">
      <pivotArea dataOnly="0" labelOnly="1" grandRow="1" outline="0" fieldPosition="0"/>
    </format>
    <format dxfId="1569">
      <pivotArea dataOnly="0" labelOnly="1" grandRow="1" outline="0" fieldPosition="0"/>
    </format>
    <format dxfId="1568">
      <pivotArea dataOnly="0" labelOnly="1" grandRow="1" outline="0" fieldPosition="0"/>
    </format>
    <format dxfId="1567">
      <pivotArea dataOnly="0" labelOnly="1" grandRow="1" outline="0" fieldPosition="0"/>
    </format>
    <format dxfId="1566">
      <pivotArea dataOnly="0" labelOnly="1" grandRow="1" outline="0" fieldPosition="0"/>
    </format>
    <format dxfId="1565">
      <pivotArea dataOnly="0" labelOnly="1" grandRow="1" outline="0" fieldPosition="0"/>
    </format>
    <format dxfId="1564">
      <pivotArea type="topRight" dataOnly="0" labelOnly="1" outline="0" offset="J1" fieldPosition="0"/>
    </format>
    <format dxfId="1563">
      <pivotArea dataOnly="0" labelOnly="1" offset="IV256" fieldPosition="0">
        <references count="1">
          <reference field="0" count="1">
            <x v="4"/>
          </reference>
        </references>
      </pivotArea>
    </format>
    <format dxfId="1562">
      <pivotArea type="topRight" dataOnly="0" labelOnly="1" outline="0" offset="J1" fieldPosition="0"/>
    </format>
    <format dxfId="1561">
      <pivotArea dataOnly="0" labelOnly="1" offset="IV256" fieldPosition="0">
        <references count="1">
          <reference field="0" count="1">
            <x v="4"/>
          </reference>
        </references>
      </pivotArea>
    </format>
    <format dxfId="1560">
      <pivotArea dataOnly="0" labelOnly="1" grandRow="1" outline="0" fieldPosition="0"/>
    </format>
    <format dxfId="1559">
      <pivotArea dataOnly="0" labelOnly="1" grandRow="1" outline="0" fieldPosition="0"/>
    </format>
    <format dxfId="1558">
      <pivotArea dataOnly="0" labelOnly="1" grandRow="1" outline="0" fieldPosition="0"/>
    </format>
    <format dxfId="1557">
      <pivotArea dataOnly="0" labelOnly="1" grandRow="1" outline="0" fieldPosition="0"/>
    </format>
    <format dxfId="1556">
      <pivotArea dataOnly="0" labelOnly="1" grandRow="1" outline="0" fieldPosition="0"/>
    </format>
    <format dxfId="1555">
      <pivotArea dataOnly="0" labelOnly="1" grandRow="1" outline="0" fieldPosition="0"/>
    </format>
    <format dxfId="1554">
      <pivotArea type="topRight" dataOnly="0" labelOnly="1" outline="0" offset="J1" fieldPosition="0"/>
    </format>
    <format dxfId="1553">
      <pivotArea dataOnly="0" labelOnly="1" offset="IV256" fieldPosition="0">
        <references count="1">
          <reference field="0" count="1">
            <x v="4"/>
          </reference>
        </references>
      </pivotArea>
    </format>
    <format dxfId="1552">
      <pivotArea type="topRight" dataOnly="0" labelOnly="1" outline="0" offset="J1" fieldPosition="0"/>
    </format>
    <format dxfId="1551">
      <pivotArea dataOnly="0" labelOnly="1" offset="IV256" fieldPosition="0">
        <references count="1">
          <reference field="0" count="1">
            <x v="4"/>
          </reference>
        </references>
      </pivotArea>
    </format>
    <format dxfId="1550">
      <pivotArea dataOnly="0" labelOnly="1" grandRow="1" outline="0" fieldPosition="0"/>
    </format>
    <format dxfId="1549">
      <pivotArea dataOnly="0" labelOnly="1" grandRow="1" outline="0" fieldPosition="0"/>
    </format>
    <format dxfId="1548">
      <pivotArea dataOnly="0" labelOnly="1" grandRow="1" outline="0" fieldPosition="0"/>
    </format>
    <format dxfId="1547">
      <pivotArea dataOnly="0" labelOnly="1" grandRow="1" outline="0" fieldPosition="0"/>
    </format>
    <format dxfId="1546">
      <pivotArea dataOnly="0" labelOnly="1" grandRow="1" outline="0" fieldPosition="0"/>
    </format>
    <format dxfId="1545">
      <pivotArea dataOnly="0" labelOnly="1" grandRow="1" outline="0" fieldPosition="0"/>
    </format>
    <format dxfId="1544">
      <pivotArea type="topRight" dataOnly="0" labelOnly="1" outline="0" offset="J1" fieldPosition="0"/>
    </format>
    <format dxfId="1543">
      <pivotArea dataOnly="0" labelOnly="1" offset="IV256" fieldPosition="0">
        <references count="1">
          <reference field="0" count="1">
            <x v="4"/>
          </reference>
        </references>
      </pivotArea>
    </format>
    <format dxfId="1542">
      <pivotArea type="topRight" dataOnly="0" labelOnly="1" outline="0" offset="J1" fieldPosition="0"/>
    </format>
    <format dxfId="1541">
      <pivotArea dataOnly="0" labelOnly="1" offset="IV256" fieldPosition="0">
        <references count="1">
          <reference field="0" count="1">
            <x v="4"/>
          </reference>
        </references>
      </pivotArea>
    </format>
    <format dxfId="1540">
      <pivotArea dataOnly="0" labelOnly="1" grandRow="1" outline="0" fieldPosition="0"/>
    </format>
    <format dxfId="1539">
      <pivotArea dataOnly="0" labelOnly="1" grandRow="1" outline="0" fieldPosition="0"/>
    </format>
    <format dxfId="1538">
      <pivotArea dataOnly="0" labelOnly="1" grandRow="1" outline="0" fieldPosition="0"/>
    </format>
    <format dxfId="1537">
      <pivotArea dataOnly="0" labelOnly="1" grandRow="1" outline="0" fieldPosition="0"/>
    </format>
    <format dxfId="1536">
      <pivotArea dataOnly="0" labelOnly="1" grandRow="1" outline="0" fieldPosition="0"/>
    </format>
    <format dxfId="1535">
      <pivotArea dataOnly="0" labelOnly="1" grandRow="1" outline="0" fieldPosition="0"/>
    </format>
    <format dxfId="1534">
      <pivotArea type="topRight" dataOnly="0" labelOnly="1" outline="0" offset="J1" fieldPosition="0"/>
    </format>
    <format dxfId="1533">
      <pivotArea dataOnly="0" labelOnly="1" offset="IV256" fieldPosition="0">
        <references count="1">
          <reference field="0" count="1">
            <x v="4"/>
          </reference>
        </references>
      </pivotArea>
    </format>
    <format dxfId="1532">
      <pivotArea type="topRight" dataOnly="0" labelOnly="1" outline="0" offset="J1" fieldPosition="0"/>
    </format>
    <format dxfId="1531">
      <pivotArea dataOnly="0" labelOnly="1" offset="IV256" fieldPosition="0">
        <references count="1">
          <reference field="0" count="1">
            <x v="4"/>
          </reference>
        </references>
      </pivotArea>
    </format>
    <format dxfId="1530">
      <pivotArea dataOnly="0" labelOnly="1" grandRow="1" outline="0" fieldPosition="0"/>
    </format>
    <format dxfId="1529">
      <pivotArea dataOnly="0" labelOnly="1" grandRow="1" outline="0" fieldPosition="0"/>
    </format>
    <format dxfId="1528">
      <pivotArea dataOnly="0" labelOnly="1" grandRow="1" outline="0" fieldPosition="0"/>
    </format>
    <format dxfId="1527">
      <pivotArea dataOnly="0" labelOnly="1" grandRow="1" outline="0" fieldPosition="0"/>
    </format>
    <format dxfId="1526">
      <pivotArea dataOnly="0" labelOnly="1" grandRow="1" outline="0" fieldPosition="0"/>
    </format>
    <format dxfId="1525">
      <pivotArea dataOnly="0" labelOnly="1" grandRow="1" outline="0" fieldPosition="0"/>
    </format>
    <format dxfId="1524">
      <pivotArea type="topRight" dataOnly="0" labelOnly="1" outline="0" offset="J1" fieldPosition="0"/>
    </format>
    <format dxfId="1523">
      <pivotArea dataOnly="0" labelOnly="1" offset="IV256" fieldPosition="0">
        <references count="1">
          <reference field="0" count="1">
            <x v="4"/>
          </reference>
        </references>
      </pivotArea>
    </format>
    <format dxfId="1522">
      <pivotArea type="topRight" dataOnly="0" labelOnly="1" outline="0" offset="J1" fieldPosition="0"/>
    </format>
    <format dxfId="1521">
      <pivotArea dataOnly="0" labelOnly="1" offset="IV256" fieldPosition="0">
        <references count="1">
          <reference field="0" count="1">
            <x v="4"/>
          </reference>
        </references>
      </pivotArea>
    </format>
    <format dxfId="1520">
      <pivotArea dataOnly="0" labelOnly="1" grandRow="1" outline="0" fieldPosition="0"/>
    </format>
    <format dxfId="1519">
      <pivotArea dataOnly="0" labelOnly="1" grandRow="1" outline="0" fieldPosition="0"/>
    </format>
    <format dxfId="1518">
      <pivotArea dataOnly="0" labelOnly="1" grandRow="1" outline="0" fieldPosition="0"/>
    </format>
    <format dxfId="1517">
      <pivotArea dataOnly="0" labelOnly="1" grandRow="1" outline="0" fieldPosition="0"/>
    </format>
    <format dxfId="1516">
      <pivotArea dataOnly="0" labelOnly="1" grandRow="1" outline="0" fieldPosition="0"/>
    </format>
    <format dxfId="1515">
      <pivotArea dataOnly="0" labelOnly="1" grandRow="1" outline="0" fieldPosition="0"/>
    </format>
    <format dxfId="1514">
      <pivotArea type="topRight" dataOnly="0" labelOnly="1" outline="0" offset="J1" fieldPosition="0"/>
    </format>
    <format dxfId="1513">
      <pivotArea dataOnly="0" labelOnly="1" offset="IV256" fieldPosition="0">
        <references count="1">
          <reference field="0" count="1">
            <x v="4"/>
          </reference>
        </references>
      </pivotArea>
    </format>
    <format dxfId="1512">
      <pivotArea type="topRight" dataOnly="0" labelOnly="1" outline="0" offset="J1" fieldPosition="0"/>
    </format>
    <format dxfId="1511">
      <pivotArea dataOnly="0" labelOnly="1" offset="IV256" fieldPosition="0">
        <references count="1">
          <reference field="0" count="1">
            <x v="4"/>
          </reference>
        </references>
      </pivotArea>
    </format>
    <format dxfId="1510">
      <pivotArea dataOnly="0" labelOnly="1" grandRow="1" outline="0" fieldPosition="0"/>
    </format>
    <format dxfId="1509">
      <pivotArea dataOnly="0" labelOnly="1" grandRow="1" outline="0" fieldPosition="0"/>
    </format>
    <format dxfId="1508">
      <pivotArea dataOnly="0" labelOnly="1" grandRow="1" outline="0" fieldPosition="0"/>
    </format>
    <format dxfId="1507">
      <pivotArea dataOnly="0" labelOnly="1" grandRow="1" outline="0" fieldPosition="0"/>
    </format>
    <format dxfId="1506">
      <pivotArea dataOnly="0" labelOnly="1" grandRow="1" outline="0" fieldPosition="0"/>
    </format>
    <format dxfId="1505">
      <pivotArea dataOnly="0" labelOnly="1" grandRow="1" outline="0" fieldPosition="0"/>
    </format>
    <format dxfId="1504">
      <pivotArea type="topRight" dataOnly="0" labelOnly="1" outline="0" offset="J1" fieldPosition="0"/>
    </format>
    <format dxfId="1503">
      <pivotArea dataOnly="0" labelOnly="1" offset="IV256" fieldPosition="0">
        <references count="1">
          <reference field="0" count="1">
            <x v="4"/>
          </reference>
        </references>
      </pivotArea>
    </format>
    <format dxfId="1502">
      <pivotArea type="topRight" dataOnly="0" labelOnly="1" outline="0" offset="J1" fieldPosition="0"/>
    </format>
    <format dxfId="1501">
      <pivotArea dataOnly="0" labelOnly="1" offset="IV256" fieldPosition="0">
        <references count="1">
          <reference field="0" count="1">
            <x v="4"/>
          </reference>
        </references>
      </pivotArea>
    </format>
    <format dxfId="1500">
      <pivotArea dataOnly="0" labelOnly="1" grandRow="1" outline="0" fieldPosition="0"/>
    </format>
    <format dxfId="1499">
      <pivotArea dataOnly="0" labelOnly="1" grandRow="1" outline="0" fieldPosition="0"/>
    </format>
    <format dxfId="1498">
      <pivotArea dataOnly="0" labelOnly="1" grandRow="1" outline="0" fieldPosition="0"/>
    </format>
    <format dxfId="1497">
      <pivotArea dataOnly="0" labelOnly="1" grandRow="1" outline="0" fieldPosition="0"/>
    </format>
    <format dxfId="1496">
      <pivotArea dataOnly="0" labelOnly="1" grandRow="1" outline="0" fieldPosition="0"/>
    </format>
    <format dxfId="1495">
      <pivotArea dataOnly="0" labelOnly="1" grandRow="1" outline="0" fieldPosition="0"/>
    </format>
    <format dxfId="1494">
      <pivotArea type="topRight" dataOnly="0" labelOnly="1" outline="0" offset="J1" fieldPosition="0"/>
    </format>
    <format dxfId="1493">
      <pivotArea dataOnly="0" labelOnly="1" offset="IV256" fieldPosition="0">
        <references count="1">
          <reference field="0" count="1">
            <x v="4"/>
          </reference>
        </references>
      </pivotArea>
    </format>
    <format dxfId="1492">
      <pivotArea type="topRight" dataOnly="0" labelOnly="1" outline="0" offset="J1" fieldPosition="0"/>
    </format>
    <format dxfId="1491">
      <pivotArea dataOnly="0" labelOnly="1" offset="IV256" fieldPosition="0">
        <references count="1">
          <reference field="0" count="1">
            <x v="4"/>
          </reference>
        </references>
      </pivotArea>
    </format>
    <format dxfId="1490">
      <pivotArea dataOnly="0" labelOnly="1" grandRow="1" outline="0" fieldPosition="0"/>
    </format>
    <format dxfId="1489">
      <pivotArea dataOnly="0" labelOnly="1" grandRow="1" outline="0" fieldPosition="0"/>
    </format>
    <format dxfId="1488">
      <pivotArea dataOnly="0" labelOnly="1" grandRow="1" outline="0" fieldPosition="0"/>
    </format>
    <format dxfId="1487">
      <pivotArea dataOnly="0" labelOnly="1" grandRow="1" outline="0" fieldPosition="0"/>
    </format>
    <format dxfId="1486">
      <pivotArea dataOnly="0" labelOnly="1" grandRow="1" outline="0" fieldPosition="0"/>
    </format>
    <format dxfId="1485">
      <pivotArea dataOnly="0" labelOnly="1" grandRow="1" outline="0" fieldPosition="0"/>
    </format>
    <format dxfId="1484">
      <pivotArea type="topRight" dataOnly="0" labelOnly="1" outline="0" offset="J1" fieldPosition="0"/>
    </format>
    <format dxfId="1483">
      <pivotArea dataOnly="0" labelOnly="1" offset="IV256" fieldPosition="0">
        <references count="1">
          <reference field="0" count="1">
            <x v="4"/>
          </reference>
        </references>
      </pivotArea>
    </format>
    <format dxfId="1482">
      <pivotArea type="topRight" dataOnly="0" labelOnly="1" outline="0" offset="J1" fieldPosition="0"/>
    </format>
    <format dxfId="1481">
      <pivotArea dataOnly="0" labelOnly="1" offset="IV256" fieldPosition="0">
        <references count="1">
          <reference field="0" count="1">
            <x v="4"/>
          </reference>
        </references>
      </pivotArea>
    </format>
    <format dxfId="1480">
      <pivotArea dataOnly="0" labelOnly="1" grandRow="1" outline="0" fieldPosition="0"/>
    </format>
    <format dxfId="1479">
      <pivotArea dataOnly="0" labelOnly="1" grandRow="1" outline="0" fieldPosition="0"/>
    </format>
    <format dxfId="1478">
      <pivotArea dataOnly="0" labelOnly="1" grandRow="1" outline="0" fieldPosition="0"/>
    </format>
    <format dxfId="1477">
      <pivotArea dataOnly="0" labelOnly="1" grandRow="1" outline="0" fieldPosition="0"/>
    </format>
    <format dxfId="1476">
      <pivotArea dataOnly="0" labelOnly="1" grandRow="1" outline="0" fieldPosition="0"/>
    </format>
    <format dxfId="1475">
      <pivotArea dataOnly="0" labelOnly="1" grandRow="1" outline="0" fieldPosition="0"/>
    </format>
    <format dxfId="1474">
      <pivotArea type="topRight" dataOnly="0" labelOnly="1" outline="0" offset="J1" fieldPosition="0"/>
    </format>
    <format dxfId="1473">
      <pivotArea dataOnly="0" labelOnly="1" offset="IV256" fieldPosition="0">
        <references count="1">
          <reference field="0" count="1">
            <x v="4"/>
          </reference>
        </references>
      </pivotArea>
    </format>
    <format dxfId="1472">
      <pivotArea type="topRight" dataOnly="0" labelOnly="1" outline="0" offset="J1" fieldPosition="0"/>
    </format>
    <format dxfId="1471">
      <pivotArea dataOnly="0" labelOnly="1" offset="IV256" fieldPosition="0">
        <references count="1">
          <reference field="0" count="1">
            <x v="4"/>
          </reference>
        </references>
      </pivotArea>
    </format>
    <format dxfId="1470">
      <pivotArea type="all" dataOnly="0" outline="0" fieldPosition="0"/>
    </format>
    <format dxfId="1469">
      <pivotArea outline="0" collapsedLevelsAreSubtotals="1" fieldPosition="0"/>
    </format>
    <format dxfId="1468">
      <pivotArea dataOnly="0" labelOnly="1" grandRow="1" outline="0" fieldPosition="0"/>
    </format>
    <format dxfId="1467">
      <pivotArea dataOnly="0" labelOnly="1" fieldPosition="0">
        <references count="1">
          <reference field="0" count="0"/>
        </references>
      </pivotArea>
    </format>
    <format dxfId="1466">
      <pivotArea type="all" dataOnly="0" outline="0" fieldPosition="0"/>
    </format>
    <format dxfId="1465">
      <pivotArea outline="0" collapsedLevelsAreSubtotals="1" fieldPosition="0"/>
    </format>
    <format dxfId="1464">
      <pivotArea dataOnly="0" labelOnly="1" grandRow="1" outline="0" fieldPosition="0"/>
    </format>
    <format dxfId="1463">
      <pivotArea dataOnly="0" labelOnly="1" fieldPosition="0">
        <references count="1">
          <reference field="0" count="0"/>
        </references>
      </pivotArea>
    </format>
    <format dxfId="1462">
      <pivotArea type="all" dataOnly="0" outline="0" fieldPosition="0"/>
    </format>
    <format dxfId="1461">
      <pivotArea outline="0" collapsedLevelsAreSubtotals="1" fieldPosition="0"/>
    </format>
    <format dxfId="1460">
      <pivotArea dataOnly="0" labelOnly="1" grandRow="1" outline="0" fieldPosition="0"/>
    </format>
    <format dxfId="1459">
      <pivotArea dataOnly="0" labelOnly="1" fieldPosition="0">
        <references count="1">
          <reference field="0" count="0"/>
        </references>
      </pivotArea>
    </format>
    <format dxfId="1458">
      <pivotArea type="all" dataOnly="0" outline="0" fieldPosition="0"/>
    </format>
    <format dxfId="1457">
      <pivotArea outline="0" collapsedLevelsAreSubtotals="1" fieldPosition="0"/>
    </format>
    <format dxfId="1456">
      <pivotArea dataOnly="0" labelOnly="1" grandRow="1" outline="0" fieldPosition="0"/>
    </format>
    <format dxfId="1455">
      <pivotArea dataOnly="0" labelOnly="1" fieldPosition="0">
        <references count="1">
          <reference field="0" count="0"/>
        </references>
      </pivotArea>
    </format>
    <format dxfId="1454">
      <pivotArea type="all" dataOnly="0" outline="0" fieldPosition="0"/>
    </format>
    <format dxfId="1453">
      <pivotArea outline="0" collapsedLevelsAreSubtotals="1" fieldPosition="0"/>
    </format>
    <format dxfId="1452">
      <pivotArea dataOnly="0" labelOnly="1" grandRow="1" outline="0" fieldPosition="0"/>
    </format>
    <format dxfId="1451">
      <pivotArea dataOnly="0" labelOnly="1" fieldPosition="0">
        <references count="1">
          <reference field="0" count="0"/>
        </references>
      </pivotArea>
    </format>
    <format dxfId="1450">
      <pivotArea type="all" dataOnly="0" outline="0" fieldPosition="0"/>
    </format>
    <format dxfId="1449">
      <pivotArea outline="0" collapsedLevelsAreSubtotals="1" fieldPosition="0"/>
    </format>
    <format dxfId="1448">
      <pivotArea dataOnly="0" labelOnly="1" grandRow="1" outline="0" fieldPosition="0"/>
    </format>
    <format dxfId="1447">
      <pivotArea dataOnly="0" labelOnly="1" fieldPosition="0">
        <references count="1">
          <reference field="0" count="0"/>
        </references>
      </pivotArea>
    </format>
    <format dxfId="1446">
      <pivotArea type="all" dataOnly="0" outline="0" fieldPosition="0"/>
    </format>
    <format dxfId="1445">
      <pivotArea outline="0" collapsedLevelsAreSubtotals="1" fieldPosition="0"/>
    </format>
    <format dxfId="1444">
      <pivotArea dataOnly="0" labelOnly="1" grandRow="1" outline="0" fieldPosition="0"/>
    </format>
    <format dxfId="1443">
      <pivotArea dataOnly="0" labelOnly="1" fieldPosition="0">
        <references count="1">
          <reference field="0" count="0"/>
        </references>
      </pivotArea>
    </format>
    <format dxfId="1442">
      <pivotArea type="all" dataOnly="0" outline="0" fieldPosition="0"/>
    </format>
    <format dxfId="1441">
      <pivotArea outline="0" collapsedLevelsAreSubtotals="1" fieldPosition="0"/>
    </format>
    <format dxfId="1440">
      <pivotArea dataOnly="0" labelOnly="1" grandRow="1" outline="0" fieldPosition="0"/>
    </format>
    <format dxfId="1439">
      <pivotArea dataOnly="0" labelOnly="1" fieldPosition="0">
        <references count="1">
          <reference field="0" count="0"/>
        </references>
      </pivotArea>
    </format>
    <format dxfId="1438">
      <pivotArea type="all" dataOnly="0" outline="0" fieldPosition="0"/>
    </format>
    <format dxfId="1437">
      <pivotArea outline="0" collapsedLevelsAreSubtotals="1" fieldPosition="0"/>
    </format>
    <format dxfId="1436">
      <pivotArea dataOnly="0" labelOnly="1" grandRow="1" outline="0" fieldPosition="0"/>
    </format>
    <format dxfId="1435">
      <pivotArea dataOnly="0" labelOnly="1" fieldPosition="0">
        <references count="1">
          <reference field="0" count="0"/>
        </references>
      </pivotArea>
    </format>
    <format dxfId="1434">
      <pivotArea type="all" dataOnly="0" outline="0" fieldPosition="0"/>
    </format>
    <format dxfId="1433">
      <pivotArea outline="0" collapsedLevelsAreSubtotals="1" fieldPosition="0"/>
    </format>
    <format dxfId="1432">
      <pivotArea dataOnly="0" labelOnly="1" grandRow="1" outline="0" fieldPosition="0"/>
    </format>
    <format dxfId="1431">
      <pivotArea dataOnly="0" labelOnly="1" fieldPosition="0">
        <references count="1">
          <reference field="0" count="0"/>
        </references>
      </pivotArea>
    </format>
    <format dxfId="1430">
      <pivotArea type="all" dataOnly="0" outline="0" fieldPosition="0"/>
    </format>
    <format dxfId="1429">
      <pivotArea outline="0" collapsedLevelsAreSubtotals="1" fieldPosition="0"/>
    </format>
    <format dxfId="1428">
      <pivotArea dataOnly="0" labelOnly="1" grandRow="1" outline="0" fieldPosition="0"/>
    </format>
    <format dxfId="1427">
      <pivotArea dataOnly="0" labelOnly="1" fieldPosition="0">
        <references count="1">
          <reference field="0" count="0"/>
        </references>
      </pivotArea>
    </format>
    <format dxfId="1426">
      <pivotArea type="all" dataOnly="0" outline="0" fieldPosition="0"/>
    </format>
    <format dxfId="1425">
      <pivotArea outline="0" collapsedLevelsAreSubtotals="1" fieldPosition="0"/>
    </format>
    <format dxfId="1424">
      <pivotArea dataOnly="0" labelOnly="1" grandRow="1" outline="0" fieldPosition="0"/>
    </format>
    <format dxfId="1423">
      <pivotArea dataOnly="0" labelOnly="1" fieldPosition="0">
        <references count="1">
          <reference field="0" count="0"/>
        </references>
      </pivotArea>
    </format>
    <format dxfId="1422">
      <pivotArea type="all" dataOnly="0" outline="0" fieldPosition="0"/>
    </format>
    <format dxfId="1421">
      <pivotArea outline="0" collapsedLevelsAreSubtotals="1" fieldPosition="0"/>
    </format>
    <format dxfId="1420">
      <pivotArea dataOnly="0" labelOnly="1" grandRow="1" outline="0" fieldPosition="0"/>
    </format>
    <format dxfId="1419">
      <pivotArea dataOnly="0" labelOnly="1" fieldPosition="0">
        <references count="1">
          <reference field="0" count="0"/>
        </references>
      </pivotArea>
    </format>
    <format dxfId="1418">
      <pivotArea type="all" dataOnly="0" outline="0" fieldPosition="0"/>
    </format>
    <format dxfId="1417">
      <pivotArea outline="0" collapsedLevelsAreSubtotals="1" fieldPosition="0"/>
    </format>
    <format dxfId="1416">
      <pivotArea dataOnly="0" labelOnly="1" grandRow="1" outline="0" fieldPosition="0"/>
    </format>
    <format dxfId="1415">
      <pivotArea dataOnly="0" labelOnly="1" fieldPosition="0">
        <references count="1">
          <reference field="0" count="0"/>
        </references>
      </pivotArea>
    </format>
    <format dxfId="1414">
      <pivotArea type="all" dataOnly="0" outline="0" fieldPosition="0"/>
    </format>
    <format dxfId="1413">
      <pivotArea outline="0" collapsedLevelsAreSubtotals="1" fieldPosition="0"/>
    </format>
    <format dxfId="1412">
      <pivotArea dataOnly="0" labelOnly="1" grandRow="1" outline="0" fieldPosition="0"/>
    </format>
    <format dxfId="1411">
      <pivotArea dataOnly="0" labelOnly="1" fieldPosition="0">
        <references count="1">
          <reference field="0" count="0"/>
        </references>
      </pivotArea>
    </format>
    <format dxfId="1410">
      <pivotArea type="all" dataOnly="0" outline="0" fieldPosition="0"/>
    </format>
    <format dxfId="1409">
      <pivotArea outline="0" collapsedLevelsAreSubtotals="1" fieldPosition="0"/>
    </format>
    <format dxfId="1408">
      <pivotArea dataOnly="0" labelOnly="1" grandRow="1" outline="0" fieldPosition="0"/>
    </format>
    <format dxfId="1407">
      <pivotArea dataOnly="0" labelOnly="1" fieldPosition="0">
        <references count="1">
          <reference field="0" count="0"/>
        </references>
      </pivotArea>
    </format>
    <format dxfId="1406">
      <pivotArea type="all" dataOnly="0" outline="0" fieldPosition="0"/>
    </format>
    <format dxfId="1405">
      <pivotArea outline="0" collapsedLevelsAreSubtotals="1" fieldPosition="0"/>
    </format>
    <format dxfId="1404">
      <pivotArea dataOnly="0" labelOnly="1" grandRow="1" outline="0" fieldPosition="0"/>
    </format>
    <format dxfId="1403">
      <pivotArea dataOnly="0" labelOnly="1" fieldPosition="0">
        <references count="1">
          <reference field="0" count="0"/>
        </references>
      </pivotArea>
    </format>
    <format dxfId="1402">
      <pivotArea type="all" dataOnly="0" outline="0" fieldPosition="0"/>
    </format>
    <format dxfId="1401">
      <pivotArea outline="0" collapsedLevelsAreSubtotals="1" fieldPosition="0"/>
    </format>
    <format dxfId="1400">
      <pivotArea dataOnly="0" labelOnly="1" grandRow="1" outline="0" fieldPosition="0"/>
    </format>
    <format dxfId="1399">
      <pivotArea dataOnly="0" labelOnly="1" fieldPosition="0">
        <references count="1">
          <reference field="0" count="0"/>
        </references>
      </pivotArea>
    </format>
    <format dxfId="1398">
      <pivotArea type="all" dataOnly="0" outline="0" fieldPosition="0"/>
    </format>
    <format dxfId="1397">
      <pivotArea outline="0" collapsedLevelsAreSubtotals="1" fieldPosition="0"/>
    </format>
    <format dxfId="1396">
      <pivotArea dataOnly="0" labelOnly="1" grandRow="1" outline="0" fieldPosition="0"/>
    </format>
    <format dxfId="1395">
      <pivotArea dataOnly="0" labelOnly="1" fieldPosition="0">
        <references count="1">
          <reference field="0" count="0"/>
        </references>
      </pivotArea>
    </format>
    <format dxfId="1394">
      <pivotArea type="all" dataOnly="0" outline="0" fieldPosition="0"/>
    </format>
    <format dxfId="1393">
      <pivotArea outline="0" collapsedLevelsAreSubtotals="1" fieldPosition="0"/>
    </format>
    <format dxfId="1392">
      <pivotArea dataOnly="0" labelOnly="1" grandRow="1" outline="0" fieldPosition="0"/>
    </format>
    <format dxfId="1391">
      <pivotArea dataOnly="0" labelOnly="1" fieldPosition="0">
        <references count="1">
          <reference field="0" count="0"/>
        </references>
      </pivotArea>
    </format>
    <format dxfId="1390">
      <pivotArea type="all" dataOnly="0" outline="0" fieldPosition="0"/>
    </format>
    <format dxfId="1389">
      <pivotArea outline="0" collapsedLevelsAreSubtotals="1" fieldPosition="0"/>
    </format>
    <format dxfId="1388">
      <pivotArea dataOnly="0" labelOnly="1" grandRow="1" outline="0" fieldPosition="0"/>
    </format>
    <format dxfId="1387">
      <pivotArea dataOnly="0" labelOnly="1" fieldPosition="0">
        <references count="1">
          <reference field="0" count="0"/>
        </references>
      </pivotArea>
    </format>
    <format dxfId="1386">
      <pivotArea type="all" dataOnly="0" outline="0" fieldPosition="0"/>
    </format>
    <format dxfId="1385">
      <pivotArea outline="0" collapsedLevelsAreSubtotals="1" fieldPosition="0"/>
    </format>
    <format dxfId="1384">
      <pivotArea dataOnly="0" labelOnly="1" grandRow="1" outline="0" fieldPosition="0"/>
    </format>
    <format dxfId="1383">
      <pivotArea dataOnly="0" labelOnly="1" fieldPosition="0">
        <references count="1">
          <reference field="0" count="0"/>
        </references>
      </pivotArea>
    </format>
    <format dxfId="1382">
      <pivotArea type="all" dataOnly="0" outline="0" fieldPosition="0"/>
    </format>
    <format dxfId="1381">
      <pivotArea outline="0" collapsedLevelsAreSubtotals="1" fieldPosition="0"/>
    </format>
    <format dxfId="1380">
      <pivotArea dataOnly="0" labelOnly="1" grandRow="1" outline="0" fieldPosition="0"/>
    </format>
    <format dxfId="1379">
      <pivotArea dataOnly="0" labelOnly="1" fieldPosition="0">
        <references count="1">
          <reference field="0" count="0"/>
        </references>
      </pivotArea>
    </format>
    <format dxfId="1378">
      <pivotArea type="all" dataOnly="0" outline="0" fieldPosition="0"/>
    </format>
    <format dxfId="1377">
      <pivotArea outline="0" collapsedLevelsAreSubtotals="1" fieldPosition="0"/>
    </format>
    <format dxfId="1376">
      <pivotArea dataOnly="0" labelOnly="1" grandRow="1" outline="0" fieldPosition="0"/>
    </format>
    <format dxfId="1375">
      <pivotArea dataOnly="0" labelOnly="1" fieldPosition="0">
        <references count="1">
          <reference field="0" count="0"/>
        </references>
      </pivotArea>
    </format>
    <format dxfId="1374">
      <pivotArea type="all" dataOnly="0" outline="0" fieldPosition="0"/>
    </format>
    <format dxfId="1373">
      <pivotArea outline="0" collapsedLevelsAreSubtotals="1" fieldPosition="0"/>
    </format>
    <format dxfId="1372">
      <pivotArea dataOnly="0" labelOnly="1" grandRow="1" outline="0" fieldPosition="0"/>
    </format>
    <format dxfId="1371">
      <pivotArea dataOnly="0" labelOnly="1" fieldPosition="0">
        <references count="1">
          <reference field="0" count="0"/>
        </references>
      </pivotArea>
    </format>
    <format dxfId="1370">
      <pivotArea type="all" dataOnly="0" outline="0" fieldPosition="0"/>
    </format>
    <format dxfId="1369">
      <pivotArea outline="0" collapsedLevelsAreSubtotals="1" fieldPosition="0"/>
    </format>
    <format dxfId="1368">
      <pivotArea dataOnly="0" labelOnly="1" grandRow="1" outline="0" fieldPosition="0"/>
    </format>
    <format dxfId="1367">
      <pivotArea dataOnly="0" labelOnly="1" fieldPosition="0">
        <references count="1">
          <reference field="0" count="0"/>
        </references>
      </pivotArea>
    </format>
    <format dxfId="1366">
      <pivotArea type="all" dataOnly="0" outline="0" fieldPosition="0"/>
    </format>
    <format dxfId="1365">
      <pivotArea outline="0" collapsedLevelsAreSubtotals="1" fieldPosition="0"/>
    </format>
    <format dxfId="1364">
      <pivotArea dataOnly="0" labelOnly="1" grandRow="1" outline="0" fieldPosition="0"/>
    </format>
    <format dxfId="1363">
      <pivotArea dataOnly="0" labelOnly="1" fieldPosition="0">
        <references count="1">
          <reference field="0" count="0"/>
        </references>
      </pivotArea>
    </format>
    <format dxfId="1362">
      <pivotArea type="all" dataOnly="0" outline="0" fieldPosition="0"/>
    </format>
    <format dxfId="1361">
      <pivotArea outline="0" collapsedLevelsAreSubtotals="1" fieldPosition="0"/>
    </format>
    <format dxfId="1360">
      <pivotArea dataOnly="0" labelOnly="1" grandRow="1" outline="0" fieldPosition="0"/>
    </format>
    <format dxfId="1359">
      <pivotArea dataOnly="0" labelOnly="1" fieldPosition="0">
        <references count="1">
          <reference field="0" count="0"/>
        </references>
      </pivotArea>
    </format>
    <format dxfId="1358">
      <pivotArea type="all" dataOnly="0" outline="0" fieldPosition="0"/>
    </format>
    <format dxfId="1357">
      <pivotArea outline="0" collapsedLevelsAreSubtotals="1" fieldPosition="0"/>
    </format>
    <format dxfId="1356">
      <pivotArea dataOnly="0" labelOnly="1" grandRow="1" outline="0" fieldPosition="0"/>
    </format>
    <format dxfId="1355">
      <pivotArea dataOnly="0" labelOnly="1" fieldPosition="0">
        <references count="1">
          <reference field="0" count="0"/>
        </references>
      </pivotArea>
    </format>
    <format dxfId="1354">
      <pivotArea type="all" dataOnly="0" outline="0" fieldPosition="0"/>
    </format>
    <format dxfId="1353">
      <pivotArea outline="0" collapsedLevelsAreSubtotals="1" fieldPosition="0"/>
    </format>
    <format dxfId="1352">
      <pivotArea dataOnly="0" labelOnly="1" grandRow="1" outline="0" fieldPosition="0"/>
    </format>
    <format dxfId="1351">
      <pivotArea dataOnly="0" labelOnly="1" fieldPosition="0">
        <references count="1">
          <reference field="0" count="0"/>
        </references>
      </pivotArea>
    </format>
    <format dxfId="1350">
      <pivotArea type="all" dataOnly="0" outline="0" fieldPosition="0"/>
    </format>
    <format dxfId="1349">
      <pivotArea outline="0" collapsedLevelsAreSubtotals="1" fieldPosition="0"/>
    </format>
    <format dxfId="1348">
      <pivotArea dataOnly="0" labelOnly="1" grandRow="1" outline="0" fieldPosition="0"/>
    </format>
    <format dxfId="1347">
      <pivotArea dataOnly="0" labelOnly="1" fieldPosition="0">
        <references count="1">
          <reference field="0" count="0"/>
        </references>
      </pivotArea>
    </format>
    <format dxfId="1346">
      <pivotArea type="all" dataOnly="0" outline="0" fieldPosition="0"/>
    </format>
    <format dxfId="1345">
      <pivotArea outline="0" collapsedLevelsAreSubtotals="1" fieldPosition="0"/>
    </format>
    <format dxfId="1344">
      <pivotArea dataOnly="0" labelOnly="1" grandRow="1" outline="0" fieldPosition="0"/>
    </format>
    <format dxfId="1343">
      <pivotArea dataOnly="0" labelOnly="1" fieldPosition="0">
        <references count="1">
          <reference field="0" count="0"/>
        </references>
      </pivotArea>
    </format>
    <format dxfId="1342">
      <pivotArea type="all" dataOnly="0" outline="0" fieldPosition="0"/>
    </format>
    <format dxfId="1341">
      <pivotArea outline="0" collapsedLevelsAreSubtotals="1" fieldPosition="0"/>
    </format>
    <format dxfId="1340">
      <pivotArea dataOnly="0" labelOnly="1" grandRow="1" outline="0" fieldPosition="0"/>
    </format>
    <format dxfId="1339">
      <pivotArea dataOnly="0" labelOnly="1" fieldPosition="0">
        <references count="1">
          <reference field="0" count="0"/>
        </references>
      </pivotArea>
    </format>
    <format dxfId="1338">
      <pivotArea type="all" dataOnly="0" outline="0" fieldPosition="0"/>
    </format>
    <format dxfId="1337">
      <pivotArea outline="0" collapsedLevelsAreSubtotals="1" fieldPosition="0"/>
    </format>
    <format dxfId="1336">
      <pivotArea dataOnly="0" labelOnly="1" grandRow="1" outline="0" fieldPosition="0"/>
    </format>
    <format dxfId="1335">
      <pivotArea dataOnly="0" labelOnly="1" fieldPosition="0">
        <references count="1">
          <reference field="0" count="0"/>
        </references>
      </pivotArea>
    </format>
    <format dxfId="1334">
      <pivotArea type="all" dataOnly="0" outline="0" fieldPosition="0"/>
    </format>
    <format dxfId="1333">
      <pivotArea outline="0" collapsedLevelsAreSubtotals="1" fieldPosition="0"/>
    </format>
    <format dxfId="1332">
      <pivotArea dataOnly="0" labelOnly="1" grandRow="1" outline="0" fieldPosition="0"/>
    </format>
    <format dxfId="1331">
      <pivotArea dataOnly="0" labelOnly="1" fieldPosition="0">
        <references count="1">
          <reference field="0" count="0"/>
        </references>
      </pivotArea>
    </format>
    <format dxfId="1330">
      <pivotArea type="all" dataOnly="0" outline="0" fieldPosition="0"/>
    </format>
    <format dxfId="1329">
      <pivotArea outline="0" collapsedLevelsAreSubtotals="1" fieldPosition="0"/>
    </format>
    <format dxfId="1328">
      <pivotArea dataOnly="0" labelOnly="1" grandRow="1" outline="0" fieldPosition="0"/>
    </format>
    <format dxfId="1327">
      <pivotArea dataOnly="0" labelOnly="1" fieldPosition="0">
        <references count="1">
          <reference field="0" count="0"/>
        </references>
      </pivotArea>
    </format>
    <format dxfId="1326">
      <pivotArea type="all" dataOnly="0" outline="0" fieldPosition="0"/>
    </format>
    <format dxfId="1325">
      <pivotArea outline="0" collapsedLevelsAreSubtotals="1" fieldPosition="0"/>
    </format>
    <format dxfId="1324">
      <pivotArea dataOnly="0" labelOnly="1" grandRow="1" outline="0" fieldPosition="0"/>
    </format>
    <format dxfId="1323">
      <pivotArea dataOnly="0" labelOnly="1" fieldPosition="0">
        <references count="1">
          <reference field="0" count="0"/>
        </references>
      </pivotArea>
    </format>
    <format dxfId="1322">
      <pivotArea type="all" dataOnly="0" outline="0" fieldPosition="0"/>
    </format>
    <format dxfId="1321">
      <pivotArea outline="0" collapsedLevelsAreSubtotals="1" fieldPosition="0"/>
    </format>
    <format dxfId="1320">
      <pivotArea dataOnly="0" labelOnly="1" grandRow="1" outline="0" fieldPosition="0"/>
    </format>
    <format dxfId="1319">
      <pivotArea dataOnly="0" labelOnly="1" fieldPosition="0">
        <references count="1">
          <reference field="0" count="0"/>
        </references>
      </pivotArea>
    </format>
    <format dxfId="1318">
      <pivotArea type="all" dataOnly="0" outline="0" fieldPosition="0"/>
    </format>
    <format dxfId="1317">
      <pivotArea outline="0" collapsedLevelsAreSubtotals="1" fieldPosition="0"/>
    </format>
    <format dxfId="1316">
      <pivotArea dataOnly="0" labelOnly="1" grandRow="1" outline="0" fieldPosition="0"/>
    </format>
    <format dxfId="1315">
      <pivotArea dataOnly="0" labelOnly="1" fieldPosition="0">
        <references count="1">
          <reference field="0" count="0"/>
        </references>
      </pivotArea>
    </format>
    <format dxfId="1314">
      <pivotArea type="all" dataOnly="0" outline="0" fieldPosition="0"/>
    </format>
    <format dxfId="1313">
      <pivotArea outline="0" collapsedLevelsAreSubtotals="1" fieldPosition="0"/>
    </format>
    <format dxfId="1312">
      <pivotArea dataOnly="0" labelOnly="1" grandRow="1" outline="0" fieldPosition="0"/>
    </format>
    <format dxfId="1311">
      <pivotArea dataOnly="0" labelOnly="1" fieldPosition="0">
        <references count="1">
          <reference field="0" count="0"/>
        </references>
      </pivotArea>
    </format>
    <format dxfId="1310">
      <pivotArea type="all" dataOnly="0" outline="0" fieldPosition="0"/>
    </format>
    <format dxfId="1309">
      <pivotArea outline="0" collapsedLevelsAreSubtotals="1" fieldPosition="0"/>
    </format>
    <format dxfId="1308">
      <pivotArea dataOnly="0" labelOnly="1" grandRow="1" outline="0" fieldPosition="0"/>
    </format>
    <format dxfId="1307">
      <pivotArea dataOnly="0" labelOnly="1" fieldPosition="0">
        <references count="1">
          <reference field="0" count="0"/>
        </references>
      </pivotArea>
    </format>
    <format dxfId="1306">
      <pivotArea type="all" dataOnly="0" outline="0" fieldPosition="0"/>
    </format>
    <format dxfId="1305">
      <pivotArea outline="0" collapsedLevelsAreSubtotals="1" fieldPosition="0"/>
    </format>
    <format dxfId="1304">
      <pivotArea dataOnly="0" labelOnly="1" grandRow="1" outline="0" fieldPosition="0"/>
    </format>
    <format dxfId="1303">
      <pivotArea dataOnly="0" labelOnly="1" fieldPosition="0">
        <references count="1">
          <reference field="0" count="0"/>
        </references>
      </pivotArea>
    </format>
    <format dxfId="1302">
      <pivotArea type="all" dataOnly="0" outline="0" fieldPosition="0"/>
    </format>
    <format dxfId="1301">
      <pivotArea outline="0" collapsedLevelsAreSubtotals="1" fieldPosition="0"/>
    </format>
    <format dxfId="1300">
      <pivotArea dataOnly="0" labelOnly="1" grandRow="1" outline="0" fieldPosition="0"/>
    </format>
    <format dxfId="1299">
      <pivotArea dataOnly="0" labelOnly="1" fieldPosition="0">
        <references count="1">
          <reference field="0" count="0"/>
        </references>
      </pivotArea>
    </format>
    <format dxfId="1298">
      <pivotArea type="all" dataOnly="0" outline="0" fieldPosition="0"/>
    </format>
    <format dxfId="1297">
      <pivotArea outline="0" collapsedLevelsAreSubtotals="1" fieldPosition="0"/>
    </format>
    <format dxfId="1296">
      <pivotArea dataOnly="0" labelOnly="1" grandRow="1" outline="0" fieldPosition="0"/>
    </format>
    <format dxfId="1295">
      <pivotArea dataOnly="0" labelOnly="1" fieldPosition="0">
        <references count="1">
          <reference field="0" count="0"/>
        </references>
      </pivotArea>
    </format>
    <format dxfId="1294">
      <pivotArea type="all" dataOnly="0" outline="0" fieldPosition="0"/>
    </format>
    <format dxfId="1293">
      <pivotArea outline="0" collapsedLevelsAreSubtotals="1" fieldPosition="0"/>
    </format>
    <format dxfId="1292">
      <pivotArea dataOnly="0" labelOnly="1" grandRow="1" outline="0" fieldPosition="0"/>
    </format>
    <format dxfId="1291">
      <pivotArea dataOnly="0" labelOnly="1" fieldPosition="0">
        <references count="1">
          <reference field="0" count="0"/>
        </references>
      </pivotArea>
    </format>
    <format dxfId="1290">
      <pivotArea type="all" dataOnly="0" outline="0" fieldPosition="0"/>
    </format>
    <format dxfId="1289">
      <pivotArea outline="0" collapsedLevelsAreSubtotals="1" fieldPosition="0"/>
    </format>
    <format dxfId="1288">
      <pivotArea dataOnly="0" labelOnly="1" grandRow="1" outline="0" fieldPosition="0"/>
    </format>
    <format dxfId="1287">
      <pivotArea dataOnly="0" labelOnly="1" fieldPosition="0">
        <references count="1">
          <reference field="0" count="0"/>
        </references>
      </pivotArea>
    </format>
    <format dxfId="1286">
      <pivotArea type="all" dataOnly="0" outline="0" fieldPosition="0"/>
    </format>
    <format dxfId="1285">
      <pivotArea outline="0" collapsedLevelsAreSubtotals="1" fieldPosition="0"/>
    </format>
    <format dxfId="1284">
      <pivotArea dataOnly="0" labelOnly="1" grandRow="1" outline="0" fieldPosition="0"/>
    </format>
    <format dxfId="1283">
      <pivotArea dataOnly="0" labelOnly="1" fieldPosition="0">
        <references count="1">
          <reference field="0" count="0"/>
        </references>
      </pivotArea>
    </format>
    <format dxfId="1282">
      <pivotArea type="all" dataOnly="0" outline="0" fieldPosition="0"/>
    </format>
    <format dxfId="1281">
      <pivotArea outline="0" collapsedLevelsAreSubtotals="1" fieldPosition="0"/>
    </format>
    <format dxfId="1280">
      <pivotArea dataOnly="0" labelOnly="1" grandRow="1" outline="0" fieldPosition="0"/>
    </format>
    <format dxfId="1279">
      <pivotArea dataOnly="0" labelOnly="1" fieldPosition="0">
        <references count="1">
          <reference field="0" count="0"/>
        </references>
      </pivotArea>
    </format>
    <format dxfId="1278">
      <pivotArea type="all" dataOnly="0" outline="0" fieldPosition="0"/>
    </format>
    <format dxfId="1277">
      <pivotArea outline="0" collapsedLevelsAreSubtotals="1" fieldPosition="0"/>
    </format>
    <format dxfId="1276">
      <pivotArea dataOnly="0" labelOnly="1" grandRow="1" outline="0" fieldPosition="0"/>
    </format>
    <format dxfId="1275">
      <pivotArea dataOnly="0" labelOnly="1" fieldPosition="0">
        <references count="1">
          <reference field="0" count="0"/>
        </references>
      </pivotArea>
    </format>
    <format dxfId="1274">
      <pivotArea type="all" dataOnly="0" outline="0" fieldPosition="0"/>
    </format>
    <format dxfId="1273">
      <pivotArea outline="0" collapsedLevelsAreSubtotals="1" fieldPosition="0"/>
    </format>
    <format dxfId="1272">
      <pivotArea dataOnly="0" labelOnly="1" grandRow="1" outline="0" fieldPosition="0"/>
    </format>
    <format dxfId="1271">
      <pivotArea dataOnly="0" labelOnly="1" fieldPosition="0">
        <references count="1">
          <reference field="0" count="0"/>
        </references>
      </pivotArea>
    </format>
    <format dxfId="1270">
      <pivotArea type="all" dataOnly="0" outline="0" fieldPosition="0"/>
    </format>
    <format dxfId="1269">
      <pivotArea outline="0" collapsedLevelsAreSubtotals="1" fieldPosition="0"/>
    </format>
    <format dxfId="1268">
      <pivotArea dataOnly="0" labelOnly="1" grandRow="1" outline="0" fieldPosition="0"/>
    </format>
    <format dxfId="1267">
      <pivotArea dataOnly="0" labelOnly="1" fieldPosition="0">
        <references count="1">
          <reference field="0" count="0"/>
        </references>
      </pivotArea>
    </format>
    <format dxfId="1266">
      <pivotArea type="all" dataOnly="0" outline="0" fieldPosition="0"/>
    </format>
    <format dxfId="1265">
      <pivotArea outline="0" collapsedLevelsAreSubtotals="1" fieldPosition="0"/>
    </format>
    <format dxfId="1264">
      <pivotArea dataOnly="0" labelOnly="1" grandRow="1" outline="0" fieldPosition="0"/>
    </format>
    <format dxfId="1263">
      <pivotArea dataOnly="0" labelOnly="1" fieldPosition="0">
        <references count="1">
          <reference field="0" count="0"/>
        </references>
      </pivotArea>
    </format>
    <format dxfId="1262">
      <pivotArea type="all" dataOnly="0" outline="0" fieldPosition="0"/>
    </format>
    <format dxfId="1261">
      <pivotArea outline="0" collapsedLevelsAreSubtotals="1" fieldPosition="0"/>
    </format>
    <format dxfId="1260">
      <pivotArea dataOnly="0" labelOnly="1" grandRow="1" outline="0" fieldPosition="0"/>
    </format>
    <format dxfId="1259">
      <pivotArea dataOnly="0" labelOnly="1" fieldPosition="0">
        <references count="1">
          <reference field="0" count="0"/>
        </references>
      </pivotArea>
    </format>
    <format dxfId="1258">
      <pivotArea type="all" dataOnly="0" outline="0" fieldPosition="0"/>
    </format>
    <format dxfId="1257">
      <pivotArea outline="0" collapsedLevelsAreSubtotals="1" fieldPosition="0"/>
    </format>
    <format dxfId="1256">
      <pivotArea dataOnly="0" labelOnly="1" grandRow="1" outline="0" fieldPosition="0"/>
    </format>
    <format dxfId="1255">
      <pivotArea dataOnly="0" labelOnly="1" fieldPosition="0">
        <references count="1">
          <reference field="0" count="0"/>
        </references>
      </pivotArea>
    </format>
    <format dxfId="1254">
      <pivotArea type="all" dataOnly="0" outline="0" fieldPosition="0"/>
    </format>
    <format dxfId="1253">
      <pivotArea outline="0" collapsedLevelsAreSubtotals="1" fieldPosition="0"/>
    </format>
    <format dxfId="1252">
      <pivotArea dataOnly="0" labelOnly="1" grandRow="1" outline="0" fieldPosition="0"/>
    </format>
    <format dxfId="1251">
      <pivotArea dataOnly="0" labelOnly="1" fieldPosition="0">
        <references count="1">
          <reference field="0" count="0"/>
        </references>
      </pivotArea>
    </format>
    <format dxfId="1250">
      <pivotArea type="all" dataOnly="0" outline="0" fieldPosition="0"/>
    </format>
    <format dxfId="1249">
      <pivotArea outline="0" collapsedLevelsAreSubtotals="1" fieldPosition="0"/>
    </format>
    <format dxfId="1248">
      <pivotArea dataOnly="0" labelOnly="1" grandRow="1" outline="0" fieldPosition="0"/>
    </format>
    <format dxfId="1247">
      <pivotArea dataOnly="0" labelOnly="1" fieldPosition="0">
        <references count="1">
          <reference field="0" count="0"/>
        </references>
      </pivotArea>
    </format>
    <format dxfId="1246">
      <pivotArea type="all" dataOnly="0" outline="0" fieldPosition="0"/>
    </format>
    <format dxfId="1245">
      <pivotArea outline="0" collapsedLevelsAreSubtotals="1" fieldPosition="0"/>
    </format>
    <format dxfId="1244">
      <pivotArea dataOnly="0" labelOnly="1" grandRow="1" outline="0" fieldPosition="0"/>
    </format>
    <format dxfId="1243">
      <pivotArea dataOnly="0" labelOnly="1" fieldPosition="0">
        <references count="1">
          <reference field="0" count="0"/>
        </references>
      </pivotArea>
    </format>
    <format dxfId="1242">
      <pivotArea type="all" dataOnly="0" outline="0" fieldPosition="0"/>
    </format>
    <format dxfId="1241">
      <pivotArea outline="0" collapsedLevelsAreSubtotals="1" fieldPosition="0"/>
    </format>
    <format dxfId="1240">
      <pivotArea dataOnly="0" labelOnly="1" grandRow="1" outline="0" fieldPosition="0"/>
    </format>
    <format dxfId="1239">
      <pivotArea dataOnly="0" labelOnly="1" fieldPosition="0">
        <references count="1">
          <reference field="0" count="0"/>
        </references>
      </pivotArea>
    </format>
    <format dxfId="1238">
      <pivotArea type="all" dataOnly="0" outline="0" fieldPosition="0"/>
    </format>
    <format dxfId="1237">
      <pivotArea outline="0" collapsedLevelsAreSubtotals="1" fieldPosition="0"/>
    </format>
    <format dxfId="1236">
      <pivotArea dataOnly="0" labelOnly="1" grandRow="1" outline="0" fieldPosition="0"/>
    </format>
    <format dxfId="1235">
      <pivotArea dataOnly="0" labelOnly="1" fieldPosition="0">
        <references count="1">
          <reference field="0" count="0"/>
        </references>
      </pivotArea>
    </format>
    <format dxfId="1234">
      <pivotArea type="all" dataOnly="0" outline="0" fieldPosition="0"/>
    </format>
    <format dxfId="1233">
      <pivotArea outline="0" collapsedLevelsAreSubtotals="1" fieldPosition="0"/>
    </format>
    <format dxfId="1232">
      <pivotArea dataOnly="0" labelOnly="1" grandRow="1" outline="0" fieldPosition="0"/>
    </format>
    <format dxfId="1231">
      <pivotArea dataOnly="0" labelOnly="1" fieldPosition="0">
        <references count="1">
          <reference field="0" count="0"/>
        </references>
      </pivotArea>
    </format>
    <format dxfId="1230">
      <pivotArea type="all" dataOnly="0" outline="0" fieldPosition="0"/>
    </format>
    <format dxfId="1229">
      <pivotArea outline="0" collapsedLevelsAreSubtotals="1" fieldPosition="0"/>
    </format>
    <format dxfId="1228">
      <pivotArea dataOnly="0" labelOnly="1" grandRow="1" outline="0" fieldPosition="0"/>
    </format>
    <format dxfId="1227">
      <pivotArea dataOnly="0" labelOnly="1" fieldPosition="0">
        <references count="1">
          <reference field="0" count="0"/>
        </references>
      </pivotArea>
    </format>
    <format dxfId="1226">
      <pivotArea type="all" dataOnly="0" outline="0" fieldPosition="0"/>
    </format>
    <format dxfId="1225">
      <pivotArea outline="0" collapsedLevelsAreSubtotals="1" fieldPosition="0"/>
    </format>
    <format dxfId="1224">
      <pivotArea dataOnly="0" labelOnly="1" grandRow="1" outline="0" fieldPosition="0"/>
    </format>
    <format dxfId="1223">
      <pivotArea dataOnly="0" labelOnly="1" fieldPosition="0">
        <references count="1">
          <reference field="0" count="0"/>
        </references>
      </pivotArea>
    </format>
    <format dxfId="1222">
      <pivotArea type="all" dataOnly="0" outline="0" fieldPosition="0"/>
    </format>
    <format dxfId="1221">
      <pivotArea outline="0" collapsedLevelsAreSubtotals="1" fieldPosition="0"/>
    </format>
    <format dxfId="1220">
      <pivotArea dataOnly="0" labelOnly="1" grandRow="1" outline="0" fieldPosition="0"/>
    </format>
    <format dxfId="1219">
      <pivotArea dataOnly="0" labelOnly="1" fieldPosition="0">
        <references count="1">
          <reference field="0" count="0"/>
        </references>
      </pivotArea>
    </format>
    <format dxfId="1218">
      <pivotArea type="all" dataOnly="0" outline="0" fieldPosition="0"/>
    </format>
    <format dxfId="1217">
      <pivotArea outline="0" collapsedLevelsAreSubtotals="1" fieldPosition="0"/>
    </format>
    <format dxfId="1216">
      <pivotArea dataOnly="0" labelOnly="1" grandRow="1" outline="0" fieldPosition="0"/>
    </format>
    <format dxfId="1215">
      <pivotArea dataOnly="0" labelOnly="1" fieldPosition="0">
        <references count="1">
          <reference field="0" count="0"/>
        </references>
      </pivotArea>
    </format>
    <format dxfId="1214">
      <pivotArea type="all" dataOnly="0" outline="0" fieldPosition="0"/>
    </format>
    <format dxfId="1213">
      <pivotArea outline="0" collapsedLevelsAreSubtotals="1" fieldPosition="0"/>
    </format>
    <format dxfId="1212">
      <pivotArea dataOnly="0" labelOnly="1" grandRow="1" outline="0" fieldPosition="0"/>
    </format>
    <format dxfId="1211">
      <pivotArea dataOnly="0" labelOnly="1" fieldPosition="0">
        <references count="1">
          <reference field="0" count="0"/>
        </references>
      </pivotArea>
    </format>
    <format dxfId="1210">
      <pivotArea type="all" dataOnly="0" outline="0" fieldPosition="0"/>
    </format>
    <format dxfId="1209">
      <pivotArea outline="0" collapsedLevelsAreSubtotals="1" fieldPosition="0"/>
    </format>
    <format dxfId="1208">
      <pivotArea dataOnly="0" labelOnly="1" grandRow="1" outline="0" fieldPosition="0"/>
    </format>
    <format dxfId="1207">
      <pivotArea dataOnly="0" labelOnly="1" fieldPosition="0">
        <references count="1">
          <reference field="0" count="0"/>
        </references>
      </pivotArea>
    </format>
    <format dxfId="1206">
      <pivotArea type="all" dataOnly="0" outline="0" fieldPosition="0"/>
    </format>
    <format dxfId="1205">
      <pivotArea outline="0" collapsedLevelsAreSubtotals="1" fieldPosition="0"/>
    </format>
    <format dxfId="1204">
      <pivotArea dataOnly="0" labelOnly="1" grandRow="1" outline="0" fieldPosition="0"/>
    </format>
    <format dxfId="1203">
      <pivotArea dataOnly="0" labelOnly="1" fieldPosition="0">
        <references count="1">
          <reference field="0" count="0"/>
        </references>
      </pivotArea>
    </format>
    <format dxfId="1202">
      <pivotArea type="all" dataOnly="0" outline="0" fieldPosition="0"/>
    </format>
    <format dxfId="1201">
      <pivotArea outline="0" collapsedLevelsAreSubtotals="1" fieldPosition="0"/>
    </format>
    <format dxfId="1200">
      <pivotArea dataOnly="0" labelOnly="1" grandRow="1" outline="0" fieldPosition="0"/>
    </format>
    <format dxfId="1199">
      <pivotArea dataOnly="0" labelOnly="1" fieldPosition="0">
        <references count="1">
          <reference field="0" count="0"/>
        </references>
      </pivotArea>
    </format>
    <format dxfId="1198">
      <pivotArea type="all" dataOnly="0" outline="0" fieldPosition="0"/>
    </format>
    <format dxfId="1197">
      <pivotArea outline="0" collapsedLevelsAreSubtotals="1" fieldPosition="0"/>
    </format>
    <format dxfId="1196">
      <pivotArea dataOnly="0" labelOnly="1" grandRow="1" outline="0" fieldPosition="0"/>
    </format>
    <format dxfId="1195">
      <pivotArea dataOnly="0" labelOnly="1" fieldPosition="0">
        <references count="1">
          <reference field="0" count="0"/>
        </references>
      </pivotArea>
    </format>
    <format dxfId="1194">
      <pivotArea type="all" dataOnly="0" outline="0" fieldPosition="0"/>
    </format>
    <format dxfId="1193">
      <pivotArea outline="0" collapsedLevelsAreSubtotals="1" fieldPosition="0"/>
    </format>
    <format dxfId="1192">
      <pivotArea dataOnly="0" labelOnly="1" grandRow="1" outline="0" fieldPosition="0"/>
    </format>
    <format dxfId="1191">
      <pivotArea dataOnly="0" labelOnly="1" fieldPosition="0">
        <references count="1">
          <reference field="0" count="0"/>
        </references>
      </pivotArea>
    </format>
    <format dxfId="1190">
      <pivotArea type="all" dataOnly="0" outline="0" fieldPosition="0"/>
    </format>
    <format dxfId="1189">
      <pivotArea outline="0" collapsedLevelsAreSubtotals="1" fieldPosition="0"/>
    </format>
    <format dxfId="1188">
      <pivotArea dataOnly="0" labelOnly="1" grandRow="1" outline="0" fieldPosition="0"/>
    </format>
    <format dxfId="1187">
      <pivotArea dataOnly="0" labelOnly="1" fieldPosition="0">
        <references count="1">
          <reference field="0" count="0"/>
        </references>
      </pivotArea>
    </format>
    <format dxfId="1186">
      <pivotArea type="all" dataOnly="0" outline="0" fieldPosition="0"/>
    </format>
    <format dxfId="1185">
      <pivotArea outline="0" collapsedLevelsAreSubtotals="1" fieldPosition="0"/>
    </format>
    <format dxfId="1184">
      <pivotArea dataOnly="0" labelOnly="1" grandRow="1" outline="0" fieldPosition="0"/>
    </format>
    <format dxfId="1183">
      <pivotArea dataOnly="0" labelOnly="1" fieldPosition="0">
        <references count="1">
          <reference field="0" count="0"/>
        </references>
      </pivotArea>
    </format>
    <format dxfId="1182">
      <pivotArea type="all" dataOnly="0" outline="0" fieldPosition="0"/>
    </format>
    <format dxfId="1181">
      <pivotArea outline="0" collapsedLevelsAreSubtotals="1" fieldPosition="0"/>
    </format>
    <format dxfId="1180">
      <pivotArea dataOnly="0" labelOnly="1" grandRow="1" outline="0" fieldPosition="0"/>
    </format>
    <format dxfId="1179">
      <pivotArea dataOnly="0" labelOnly="1" fieldPosition="0">
        <references count="1">
          <reference field="0" count="0"/>
        </references>
      </pivotArea>
    </format>
    <format dxfId="1178">
      <pivotArea type="all" dataOnly="0" outline="0" fieldPosition="0"/>
    </format>
    <format dxfId="1177">
      <pivotArea outline="0" collapsedLevelsAreSubtotals="1" fieldPosition="0"/>
    </format>
    <format dxfId="1176">
      <pivotArea dataOnly="0" labelOnly="1" grandRow="1" outline="0" fieldPosition="0"/>
    </format>
    <format dxfId="1175">
      <pivotArea dataOnly="0" labelOnly="1" fieldPosition="0">
        <references count="1">
          <reference field="0" count="0"/>
        </references>
      </pivotArea>
    </format>
    <format dxfId="1174">
      <pivotArea type="all" dataOnly="0" outline="0" fieldPosition="0"/>
    </format>
    <format dxfId="1173">
      <pivotArea outline="0" collapsedLevelsAreSubtotals="1" fieldPosition="0"/>
    </format>
    <format dxfId="1172">
      <pivotArea dataOnly="0" labelOnly="1" grandRow="1" outline="0" fieldPosition="0"/>
    </format>
    <format dxfId="1171">
      <pivotArea dataOnly="0" labelOnly="1" fieldPosition="0">
        <references count="1">
          <reference field="0" count="0"/>
        </references>
      </pivotArea>
    </format>
    <format dxfId="1170">
      <pivotArea type="all" dataOnly="0" outline="0" fieldPosition="0"/>
    </format>
    <format dxfId="1169">
      <pivotArea outline="0" collapsedLevelsAreSubtotals="1" fieldPosition="0"/>
    </format>
    <format dxfId="1168">
      <pivotArea dataOnly="0" labelOnly="1" grandRow="1" outline="0" fieldPosition="0"/>
    </format>
    <format dxfId="1167">
      <pivotArea dataOnly="0" labelOnly="1" fieldPosition="0">
        <references count="1">
          <reference field="0" count="0"/>
        </references>
      </pivotArea>
    </format>
    <format dxfId="1166">
      <pivotArea type="all" dataOnly="0" outline="0" fieldPosition="0"/>
    </format>
    <format dxfId="1165">
      <pivotArea outline="0" collapsedLevelsAreSubtotals="1" fieldPosition="0"/>
    </format>
    <format dxfId="1164">
      <pivotArea dataOnly="0" labelOnly="1" grandRow="1" outline="0" fieldPosition="0"/>
    </format>
    <format dxfId="1163">
      <pivotArea dataOnly="0" labelOnly="1" fieldPosition="0">
        <references count="1">
          <reference field="0" count="0"/>
        </references>
      </pivotArea>
    </format>
    <format dxfId="1162">
      <pivotArea type="all" dataOnly="0" outline="0" fieldPosition="0"/>
    </format>
    <format dxfId="1161">
      <pivotArea outline="0" collapsedLevelsAreSubtotals="1" fieldPosition="0"/>
    </format>
    <format dxfId="1160">
      <pivotArea dataOnly="0" labelOnly="1" grandRow="1" outline="0" fieldPosition="0"/>
    </format>
    <format dxfId="1159">
      <pivotArea dataOnly="0" labelOnly="1" fieldPosition="0">
        <references count="1">
          <reference field="0" count="0"/>
        </references>
      </pivotArea>
    </format>
    <format dxfId="1158">
      <pivotArea type="all" dataOnly="0" outline="0" fieldPosition="0"/>
    </format>
    <format dxfId="1157">
      <pivotArea outline="0" collapsedLevelsAreSubtotals="1" fieldPosition="0"/>
    </format>
    <format dxfId="1156">
      <pivotArea dataOnly="0" labelOnly="1" grandRow="1" outline="0" fieldPosition="0"/>
    </format>
    <format dxfId="1155">
      <pivotArea dataOnly="0" labelOnly="1" fieldPosition="0">
        <references count="1">
          <reference field="0" count="0"/>
        </references>
      </pivotArea>
    </format>
    <format dxfId="1154">
      <pivotArea type="all" dataOnly="0" outline="0" fieldPosition="0"/>
    </format>
    <format dxfId="1153">
      <pivotArea outline="0" collapsedLevelsAreSubtotals="1" fieldPosition="0"/>
    </format>
    <format dxfId="1152">
      <pivotArea dataOnly="0" labelOnly="1" grandRow="1" outline="0" fieldPosition="0"/>
    </format>
    <format dxfId="1151">
      <pivotArea dataOnly="0" labelOnly="1" fieldPosition="0">
        <references count="1">
          <reference field="0" count="0"/>
        </references>
      </pivotArea>
    </format>
    <format dxfId="1150">
      <pivotArea type="all" dataOnly="0" outline="0" fieldPosition="0"/>
    </format>
    <format dxfId="1149">
      <pivotArea outline="0" collapsedLevelsAreSubtotals="1" fieldPosition="0"/>
    </format>
    <format dxfId="1148">
      <pivotArea dataOnly="0" labelOnly="1" grandRow="1" outline="0" fieldPosition="0"/>
    </format>
    <format dxfId="1147">
      <pivotArea dataOnly="0" labelOnly="1" fieldPosition="0">
        <references count="1">
          <reference field="0" count="0"/>
        </references>
      </pivotArea>
    </format>
    <format dxfId="1146">
      <pivotArea type="all" dataOnly="0" outline="0" fieldPosition="0"/>
    </format>
    <format dxfId="1145">
      <pivotArea outline="0" collapsedLevelsAreSubtotals="1" fieldPosition="0"/>
    </format>
    <format dxfId="1144">
      <pivotArea dataOnly="0" labelOnly="1" grandRow="1" outline="0" fieldPosition="0"/>
    </format>
    <format dxfId="1143">
      <pivotArea dataOnly="0" labelOnly="1" fieldPosition="0">
        <references count="1">
          <reference field="0" count="0"/>
        </references>
      </pivotArea>
    </format>
    <format dxfId="1142">
      <pivotArea outline="0" collapsedLevelsAreSubtotals="1" fieldPosition="0">
        <references count="1">
          <reference field="0" count="1" selected="0">
            <x v="5"/>
          </reference>
        </references>
      </pivotArea>
    </format>
    <format dxfId="1141">
      <pivotArea outline="0" collapsedLevelsAreSubtotals="1" fieldPosition="0">
        <references count="1">
          <reference field="0" count="1" selected="0">
            <x v="5"/>
          </reference>
        </references>
      </pivotArea>
    </format>
    <format dxfId="1140">
      <pivotArea outline="0" collapsedLevelsAreSubtotals="1" fieldPosition="0">
        <references count="1">
          <reference field="0" count="1" selected="0">
            <x v="5"/>
          </reference>
        </references>
      </pivotArea>
    </format>
    <format dxfId="1139">
      <pivotArea outline="0" collapsedLevelsAreSubtotals="1" fieldPosition="0">
        <references count="1">
          <reference field="0" count="1" selected="0">
            <x v="4"/>
          </reference>
        </references>
      </pivotArea>
    </format>
    <format dxfId="1138">
      <pivotArea outline="0" collapsedLevelsAreSubtotals="1" fieldPosition="0">
        <references count="1">
          <reference field="0" count="1" selected="0">
            <x v="4"/>
          </reference>
        </references>
      </pivotArea>
    </format>
    <format dxfId="1137">
      <pivotArea field="0" grandRow="1" outline="0" collapsedLevelsAreSubtotals="1" axis="axisCol" fieldPosition="0">
        <references count="1">
          <reference field="0" count="1" selected="0">
            <x v="4"/>
          </reference>
        </references>
      </pivotArea>
    </format>
    <format dxfId="1136">
      <pivotArea type="all" dataOnly="0" outline="0" fieldPosition="0"/>
    </format>
    <format dxfId="1135">
      <pivotArea outline="0" collapsedLevelsAreSubtotals="1" fieldPosition="0"/>
    </format>
    <format dxfId="1134">
      <pivotArea dataOnly="0" labelOnly="1" grandRow="1" outline="0" fieldPosition="0"/>
    </format>
    <format dxfId="1133">
      <pivotArea dataOnly="0" labelOnly="1" fieldPosition="0">
        <references count="1">
          <reference field="0" count="0"/>
        </references>
      </pivotArea>
    </format>
    <format dxfId="1132">
      <pivotArea dataOnly="0" labelOnly="1" outline="0" fieldPosition="0">
        <references count="2">
          <reference field="4294967294" count="1">
            <x v="0"/>
          </reference>
          <reference field="0" count="1" selected="0">
            <x v="5"/>
          </reference>
        </references>
      </pivotArea>
    </format>
    <format dxfId="1131">
      <pivotArea dataOnly="0" labelOnly="1" outline="0" fieldPosition="0">
        <references count="2">
          <reference field="4294967294" count="1">
            <x v="0"/>
          </reference>
          <reference field="0" count="1" selected="0">
            <x v="4"/>
          </reference>
        </references>
      </pivotArea>
    </format>
    <format dxfId="1130">
      <pivotArea type="all" dataOnly="0" outline="0" fieldPosition="0"/>
    </format>
    <format dxfId="1129">
      <pivotArea outline="0" collapsedLevelsAreSubtotals="1" fieldPosition="0"/>
    </format>
    <format dxfId="1128">
      <pivotArea dataOnly="0" labelOnly="1" grandRow="1" outline="0" fieldPosition="0"/>
    </format>
    <format dxfId="1127">
      <pivotArea dataOnly="0" labelOnly="1" fieldPosition="0">
        <references count="1">
          <reference field="0" count="0"/>
        </references>
      </pivotArea>
    </format>
    <format dxfId="1126">
      <pivotArea dataOnly="0" labelOnly="1" outline="0" fieldPosition="0">
        <references count="2">
          <reference field="4294967294" count="1">
            <x v="0"/>
          </reference>
          <reference field="0" count="1" selected="0">
            <x v="5"/>
          </reference>
        </references>
      </pivotArea>
    </format>
    <format dxfId="1125">
      <pivotArea dataOnly="0" labelOnly="1" outline="0" fieldPosition="0">
        <references count="2">
          <reference field="4294967294" count="1">
            <x v="0"/>
          </reference>
          <reference field="0" count="1" selected="0">
            <x v="4"/>
          </reference>
        </references>
      </pivotArea>
    </format>
    <format dxfId="1124">
      <pivotArea type="all" dataOnly="0" outline="0" fieldPosition="0"/>
    </format>
    <format dxfId="1123">
      <pivotArea outline="0" collapsedLevelsAreSubtotals="1" fieldPosition="0"/>
    </format>
    <format dxfId="1122">
      <pivotArea dataOnly="0" labelOnly="1" grandRow="1" outline="0" fieldPosition="0"/>
    </format>
    <format dxfId="1121">
      <pivotArea dataOnly="0" labelOnly="1" fieldPosition="0">
        <references count="1">
          <reference field="0" count="0"/>
        </references>
      </pivotArea>
    </format>
    <format dxfId="1120">
      <pivotArea dataOnly="0" labelOnly="1" outline="0" fieldPosition="0">
        <references count="2">
          <reference field="4294967294" count="1">
            <x v="0"/>
          </reference>
          <reference field="0" count="1" selected="0">
            <x v="5"/>
          </reference>
        </references>
      </pivotArea>
    </format>
    <format dxfId="1119">
      <pivotArea dataOnly="0" labelOnly="1" outline="0" fieldPosition="0">
        <references count="2">
          <reference field="4294967294" count="1">
            <x v="0"/>
          </reference>
          <reference field="0" count="1" selected="0">
            <x v="4"/>
          </reference>
        </references>
      </pivotArea>
    </format>
    <format dxfId="1118">
      <pivotArea type="all" dataOnly="0" outline="0" fieldPosition="0"/>
    </format>
    <format dxfId="1117">
      <pivotArea outline="0" collapsedLevelsAreSubtotals="1" fieldPosition="0"/>
    </format>
    <format dxfId="1116">
      <pivotArea dataOnly="0" labelOnly="1" grandRow="1" outline="0" fieldPosition="0"/>
    </format>
    <format dxfId="1115">
      <pivotArea dataOnly="0" labelOnly="1" fieldPosition="0">
        <references count="1">
          <reference field="0" count="0"/>
        </references>
      </pivotArea>
    </format>
    <format dxfId="1114">
      <pivotArea dataOnly="0" labelOnly="1" outline="0" fieldPosition="0">
        <references count="2">
          <reference field="4294967294" count="1">
            <x v="0"/>
          </reference>
          <reference field="0" count="1" selected="0">
            <x v="5"/>
          </reference>
        </references>
      </pivotArea>
    </format>
    <format dxfId="1113">
      <pivotArea dataOnly="0" labelOnly="1" outline="0" fieldPosition="0">
        <references count="2">
          <reference field="4294967294" count="1">
            <x v="0"/>
          </reference>
          <reference field="0" count="1" selected="0">
            <x v="4"/>
          </reference>
        </references>
      </pivotArea>
    </format>
    <format dxfId="1112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1111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1110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1109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format>
    <format dxfId="1108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format>
    <format dxfId="1107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format>
    <format dxfId="1106">
      <pivotArea outline="0" fieldPosition="0">
        <references count="1">
          <reference field="4294967294" count="1">
            <x v="0"/>
          </reference>
        </references>
      </pivotArea>
    </format>
    <format dxfId="1105">
      <pivotArea type="all" dataOnly="0" outline="0" fieldPosition="0"/>
    </format>
    <format dxfId="1104">
      <pivotArea outline="0" collapsedLevelsAreSubtotals="1" fieldPosition="0"/>
    </format>
    <format dxfId="1103">
      <pivotArea dataOnly="0" labelOnly="1" grandRow="1" outline="0" fieldPosition="0"/>
    </format>
    <format dxfId="1102">
      <pivotArea dataOnly="0" labelOnly="1" fieldPosition="0">
        <references count="1">
          <reference field="0" count="0"/>
        </references>
      </pivotArea>
    </format>
    <format dxfId="1101">
      <pivotArea dataOnly="0" labelOnly="1" outline="0" fieldPosition="0">
        <references count="2">
          <reference field="4294967294" count="1">
            <x v="0"/>
          </reference>
          <reference field="0" count="1" selected="0">
            <x v="5"/>
          </reference>
        </references>
      </pivotArea>
    </format>
    <format dxfId="1100">
      <pivotArea dataOnly="0" labelOnly="1" outline="0" fieldPosition="0">
        <references count="2">
          <reference field="4294967294" count="1">
            <x v="0"/>
          </reference>
          <reference field="0" count="1" selected="0">
            <x v="4"/>
          </reference>
        </references>
      </pivotArea>
    </format>
    <format dxfId="1099">
      <pivotArea type="all" dataOnly="0" outline="0" fieldPosition="0"/>
    </format>
    <format dxfId="1098">
      <pivotArea outline="0" collapsedLevelsAreSubtotals="1" fieldPosition="0"/>
    </format>
    <format dxfId="1097">
      <pivotArea dataOnly="0" labelOnly="1" grandRow="1" outline="0" fieldPosition="0"/>
    </format>
    <format dxfId="1096">
      <pivotArea dataOnly="0" labelOnly="1" fieldPosition="0">
        <references count="1">
          <reference field="0" count="0"/>
        </references>
      </pivotArea>
    </format>
    <format dxfId="1095">
      <pivotArea dataOnly="0" labelOnly="1" outline="0" fieldPosition="0">
        <references count="2">
          <reference field="4294967294" count="1">
            <x v="0"/>
          </reference>
          <reference field="0" count="1" selected="0">
            <x v="5"/>
          </reference>
        </references>
      </pivotArea>
    </format>
    <format dxfId="1094">
      <pivotArea dataOnly="0" labelOnly="1" outline="0" fieldPosition="0">
        <references count="2">
          <reference field="4294967294" count="1">
            <x v="0"/>
          </reference>
          <reference field="0" count="1" selected="0">
            <x v="4"/>
          </reference>
        </references>
      </pivotArea>
    </format>
    <format dxfId="1093">
      <pivotArea type="all" dataOnly="0" outline="0" fieldPosition="0"/>
    </format>
    <format dxfId="1092">
      <pivotArea outline="0" collapsedLevelsAreSubtotals="1" fieldPosition="0"/>
    </format>
    <format dxfId="1091">
      <pivotArea dataOnly="0" labelOnly="1" grandRow="1" outline="0" fieldPosition="0"/>
    </format>
    <format dxfId="1090">
      <pivotArea dataOnly="0" labelOnly="1" fieldPosition="0">
        <references count="1">
          <reference field="0" count="0"/>
        </references>
      </pivotArea>
    </format>
    <format dxfId="1089">
      <pivotArea dataOnly="0" labelOnly="1" outline="0" fieldPosition="0">
        <references count="2">
          <reference field="4294967294" count="1">
            <x v="0"/>
          </reference>
          <reference field="0" count="1" selected="0">
            <x v="5"/>
          </reference>
        </references>
      </pivotArea>
    </format>
    <format dxfId="1088">
      <pivotArea dataOnly="0" labelOnly="1" outline="0" fieldPosition="0">
        <references count="2">
          <reference field="4294967294" count="1">
            <x v="0"/>
          </reference>
          <reference field="0" count="1" selected="0">
            <x v="4"/>
          </reference>
        </references>
      </pivotArea>
    </format>
    <format dxfId="1087">
      <pivotArea type="all" dataOnly="0" outline="0" fieldPosition="0"/>
    </format>
    <format dxfId="1086">
      <pivotArea outline="0" collapsedLevelsAreSubtotals="1" fieldPosition="0"/>
    </format>
    <format dxfId="1085">
      <pivotArea dataOnly="0" labelOnly="1" grandRow="1" outline="0" fieldPosition="0"/>
    </format>
    <format dxfId="1084">
      <pivotArea dataOnly="0" labelOnly="1" fieldPosition="0">
        <references count="1">
          <reference field="0" count="0"/>
        </references>
      </pivotArea>
    </format>
    <format dxfId="1083">
      <pivotArea dataOnly="0" labelOnly="1" outline="0" fieldPosition="0">
        <references count="2">
          <reference field="4294967294" count="1">
            <x v="0"/>
          </reference>
          <reference field="0" count="1" selected="0">
            <x v="5"/>
          </reference>
        </references>
      </pivotArea>
    </format>
    <format dxfId="1082">
      <pivotArea dataOnly="0" labelOnly="1" outline="0" fieldPosition="0">
        <references count="2">
          <reference field="4294967294" count="1">
            <x v="0"/>
          </reference>
          <reference field="0" count="1" selected="0">
            <x v="4"/>
          </reference>
        </references>
      </pivotArea>
    </format>
    <format dxfId="1081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1080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1079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format>
    <format dxfId="1078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format>
    <format dxfId="1077">
      <pivotArea outline="0" collapsedLevelsAreSubtotals="1" fieldPosition="0"/>
    </format>
    <format dxfId="1076">
      <pivotArea type="all" dataOnly="0" outline="0" fieldPosition="0"/>
    </format>
    <format dxfId="1075">
      <pivotArea outline="0" collapsedLevelsAreSubtotals="1" fieldPosition="0"/>
    </format>
    <format dxfId="1074">
      <pivotArea dataOnly="0" labelOnly="1" grandRow="1" outline="0" fieldPosition="0"/>
    </format>
    <format dxfId="1073">
      <pivotArea dataOnly="0" labelOnly="1" fieldPosition="0">
        <references count="1">
          <reference field="0" count="0"/>
        </references>
      </pivotArea>
    </format>
    <format dxfId="1072">
      <pivotArea type="all" dataOnly="0" outline="0" fieldPosition="0"/>
    </format>
    <format dxfId="1071">
      <pivotArea outline="0" collapsedLevelsAreSubtotals="1" fieldPosition="0"/>
    </format>
    <format dxfId="1070">
      <pivotArea dataOnly="0" labelOnly="1" grandRow="1" outline="0" fieldPosition="0"/>
    </format>
    <format dxfId="1069">
      <pivotArea dataOnly="0" labelOnly="1" fieldPosition="0">
        <references count="1">
          <reference field="0" count="0"/>
        </references>
      </pivotArea>
    </format>
    <format dxfId="1068">
      <pivotArea type="all" dataOnly="0" outline="0" fieldPosition="0"/>
    </format>
    <format dxfId="1067">
      <pivotArea outline="0" collapsedLevelsAreSubtotals="1" fieldPosition="0"/>
    </format>
    <format dxfId="1066">
      <pivotArea dataOnly="0" labelOnly="1" grandRow="1" outline="0" fieldPosition="0"/>
    </format>
    <format dxfId="1065">
      <pivotArea dataOnly="0" labelOnly="1" fieldPosition="0">
        <references count="1">
          <reference field="0" count="0"/>
        </references>
      </pivotArea>
    </format>
    <format dxfId="1064">
      <pivotArea type="all" dataOnly="0" outline="0" fieldPosition="0"/>
    </format>
    <format dxfId="1063">
      <pivotArea outline="0" collapsedLevelsAreSubtotals="1" fieldPosition="0"/>
    </format>
    <format dxfId="1062">
      <pivotArea dataOnly="0" labelOnly="1" grandRow="1" outline="0" fieldPosition="0"/>
    </format>
    <format dxfId="1061">
      <pivotArea dataOnly="0" labelOnly="1" fieldPosition="0">
        <references count="1">
          <reference field="0" count="0"/>
        </references>
      </pivotArea>
    </format>
    <format dxfId="1060">
      <pivotArea type="all" dataOnly="0" outline="0" fieldPosition="0"/>
    </format>
    <format dxfId="1059">
      <pivotArea outline="0" collapsedLevelsAreSubtotals="1" fieldPosition="0"/>
    </format>
    <format dxfId="1058">
      <pivotArea dataOnly="0" labelOnly="1" grandRow="1" outline="0" fieldPosition="0"/>
    </format>
    <format dxfId="1057">
      <pivotArea dataOnly="0" labelOnly="1" fieldPosition="0">
        <references count="1">
          <reference field="0" count="0"/>
        </references>
      </pivotArea>
    </format>
    <format dxfId="1056">
      <pivotArea type="all" dataOnly="0" outline="0" fieldPosition="0"/>
    </format>
    <format dxfId="1055">
      <pivotArea outline="0" collapsedLevelsAreSubtotals="1" fieldPosition="0"/>
    </format>
    <format dxfId="1054">
      <pivotArea dataOnly="0" labelOnly="1" grandRow="1" outline="0" fieldPosition="0"/>
    </format>
    <format dxfId="1053">
      <pivotArea dataOnly="0" labelOnly="1" fieldPosition="0">
        <references count="1">
          <reference field="0" count="0"/>
        </references>
      </pivotArea>
    </format>
    <format dxfId="1052">
      <pivotArea outline="0" collapsedLevelsAreSubtotals="1" fieldPosition="0">
        <references count="1">
          <reference field="0" count="1" selected="0">
            <x v="5"/>
          </reference>
        </references>
      </pivotArea>
    </format>
    <format dxfId="1051">
      <pivotArea outline="0" collapsedLevelsAreSubtotals="1" fieldPosition="0">
        <references count="1">
          <reference field="0" count="1" selected="0">
            <x v="5"/>
          </reference>
        </references>
      </pivotArea>
    </format>
    <format dxfId="1050">
      <pivotArea outline="0" collapsedLevelsAreSubtotals="1" fieldPosition="0">
        <references count="1">
          <reference field="0" count="1" selected="0">
            <x v="4"/>
          </reference>
        </references>
      </pivotArea>
    </format>
    <format dxfId="1049">
      <pivotArea outline="0" collapsedLevelsAreSubtotals="1" fieldPosition="0">
        <references count="1">
          <reference field="0" count="1" selected="0">
            <x v="4"/>
          </reference>
        </references>
      </pivotArea>
    </format>
    <format dxfId="1048">
      <pivotArea field="0" grandRow="1" outline="0" collapsedLevelsAreSubtotals="1" axis="axisCol" fieldPosition="0">
        <references count="1">
          <reference field="0" count="1" selected="0">
            <x v="4"/>
          </reference>
        </references>
      </pivotArea>
    </format>
    <format dxfId="1047">
      <pivotArea type="all" dataOnly="0" outline="0" fieldPosition="0"/>
    </format>
    <format dxfId="1046">
      <pivotArea outline="0" collapsedLevelsAreSubtotals="1" fieldPosition="0"/>
    </format>
    <format dxfId="1045">
      <pivotArea dataOnly="0" labelOnly="1" grandRow="1" outline="0" fieldPosition="0"/>
    </format>
    <format dxfId="1044">
      <pivotArea dataOnly="0" labelOnly="1" fieldPosition="0">
        <references count="1">
          <reference field="0" count="0"/>
        </references>
      </pivotArea>
    </format>
    <format dxfId="104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104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1041">
      <pivotArea type="all" dataOnly="0" outline="0" fieldPosition="0"/>
    </format>
    <format dxfId="1040">
      <pivotArea outline="0" collapsedLevelsAreSubtotals="1" fieldPosition="0"/>
    </format>
    <format dxfId="1039">
      <pivotArea dataOnly="0" labelOnly="1" grandRow="1" outline="0" fieldPosition="0"/>
    </format>
    <format dxfId="1038">
      <pivotArea dataOnly="0" labelOnly="1" fieldPosition="0">
        <references count="1">
          <reference field="0" count="0"/>
        </references>
      </pivotArea>
    </format>
    <format dxfId="103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103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1035">
      <pivotArea type="all" dataOnly="0" outline="0" fieldPosition="0"/>
    </format>
    <format dxfId="1034">
      <pivotArea outline="0" collapsedLevelsAreSubtotals="1" fieldPosition="0"/>
    </format>
    <format dxfId="1033">
      <pivotArea dataOnly="0" labelOnly="1" grandRow="1" outline="0" fieldPosition="0"/>
    </format>
    <format dxfId="1032">
      <pivotArea dataOnly="0" labelOnly="1" fieldPosition="0">
        <references count="1">
          <reference field="0" count="0"/>
        </references>
      </pivotArea>
    </format>
    <format dxfId="103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103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1029">
      <pivotArea type="all" dataOnly="0" outline="0" fieldPosition="0"/>
    </format>
    <format dxfId="1028">
      <pivotArea outline="0" collapsedLevelsAreSubtotals="1" fieldPosition="0"/>
    </format>
    <format dxfId="1027">
      <pivotArea dataOnly="0" labelOnly="1" grandRow="1" outline="0" fieldPosition="0"/>
    </format>
    <format dxfId="1026">
      <pivotArea dataOnly="0" labelOnly="1" fieldPosition="0">
        <references count="1">
          <reference field="0" count="0"/>
        </references>
      </pivotArea>
    </format>
    <format dxfId="102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102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1023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1022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1021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1020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1019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1018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format>
    <format dxfId="1017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format>
    <format dxfId="1016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format>
    <format dxfId="1015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format>
    <format dxfId="1014">
      <pivotArea field="0" grandRow="1" outline="0" collapsedLevelsAreSubtotals="1" axis="axisCol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1013">
      <pivotArea field="0" grandRow="1" outline="0" collapsedLevelsAreSubtotals="1" axis="axisCol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format>
    <format dxfId="1012">
      <pivotArea type="all" dataOnly="0" outline="0" fieldPosition="0"/>
    </format>
    <format dxfId="1011">
      <pivotArea outline="0" collapsedLevelsAreSubtotals="1" fieldPosition="0"/>
    </format>
    <format dxfId="1010">
      <pivotArea dataOnly="0" labelOnly="1" grandRow="1" outline="0" fieldPosition="0"/>
    </format>
    <format dxfId="1009">
      <pivotArea dataOnly="0" labelOnly="1" fieldPosition="0">
        <references count="1">
          <reference field="0" count="0"/>
        </references>
      </pivotArea>
    </format>
    <format dxfId="100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100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1006">
      <pivotArea type="all" dataOnly="0" outline="0" fieldPosition="0"/>
    </format>
    <format dxfId="1005">
      <pivotArea outline="0" collapsedLevelsAreSubtotals="1" fieldPosition="0"/>
    </format>
    <format dxfId="1004">
      <pivotArea dataOnly="0" labelOnly="1" grandRow="1" outline="0" fieldPosition="0"/>
    </format>
    <format dxfId="1003">
      <pivotArea dataOnly="0" labelOnly="1" fieldPosition="0">
        <references count="1">
          <reference field="0" count="0"/>
        </references>
      </pivotArea>
    </format>
    <format dxfId="100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100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1000">
      <pivotArea type="all" dataOnly="0" outline="0" fieldPosition="0"/>
    </format>
    <format dxfId="999">
      <pivotArea outline="0" collapsedLevelsAreSubtotals="1" fieldPosition="0"/>
    </format>
    <format dxfId="998">
      <pivotArea dataOnly="0" labelOnly="1" grandRow="1" outline="0" fieldPosition="0"/>
    </format>
    <format dxfId="997">
      <pivotArea dataOnly="0" labelOnly="1" fieldPosition="0">
        <references count="1">
          <reference field="0" count="0"/>
        </references>
      </pivotArea>
    </format>
    <format dxfId="99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99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994">
      <pivotArea type="all" dataOnly="0" outline="0" fieldPosition="0"/>
    </format>
    <format dxfId="993">
      <pivotArea outline="0" collapsedLevelsAreSubtotals="1" fieldPosition="0"/>
    </format>
    <format dxfId="992">
      <pivotArea dataOnly="0" labelOnly="1" grandRow="1" outline="0" fieldPosition="0"/>
    </format>
    <format dxfId="991">
      <pivotArea dataOnly="0" labelOnly="1" fieldPosition="0">
        <references count="1">
          <reference field="0" count="0"/>
        </references>
      </pivotArea>
    </format>
    <format dxfId="99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98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988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987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986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985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984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format>
    <format dxfId="983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format>
    <format dxfId="982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format>
    <format dxfId="981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format>
    <format dxfId="980">
      <pivotArea field="0" grandRow="1" outline="0" collapsedLevelsAreSubtotals="1" axis="axisCol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979">
      <pivotArea field="0" grandRow="1" outline="0" collapsedLevelsAreSubtotals="1" axis="axisCol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format>
    <format dxfId="978">
      <pivotArea outline="0" collapsedLevelsAreSubtotals="1" fieldPosition="0"/>
    </format>
    <format dxfId="977">
      <pivotArea outline="0" fieldPosition="0">
        <references count="1">
          <reference field="4294967294" count="1">
            <x v="1"/>
          </reference>
        </references>
      </pivotArea>
    </format>
    <format dxfId="976">
      <pivotArea type="all" dataOnly="0" outline="0" fieldPosition="0"/>
    </format>
    <format dxfId="975">
      <pivotArea outline="0" collapsedLevelsAreSubtotals="1" fieldPosition="0"/>
    </format>
    <format dxfId="974">
      <pivotArea dataOnly="0" labelOnly="1" grandRow="1" outline="0" fieldPosition="0"/>
    </format>
    <format dxfId="973">
      <pivotArea dataOnly="0" labelOnly="1" fieldPosition="0">
        <references count="1">
          <reference field="0" count="0"/>
        </references>
      </pivotArea>
    </format>
    <format dxfId="97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97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970">
      <pivotArea type="all" dataOnly="0" outline="0" fieldPosition="0"/>
    </format>
    <format dxfId="969">
      <pivotArea outline="0" collapsedLevelsAreSubtotals="1" fieldPosition="0"/>
    </format>
    <format dxfId="968">
      <pivotArea dataOnly="0" labelOnly="1" grandRow="1" outline="0" fieldPosition="0"/>
    </format>
    <format dxfId="967">
      <pivotArea dataOnly="0" labelOnly="1" fieldPosition="0">
        <references count="1">
          <reference field="0" count="0"/>
        </references>
      </pivotArea>
    </format>
    <format dxfId="96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96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964">
      <pivotArea type="all" dataOnly="0" outline="0" fieldPosition="0"/>
    </format>
    <format dxfId="963">
      <pivotArea outline="0" collapsedLevelsAreSubtotals="1" fieldPosition="0"/>
    </format>
    <format dxfId="962">
      <pivotArea dataOnly="0" labelOnly="1" grandRow="1" outline="0" fieldPosition="0"/>
    </format>
    <format dxfId="961">
      <pivotArea dataOnly="0" labelOnly="1" fieldPosition="0">
        <references count="1">
          <reference field="0" count="0"/>
        </references>
      </pivotArea>
    </format>
    <format dxfId="96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95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958">
      <pivotArea type="all" dataOnly="0" outline="0" fieldPosition="0"/>
    </format>
    <format dxfId="957">
      <pivotArea outline="0" collapsedLevelsAreSubtotals="1" fieldPosition="0"/>
    </format>
    <format dxfId="956">
      <pivotArea dataOnly="0" labelOnly="1" grandRow="1" outline="0" fieldPosition="0"/>
    </format>
    <format dxfId="955">
      <pivotArea dataOnly="0" labelOnly="1" fieldPosition="0">
        <references count="1">
          <reference field="0" count="0"/>
        </references>
      </pivotArea>
    </format>
    <format dxfId="95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95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952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951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950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949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948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format>
    <format dxfId="947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format>
    <format dxfId="946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format>
    <format dxfId="945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format>
    <format dxfId="944">
      <pivotArea field="0" grandRow="1" outline="0" collapsedLevelsAreSubtotals="1" axis="axisCol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943">
      <pivotArea field="0" grandRow="1" outline="0" collapsedLevelsAreSubtotals="1" axis="axisCol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format>
    <format dxfId="942">
      <pivotArea type="all" dataOnly="0" outline="0" fieldPosition="0"/>
    </format>
    <format dxfId="941">
      <pivotArea outline="0" collapsedLevelsAreSubtotals="1" fieldPosition="0"/>
    </format>
    <format dxfId="940">
      <pivotArea dataOnly="0" labelOnly="1" grandRow="1" outline="0" fieldPosition="0"/>
    </format>
    <format dxfId="939">
      <pivotArea dataOnly="0" labelOnly="1" fieldPosition="0">
        <references count="1">
          <reference field="0" count="0"/>
        </references>
      </pivotArea>
    </format>
    <format dxfId="93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93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936">
      <pivotArea type="all" dataOnly="0" outline="0" fieldPosition="0"/>
    </format>
    <format dxfId="935">
      <pivotArea outline="0" collapsedLevelsAreSubtotals="1" fieldPosition="0"/>
    </format>
    <format dxfId="934">
      <pivotArea dataOnly="0" labelOnly="1" grandRow="1" outline="0" fieldPosition="0"/>
    </format>
    <format dxfId="933">
      <pivotArea dataOnly="0" labelOnly="1" fieldPosition="0">
        <references count="1">
          <reference field="0" count="0"/>
        </references>
      </pivotArea>
    </format>
    <format dxfId="93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93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930">
      <pivotArea type="all" dataOnly="0" outline="0" fieldPosition="0"/>
    </format>
    <format dxfId="929">
      <pivotArea outline="0" collapsedLevelsAreSubtotals="1" fieldPosition="0"/>
    </format>
    <format dxfId="928">
      <pivotArea dataOnly="0" labelOnly="1" grandRow="1" outline="0" fieldPosition="0"/>
    </format>
    <format dxfId="927">
      <pivotArea dataOnly="0" labelOnly="1" fieldPosition="0">
        <references count="1">
          <reference field="0" count="0"/>
        </references>
      </pivotArea>
    </format>
    <format dxfId="92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92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924">
      <pivotArea type="all" dataOnly="0" outline="0" fieldPosition="0"/>
    </format>
    <format dxfId="923">
      <pivotArea outline="0" collapsedLevelsAreSubtotals="1" fieldPosition="0"/>
    </format>
    <format dxfId="922">
      <pivotArea dataOnly="0" labelOnly="1" grandRow="1" outline="0" fieldPosition="0"/>
    </format>
    <format dxfId="921">
      <pivotArea dataOnly="0" labelOnly="1" fieldPosition="0">
        <references count="1">
          <reference field="0" count="0"/>
        </references>
      </pivotArea>
    </format>
    <format dxfId="92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91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918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917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916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915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914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format>
    <format dxfId="913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format>
    <format dxfId="912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format>
    <format dxfId="911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format>
    <format dxfId="910">
      <pivotArea field="0" grandRow="1" outline="0" collapsedLevelsAreSubtotals="1" axis="axisCol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909">
      <pivotArea field="0" grandRow="1" outline="0" collapsedLevelsAreSubtotals="1" axis="axisCol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format>
    <format dxfId="908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907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906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905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904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format>
    <format dxfId="903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format>
    <format dxfId="902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format>
    <format dxfId="901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format>
    <format dxfId="900">
      <pivotArea type="all" dataOnly="0" outline="0" fieldPosition="0"/>
    </format>
    <format dxfId="899">
      <pivotArea outline="0" collapsedLevelsAreSubtotals="1" fieldPosition="0"/>
    </format>
    <format dxfId="898">
      <pivotArea dataOnly="0" labelOnly="1" grandRow="1" outline="0" fieldPosition="0"/>
    </format>
    <format dxfId="897">
      <pivotArea dataOnly="0" labelOnly="1" fieldPosition="0">
        <references count="1">
          <reference field="0" count="0"/>
        </references>
      </pivotArea>
    </format>
    <format dxfId="89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89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894">
      <pivotArea type="all" dataOnly="0" outline="0" fieldPosition="0"/>
    </format>
    <format dxfId="893">
      <pivotArea outline="0" collapsedLevelsAreSubtotals="1" fieldPosition="0"/>
    </format>
    <format dxfId="892">
      <pivotArea dataOnly="0" labelOnly="1" grandRow="1" outline="0" fieldPosition="0"/>
    </format>
    <format dxfId="891">
      <pivotArea dataOnly="0" labelOnly="1" fieldPosition="0">
        <references count="1">
          <reference field="0" count="0"/>
        </references>
      </pivotArea>
    </format>
    <format dxfId="89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88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888">
      <pivotArea type="all" dataOnly="0" outline="0" fieldPosition="0"/>
    </format>
    <format dxfId="887">
      <pivotArea outline="0" collapsedLevelsAreSubtotals="1" fieldPosition="0"/>
    </format>
    <format dxfId="886">
      <pivotArea dataOnly="0" labelOnly="1" grandRow="1" outline="0" fieldPosition="0"/>
    </format>
    <format dxfId="885">
      <pivotArea dataOnly="0" labelOnly="1" fieldPosition="0">
        <references count="1">
          <reference field="0" count="0"/>
        </references>
      </pivotArea>
    </format>
    <format dxfId="88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88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882">
      <pivotArea type="all" dataOnly="0" outline="0" fieldPosition="0"/>
    </format>
    <format dxfId="881">
      <pivotArea outline="0" collapsedLevelsAreSubtotals="1" fieldPosition="0"/>
    </format>
    <format dxfId="880">
      <pivotArea dataOnly="0" labelOnly="1" grandRow="1" outline="0" fieldPosition="0"/>
    </format>
    <format dxfId="879">
      <pivotArea dataOnly="0" labelOnly="1" fieldPosition="0">
        <references count="1">
          <reference field="0" count="0"/>
        </references>
      </pivotArea>
    </format>
    <format dxfId="87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87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876">
      <pivotArea field="0" grandRow="1" outline="0" collapsedLevelsAreSubtotals="1" axis="axisCol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875">
      <pivotArea field="0" grandRow="1" outline="0" collapsedLevelsAreSubtotals="1" axis="axisCol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format>
    <format dxfId="874">
      <pivotArea grandRow="1" outline="0" collapsedLevelsAreSubtotals="1" fieldPosition="0"/>
    </format>
    <format dxfId="873">
      <pivotArea dataOnly="0" labelOnly="1" grandRow="1" outline="0" fieldPosition="0"/>
    </format>
    <format dxfId="872">
      <pivotArea type="all" dataOnly="0" outline="0" fieldPosition="0"/>
    </format>
    <format dxfId="871">
      <pivotArea outline="0" collapsedLevelsAreSubtotals="1" fieldPosition="0"/>
    </format>
    <format dxfId="870">
      <pivotArea dataOnly="0" labelOnly="1" fieldPosition="0">
        <references count="1">
          <reference field="0" count="0"/>
        </references>
      </pivotArea>
    </format>
    <format dxfId="86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86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867">
      <pivotArea type="all" dataOnly="0" outline="0" fieldPosition="0"/>
    </format>
    <format dxfId="866">
      <pivotArea outline="0" collapsedLevelsAreSubtotals="1" fieldPosition="0"/>
    </format>
    <format dxfId="865">
      <pivotArea dataOnly="0" labelOnly="1" fieldPosition="0">
        <references count="1">
          <reference field="0" count="0"/>
        </references>
      </pivotArea>
    </format>
    <format dxfId="86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86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4"/>
          </reference>
        </references>
      </pivotArea>
    </format>
    <format dxfId="862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format>
    <format dxfId="861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format>
    <format dxfId="860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format>
    <format dxfId="859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format>
    <format dxfId="858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format>
    <format dxfId="857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format>
    <format dxfId="856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format>
  </formats>
  <pivotHierarchies count="1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2" level="1">
        <member name="[DONN_TRANSF_PROP_REQST].[Rang année].&amp;[1]"/>
        <member name="[DONN_TRANSF_PROP_REQST].[Rang année].&amp;[2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Variation % _x000a_(▲ ou ▼)"/>
    <pivotHierarchy dragToData="1"/>
    <pivotHierarchy dragToData="1"/>
    <pivotHierarchy dragToData="1"/>
    <pivotHierarchy dragToData="1" caption="Variation % _x000a_(▲ ou ▼)"/>
    <pivotHierarchy dragToData="1"/>
    <pivotHierarchy dragToData="1"/>
    <pivotHierarchy dragToData="1" caption="Variation % _x000a_(▲ ou ▼)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Nbre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Medium2 2" showRowHeaders="1" showColHeaders="1" showRowStripes="0" showColStripes="0" showLastColumn="1"/>
  <rowHierarchiesUsage count="1">
    <rowHierarchyUsage hierarchyUsage="96"/>
  </rowHierarchiesUsage>
  <colHierarchiesUsage count="2">
    <colHierarchyUsage hierarchyUsage="60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ONN_TRANSF_PROP_REQST]"/>
        <x15:activeTabTopLevelEntity name="[T_REGN_ADMIN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Prix de vente_2" cacheId="309" applyNumberFormats="0" applyBorderFormats="0" applyFontFormats="0" applyPatternFormats="0" applyAlignmentFormats="0" applyWidthHeightFormats="1" dataCaption="Valeurs" grandTotalCaption="Total" tag="34430180-c07d-4eda-8d15-a8d4d922ef0c" updatedVersion="8" minRefreshableVersion="3" subtotalHiddenItems="1" colGrandTotals="0" itemPrintTitles="1" createdVersion="5" indent="0" outline="1" outlineData="1" multipleFieldFilters="0" rowHeaderCaption="Régions administratives" colHeaderCaption="Année">
  <location ref="A9:E28" firstHeaderRow="1" firstDataRow="3" firstDataCol="1" rowPageCount="1" colPageCount="1"/>
  <pivotFields count="6">
    <pivotField name="Plage de prix" allDrilled="1" showAll="0" dataSourceSort="1" defaultAttributeDrillState="1">
      <items count="1">
        <item t="default"/>
      </items>
    </pivotField>
    <pivotField dataField="1" showAll="0"/>
    <pivotField axis="axisCol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axis="axisRow" allDrilled="1" showAll="0" nonAutoSortDefault="1" defaultAttributeDrillState="1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3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2">
    <field x="2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4" hier="54" name="[DONN_PRIX_VENTE_REQST].[Rang année].&amp;[1]" cap="1"/>
  </pageFields>
  <dataFields count="2">
    <dataField name="Nbre" fld="1" baseField="0" baseItem="0" numFmtId="3"/>
    <dataField name="Variation %  (▲ ou ▼)" fld="5" showDataAs="percentDiff" baseField="2" baseItem="1048828" numFmtId="167">
      <extLst>
        <ext xmlns:x14="http://schemas.microsoft.com/office/spreadsheetml/2009/9/main" uri="{E15A36E0-9728-4e99-A89B-3F7291B0FE68}">
          <x14:dataField sourceField="1" uniqueName="[__Xl2].[Measures].[Somme de Nbre réqui début année]"/>
        </ext>
      </extLst>
    </dataField>
  </dataFields>
  <formats count="1958">
    <format dxfId="4427">
      <pivotArea type="all" dataOnly="0" outline="0" fieldPosition="0"/>
    </format>
    <format dxfId="4426">
      <pivotArea outline="0" collapsedLevelsAreSubtotals="1" fieldPosition="0"/>
    </format>
    <format dxfId="4425">
      <pivotArea dataOnly="0" labelOnly="1" outline="0" axis="axisValues" fieldPosition="0"/>
    </format>
    <format dxfId="4424">
      <pivotArea dataOnly="0" labelOnly="1" grandRow="1" outline="0" fieldPosition="0"/>
    </format>
    <format dxfId="4423">
      <pivotArea dataOnly="0" labelOnly="1" grandRow="1" outline="0" fieldPosition="0"/>
    </format>
    <format dxfId="4422">
      <pivotArea dataOnly="0" labelOnly="1" grandRow="1" outline="0" fieldPosition="0"/>
    </format>
    <format dxfId="4421">
      <pivotArea dataOnly="0" labelOnly="1" grandRow="1" outline="0" fieldPosition="0"/>
    </format>
    <format dxfId="4420">
      <pivotArea type="all" dataOnly="0" outline="0" fieldPosition="0"/>
    </format>
    <format dxfId="4419">
      <pivotArea outline="0" collapsedLevelsAreSubtotals="1" fieldPosition="0"/>
    </format>
    <format dxfId="4418">
      <pivotArea dataOnly="0" labelOnly="1" grandRow="1" outline="0" fieldPosition="0"/>
    </format>
    <format dxfId="4417">
      <pivotArea dataOnly="0" labelOnly="1" grandRow="1" outline="0" fieldPosition="0"/>
    </format>
    <format dxfId="4416">
      <pivotArea dataOnly="0" labelOnly="1" grandRow="1" outline="0" fieldPosition="0"/>
    </format>
    <format dxfId="4415">
      <pivotArea dataOnly="0" labelOnly="1" grandRow="1" outline="0" fieldPosition="0"/>
    </format>
    <format dxfId="4414">
      <pivotArea dataOnly="0" labelOnly="1" grandRow="1" outline="0" fieldPosition="0"/>
    </format>
    <format dxfId="4413">
      <pivotArea dataOnly="0" labelOnly="1" grandRow="1" outline="0" fieldPosition="0"/>
    </format>
    <format dxfId="4412">
      <pivotArea dataOnly="0" labelOnly="1" grandRow="1" outline="0" fieldPosition="0"/>
    </format>
    <format dxfId="4411">
      <pivotArea dataOnly="0" labelOnly="1" grandRow="1" outline="0" fieldPosition="0"/>
    </format>
    <format dxfId="4410">
      <pivotArea dataOnly="0" labelOnly="1" grandRow="1" outline="0" fieldPosition="0"/>
    </format>
    <format dxfId="4409">
      <pivotArea dataOnly="0" labelOnly="1" grandRow="1" outline="0" fieldPosition="0"/>
    </format>
    <format dxfId="4408">
      <pivotArea dataOnly="0" labelOnly="1" grandRow="1" outline="0" fieldPosition="0"/>
    </format>
    <format dxfId="4407">
      <pivotArea dataOnly="0" labelOnly="1" grandRow="1" outline="0" fieldPosition="0"/>
    </format>
    <format dxfId="4406">
      <pivotArea dataOnly="0" labelOnly="1" grandRow="1" outline="0" fieldPosition="0"/>
    </format>
    <format dxfId="4405">
      <pivotArea dataOnly="0" labelOnly="1" grandRow="1" outline="0" fieldPosition="0"/>
    </format>
    <format dxfId="4404">
      <pivotArea dataOnly="0" labelOnly="1" grandRow="1" outline="0" fieldPosition="0"/>
    </format>
    <format dxfId="4403">
      <pivotArea dataOnly="0" labelOnly="1" grandRow="1" outline="0" fieldPosition="0"/>
    </format>
    <format dxfId="4402">
      <pivotArea dataOnly="0" labelOnly="1" grandRow="1" outline="0" fieldPosition="0"/>
    </format>
    <format dxfId="4401">
      <pivotArea dataOnly="0" labelOnly="1" grandRow="1" outline="0" fieldPosition="0"/>
    </format>
    <format dxfId="4400">
      <pivotArea dataOnly="0" labelOnly="1" grandRow="1" outline="0" fieldPosition="0"/>
    </format>
    <format dxfId="4399">
      <pivotArea dataOnly="0" labelOnly="1" grandRow="1" outline="0" fieldPosition="0"/>
    </format>
    <format dxfId="4398">
      <pivotArea dataOnly="0" labelOnly="1" grandRow="1" outline="0" fieldPosition="0"/>
    </format>
    <format dxfId="4397">
      <pivotArea dataOnly="0" labelOnly="1" grandRow="1" outline="0" fieldPosition="0"/>
    </format>
    <format dxfId="4396">
      <pivotArea dataOnly="0" labelOnly="1" grandRow="1" outline="0" fieldPosition="0"/>
    </format>
    <format dxfId="4395">
      <pivotArea dataOnly="0" labelOnly="1" grandRow="1" outline="0" fieldPosition="0"/>
    </format>
    <format dxfId="4394">
      <pivotArea dataOnly="0" labelOnly="1" grandRow="1" outline="0" fieldPosition="0"/>
    </format>
    <format dxfId="4393">
      <pivotArea dataOnly="0" labelOnly="1" grandRow="1" outline="0" fieldPosition="0"/>
    </format>
    <format dxfId="4392">
      <pivotArea dataOnly="0" labelOnly="1" grandRow="1" outline="0" fieldPosition="0"/>
    </format>
    <format dxfId="4391">
      <pivotArea dataOnly="0" labelOnly="1" grandRow="1" outline="0" fieldPosition="0"/>
    </format>
    <format dxfId="4390">
      <pivotArea dataOnly="0" labelOnly="1" grandRow="1" outline="0" fieldPosition="0"/>
    </format>
    <format dxfId="4389">
      <pivotArea dataOnly="0" labelOnly="1" grandRow="1" outline="0" fieldPosition="0"/>
    </format>
    <format dxfId="4388">
      <pivotArea dataOnly="0" labelOnly="1" grandRow="1" outline="0" fieldPosition="0"/>
    </format>
    <format dxfId="4387">
      <pivotArea dataOnly="0" labelOnly="1" grandRow="1" outline="0" fieldPosition="0"/>
    </format>
    <format dxfId="4386">
      <pivotArea dataOnly="0" labelOnly="1" grandRow="1" outline="0" fieldPosition="0"/>
    </format>
    <format dxfId="4385">
      <pivotArea dataOnly="0" labelOnly="1" grandRow="1" outline="0" fieldPosition="0"/>
    </format>
    <format dxfId="4384">
      <pivotArea dataOnly="0" labelOnly="1" grandRow="1" outline="0" fieldPosition="0"/>
    </format>
    <format dxfId="4383">
      <pivotArea dataOnly="0" labelOnly="1" grandRow="1" outline="0" fieldPosition="0"/>
    </format>
    <format dxfId="4382">
      <pivotArea dataOnly="0" labelOnly="1" grandRow="1" outline="0" fieldPosition="0"/>
    </format>
    <format dxfId="4381">
      <pivotArea dataOnly="0" labelOnly="1" grandRow="1" outline="0" fieldPosition="0"/>
    </format>
    <format dxfId="4380">
      <pivotArea dataOnly="0" labelOnly="1" grandRow="1" outline="0" fieldPosition="0"/>
    </format>
    <format dxfId="4379">
      <pivotArea dataOnly="0" labelOnly="1" grandRow="1" outline="0" fieldPosition="0"/>
    </format>
    <format dxfId="4378">
      <pivotArea dataOnly="0" labelOnly="1" grandRow="1" outline="0" fieldPosition="0"/>
    </format>
    <format dxfId="4377">
      <pivotArea dataOnly="0" labelOnly="1" grandRow="1" outline="0" fieldPosition="0"/>
    </format>
    <format dxfId="4376">
      <pivotArea dataOnly="0" labelOnly="1" grandRow="1" outline="0" fieldPosition="0"/>
    </format>
    <format dxfId="4375">
      <pivotArea dataOnly="0" labelOnly="1" grandRow="1" outline="0" fieldPosition="0"/>
    </format>
    <format dxfId="4374">
      <pivotArea dataOnly="0" labelOnly="1" grandRow="1" outline="0" fieldPosition="0"/>
    </format>
    <format dxfId="4373">
      <pivotArea dataOnly="0" labelOnly="1" grandRow="1" outline="0" fieldPosition="0"/>
    </format>
    <format dxfId="4372">
      <pivotArea dataOnly="0" labelOnly="1" grandRow="1" outline="0" fieldPosition="0"/>
    </format>
    <format dxfId="4371">
      <pivotArea dataOnly="0" labelOnly="1" grandRow="1" outline="0" fieldPosition="0"/>
    </format>
    <format dxfId="4370">
      <pivotArea dataOnly="0" labelOnly="1" grandRow="1" outline="0" fieldPosition="0"/>
    </format>
    <format dxfId="4369">
      <pivotArea dataOnly="0" labelOnly="1" grandRow="1" outline="0" fieldPosition="0"/>
    </format>
    <format dxfId="4368">
      <pivotArea dataOnly="0" labelOnly="1" grandRow="1" outline="0" fieldPosition="0"/>
    </format>
    <format dxfId="4367">
      <pivotArea dataOnly="0" labelOnly="1" grandRow="1" outline="0" fieldPosition="0"/>
    </format>
    <format dxfId="4366">
      <pivotArea dataOnly="0" labelOnly="1" grandRow="1" outline="0" fieldPosition="0"/>
    </format>
    <format dxfId="4365">
      <pivotArea dataOnly="0" labelOnly="1" grandRow="1" outline="0" fieldPosition="0"/>
    </format>
    <format dxfId="4364">
      <pivotArea dataOnly="0" labelOnly="1" grandRow="1" outline="0" fieldPosition="0"/>
    </format>
    <format dxfId="4363">
      <pivotArea dataOnly="0" labelOnly="1" grandRow="1" outline="0" fieldPosition="0"/>
    </format>
    <format dxfId="4362">
      <pivotArea dataOnly="0" labelOnly="1" grandRow="1" outline="0" fieldPosition="0"/>
    </format>
    <format dxfId="4361">
      <pivotArea dataOnly="0" labelOnly="1" grandRow="1" outline="0" fieldPosition="0"/>
    </format>
    <format dxfId="4360">
      <pivotArea dataOnly="0" labelOnly="1" grandRow="1" outline="0" fieldPosition="0"/>
    </format>
    <format dxfId="4359">
      <pivotArea dataOnly="0" labelOnly="1" grandRow="1" outline="0" fieldPosition="0"/>
    </format>
    <format dxfId="4358">
      <pivotArea dataOnly="0" labelOnly="1" grandRow="1" outline="0" fieldPosition="0"/>
    </format>
    <format dxfId="4357">
      <pivotArea dataOnly="0" labelOnly="1" grandRow="1" outline="0" fieldPosition="0"/>
    </format>
    <format dxfId="4356">
      <pivotArea dataOnly="0" labelOnly="1" grandRow="1" outline="0" fieldPosition="0"/>
    </format>
    <format dxfId="4355">
      <pivotArea dataOnly="0" labelOnly="1" grandRow="1" outline="0" fieldPosition="0"/>
    </format>
    <format dxfId="4354">
      <pivotArea dataOnly="0" labelOnly="1" grandRow="1" outline="0" fieldPosition="0"/>
    </format>
    <format dxfId="4353">
      <pivotArea dataOnly="0" labelOnly="1" grandRow="1" outline="0" fieldPosition="0"/>
    </format>
    <format dxfId="4352">
      <pivotArea dataOnly="0" labelOnly="1" grandRow="1" outline="0" fieldPosition="0"/>
    </format>
    <format dxfId="4351">
      <pivotArea dataOnly="0" labelOnly="1" grandRow="1" outline="0" fieldPosition="0"/>
    </format>
    <format dxfId="4350">
      <pivotArea dataOnly="0" labelOnly="1" grandRow="1" outline="0" fieldPosition="0"/>
    </format>
    <format dxfId="4349">
      <pivotArea dataOnly="0" labelOnly="1" grandRow="1" outline="0" fieldPosition="0"/>
    </format>
    <format dxfId="4348">
      <pivotArea dataOnly="0" labelOnly="1" grandRow="1" outline="0" fieldPosition="0"/>
    </format>
    <format dxfId="4347">
      <pivotArea dataOnly="0" labelOnly="1" grandRow="1" outline="0" fieldPosition="0"/>
    </format>
    <format dxfId="4346">
      <pivotArea dataOnly="0" labelOnly="1" grandRow="1" outline="0" fieldPosition="0"/>
    </format>
    <format dxfId="4345">
      <pivotArea dataOnly="0" labelOnly="1" grandRow="1" outline="0" fieldPosition="0"/>
    </format>
    <format dxfId="4344">
      <pivotArea dataOnly="0" labelOnly="1" grandRow="1" outline="0" fieldPosition="0"/>
    </format>
    <format dxfId="4343">
      <pivotArea dataOnly="0" labelOnly="1" grandRow="1" outline="0" fieldPosition="0"/>
    </format>
    <format dxfId="4342">
      <pivotArea dataOnly="0" labelOnly="1" grandRow="1" outline="0" fieldPosition="0"/>
    </format>
    <format dxfId="4341">
      <pivotArea dataOnly="0" labelOnly="1" grandRow="1" outline="0" fieldPosition="0"/>
    </format>
    <format dxfId="4340">
      <pivotArea dataOnly="0" labelOnly="1" grandRow="1" outline="0" fieldPosition="0"/>
    </format>
    <format dxfId="4339">
      <pivotArea dataOnly="0" labelOnly="1" grandRow="1" outline="0" fieldPosition="0"/>
    </format>
    <format dxfId="4338">
      <pivotArea dataOnly="0" labelOnly="1" grandRow="1" outline="0" fieldPosition="0"/>
    </format>
    <format dxfId="4337">
      <pivotArea dataOnly="0" labelOnly="1" grandRow="1" outline="0" fieldPosition="0"/>
    </format>
    <format dxfId="4336">
      <pivotArea dataOnly="0" labelOnly="1" grandRow="1" outline="0" fieldPosition="0"/>
    </format>
    <format dxfId="4335">
      <pivotArea dataOnly="0" labelOnly="1" grandRow="1" outline="0" fieldPosition="0"/>
    </format>
    <format dxfId="4334">
      <pivotArea dataOnly="0" labelOnly="1" grandRow="1" outline="0" fieldPosition="0"/>
    </format>
    <format dxfId="4333">
      <pivotArea dataOnly="0" labelOnly="1" grandRow="1" outline="0" fieldPosition="0"/>
    </format>
    <format dxfId="4332">
      <pivotArea dataOnly="0" labelOnly="1" grandRow="1" outline="0" fieldPosition="0"/>
    </format>
    <format dxfId="4331">
      <pivotArea dataOnly="0" labelOnly="1" grandRow="1" outline="0" fieldPosition="0"/>
    </format>
    <format dxfId="4330">
      <pivotArea dataOnly="0" labelOnly="1" grandRow="1" outline="0" fieldPosition="0"/>
    </format>
    <format dxfId="4329">
      <pivotArea dataOnly="0" labelOnly="1" grandRow="1" outline="0" fieldPosition="0"/>
    </format>
    <format dxfId="4328">
      <pivotArea dataOnly="0" labelOnly="1" grandRow="1" outline="0" fieldPosition="0"/>
    </format>
    <format dxfId="4327">
      <pivotArea dataOnly="0" labelOnly="1" grandRow="1" outline="0" fieldPosition="0"/>
    </format>
    <format dxfId="4326">
      <pivotArea dataOnly="0" labelOnly="1" grandRow="1" outline="0" fieldPosition="0"/>
    </format>
    <format dxfId="4325">
      <pivotArea dataOnly="0" labelOnly="1" grandRow="1" outline="0" fieldPosition="0"/>
    </format>
    <format dxfId="4324">
      <pivotArea dataOnly="0" labelOnly="1" grandRow="1" outline="0" fieldPosition="0"/>
    </format>
    <format dxfId="4323">
      <pivotArea dataOnly="0" labelOnly="1" grandRow="1" outline="0" fieldPosition="0"/>
    </format>
    <format dxfId="4322">
      <pivotArea dataOnly="0" labelOnly="1" grandRow="1" outline="0" fieldPosition="0"/>
    </format>
    <format dxfId="4321">
      <pivotArea dataOnly="0" labelOnly="1" grandRow="1" outline="0" fieldPosition="0"/>
    </format>
    <format dxfId="4320">
      <pivotArea dataOnly="0" labelOnly="1" grandRow="1" outline="0" fieldPosition="0"/>
    </format>
    <format dxfId="4319">
      <pivotArea dataOnly="0" labelOnly="1" grandRow="1" outline="0" fieldPosition="0"/>
    </format>
    <format dxfId="4318">
      <pivotArea dataOnly="0" labelOnly="1" grandRow="1" outline="0" fieldPosition="0"/>
    </format>
    <format dxfId="4317">
      <pivotArea dataOnly="0" labelOnly="1" grandRow="1" outline="0" fieldPosition="0"/>
    </format>
    <format dxfId="4316">
      <pivotArea dataOnly="0" labelOnly="1" grandRow="1" outline="0" fieldPosition="0"/>
    </format>
    <format dxfId="4315">
      <pivotArea dataOnly="0" labelOnly="1" grandRow="1" outline="0" fieldPosition="0"/>
    </format>
    <format dxfId="4314">
      <pivotArea dataOnly="0" labelOnly="1" grandRow="1" outline="0" fieldPosition="0"/>
    </format>
    <format dxfId="4313">
      <pivotArea dataOnly="0" labelOnly="1" grandRow="1" outline="0" fieldPosition="0"/>
    </format>
    <format dxfId="4312">
      <pivotArea dataOnly="0" labelOnly="1" grandRow="1" outline="0" fieldPosition="0"/>
    </format>
    <format dxfId="4311">
      <pivotArea dataOnly="0" labelOnly="1" grandRow="1" outline="0" fieldPosition="0"/>
    </format>
    <format dxfId="4310">
      <pivotArea dataOnly="0" labelOnly="1" grandRow="1" outline="0" fieldPosition="0"/>
    </format>
    <format dxfId="4309">
      <pivotArea dataOnly="0" labelOnly="1" grandRow="1" outline="0" fieldPosition="0"/>
    </format>
    <format dxfId="4308">
      <pivotArea dataOnly="0" labelOnly="1" grandRow="1" outline="0" fieldPosition="0"/>
    </format>
    <format dxfId="4307">
      <pivotArea dataOnly="0" labelOnly="1" grandRow="1" outline="0" fieldPosition="0"/>
    </format>
    <format dxfId="4306">
      <pivotArea dataOnly="0" labelOnly="1" grandRow="1" outline="0" fieldPosition="0"/>
    </format>
    <format dxfId="4305">
      <pivotArea dataOnly="0" labelOnly="1" grandRow="1" outline="0" fieldPosition="0"/>
    </format>
    <format dxfId="4304">
      <pivotArea dataOnly="0" labelOnly="1" grandRow="1" outline="0" fieldPosition="0"/>
    </format>
    <format dxfId="4303">
      <pivotArea dataOnly="0" labelOnly="1" grandRow="1" outline="0" fieldPosition="0"/>
    </format>
    <format dxfId="4302">
      <pivotArea dataOnly="0" labelOnly="1" grandRow="1" outline="0" fieldPosition="0"/>
    </format>
    <format dxfId="4301">
      <pivotArea dataOnly="0" labelOnly="1" grandRow="1" outline="0" fieldPosition="0"/>
    </format>
    <format dxfId="4300">
      <pivotArea dataOnly="0" labelOnly="1" grandRow="1" outline="0" fieldPosition="0"/>
    </format>
    <format dxfId="4299">
      <pivotArea dataOnly="0" labelOnly="1" grandRow="1" outline="0" fieldPosition="0"/>
    </format>
    <format dxfId="4298">
      <pivotArea dataOnly="0" labelOnly="1" grandRow="1" outline="0" fieldPosition="0"/>
    </format>
    <format dxfId="4297">
      <pivotArea dataOnly="0" labelOnly="1" grandRow="1" outline="0" fieldPosition="0"/>
    </format>
    <format dxfId="4296">
      <pivotArea dataOnly="0" labelOnly="1" grandRow="1" outline="0" fieldPosition="0"/>
    </format>
    <format dxfId="4295">
      <pivotArea dataOnly="0" labelOnly="1" grandRow="1" outline="0" fieldPosition="0"/>
    </format>
    <format dxfId="4294">
      <pivotArea dataOnly="0" labelOnly="1" grandRow="1" outline="0" fieldPosition="0"/>
    </format>
    <format dxfId="4293">
      <pivotArea dataOnly="0" labelOnly="1" grandRow="1" outline="0" fieldPosition="0"/>
    </format>
    <format dxfId="4292">
      <pivotArea dataOnly="0" labelOnly="1" grandRow="1" outline="0" fieldPosition="0"/>
    </format>
    <format dxfId="4291">
      <pivotArea dataOnly="0" labelOnly="1" grandRow="1" outline="0" fieldPosition="0"/>
    </format>
    <format dxfId="4290">
      <pivotArea dataOnly="0" labelOnly="1" grandRow="1" outline="0" fieldPosition="0"/>
    </format>
    <format dxfId="4289">
      <pivotArea dataOnly="0" labelOnly="1" grandRow="1" outline="0" fieldPosition="0"/>
    </format>
    <format dxfId="4288">
      <pivotArea dataOnly="0" labelOnly="1" grandRow="1" outline="0" fieldPosition="0"/>
    </format>
    <format dxfId="4287">
      <pivotArea dataOnly="0" labelOnly="1" grandRow="1" outline="0" fieldPosition="0"/>
    </format>
    <format dxfId="4286">
      <pivotArea dataOnly="0" labelOnly="1" grandRow="1" outline="0" fieldPosition="0"/>
    </format>
    <format dxfId="4285">
      <pivotArea dataOnly="0" labelOnly="1" grandRow="1" outline="0" fieldPosition="0"/>
    </format>
    <format dxfId="4284">
      <pivotArea dataOnly="0" labelOnly="1" grandRow="1" outline="0" fieldPosition="0"/>
    </format>
    <format dxfId="4283">
      <pivotArea dataOnly="0" labelOnly="1" grandRow="1" outline="0" fieldPosition="0"/>
    </format>
    <format dxfId="4282">
      <pivotArea dataOnly="0" labelOnly="1" grandRow="1" outline="0" fieldPosition="0"/>
    </format>
    <format dxfId="4281">
      <pivotArea dataOnly="0" labelOnly="1" grandRow="1" outline="0" fieldPosition="0"/>
    </format>
    <format dxfId="4280">
      <pivotArea dataOnly="0" labelOnly="1" grandRow="1" outline="0" fieldPosition="0"/>
    </format>
    <format dxfId="4279">
      <pivotArea dataOnly="0" labelOnly="1" grandRow="1" outline="0" fieldPosition="0"/>
    </format>
    <format dxfId="4278">
      <pivotArea dataOnly="0" labelOnly="1" grandRow="1" outline="0" fieldPosition="0"/>
    </format>
    <format dxfId="4277">
      <pivotArea dataOnly="0" labelOnly="1" grandRow="1" outline="0" fieldPosition="0"/>
    </format>
    <format dxfId="4276">
      <pivotArea dataOnly="0" labelOnly="1" grandRow="1" outline="0" fieldPosition="0"/>
    </format>
    <format dxfId="4275">
      <pivotArea dataOnly="0" labelOnly="1" grandRow="1" outline="0" fieldPosition="0"/>
    </format>
    <format dxfId="4274">
      <pivotArea dataOnly="0" labelOnly="1" grandRow="1" outline="0" fieldPosition="0"/>
    </format>
    <format dxfId="4273">
      <pivotArea dataOnly="0" labelOnly="1" grandRow="1" outline="0" fieldPosition="0"/>
    </format>
    <format dxfId="4272">
      <pivotArea dataOnly="0" labelOnly="1" grandRow="1" outline="0" fieldPosition="0"/>
    </format>
    <format dxfId="4271">
      <pivotArea dataOnly="0" labelOnly="1" grandRow="1" outline="0" fieldPosition="0"/>
    </format>
    <format dxfId="4270">
      <pivotArea dataOnly="0" labelOnly="1" grandRow="1" outline="0" fieldPosition="0"/>
    </format>
    <format dxfId="4269">
      <pivotArea dataOnly="0" labelOnly="1" grandRow="1" outline="0" fieldPosition="0"/>
    </format>
    <format dxfId="4268">
      <pivotArea dataOnly="0" labelOnly="1" grandRow="1" outline="0" fieldPosition="0"/>
    </format>
    <format dxfId="4267">
      <pivotArea dataOnly="0" labelOnly="1" grandRow="1" outline="0" fieldPosition="0"/>
    </format>
    <format dxfId="4266">
      <pivotArea dataOnly="0" labelOnly="1" grandRow="1" outline="0" fieldPosition="0"/>
    </format>
    <format dxfId="4265">
      <pivotArea dataOnly="0" labelOnly="1" grandRow="1" outline="0" fieldPosition="0"/>
    </format>
    <format dxfId="4264">
      <pivotArea dataOnly="0" labelOnly="1" grandRow="1" outline="0" fieldPosition="0"/>
    </format>
    <format dxfId="4263">
      <pivotArea dataOnly="0" labelOnly="1" grandRow="1" outline="0" fieldPosition="0"/>
    </format>
    <format dxfId="4262">
      <pivotArea dataOnly="0" labelOnly="1" grandRow="1" outline="0" fieldPosition="0"/>
    </format>
    <format dxfId="4261">
      <pivotArea dataOnly="0" labelOnly="1" grandRow="1" outline="0" fieldPosition="0"/>
    </format>
    <format dxfId="4260">
      <pivotArea dataOnly="0" labelOnly="1" grandRow="1" outline="0" fieldPosition="0"/>
    </format>
    <format dxfId="4259">
      <pivotArea dataOnly="0" labelOnly="1" grandRow="1" outline="0" fieldPosition="0"/>
    </format>
    <format dxfId="4258">
      <pivotArea dataOnly="0" labelOnly="1" grandRow="1" outline="0" fieldPosition="0"/>
    </format>
    <format dxfId="4257">
      <pivotArea dataOnly="0" labelOnly="1" grandRow="1" outline="0" fieldPosition="0"/>
    </format>
    <format dxfId="4256">
      <pivotArea dataOnly="0" labelOnly="1" grandRow="1" outline="0" fieldPosition="0"/>
    </format>
    <format dxfId="4255">
      <pivotArea dataOnly="0" labelOnly="1" grandRow="1" outline="0" fieldPosition="0"/>
    </format>
    <format dxfId="4254">
      <pivotArea dataOnly="0" labelOnly="1" grandRow="1" outline="0" fieldPosition="0"/>
    </format>
    <format dxfId="4253">
      <pivotArea dataOnly="0" labelOnly="1" grandRow="1" outline="0" fieldPosition="0"/>
    </format>
    <format dxfId="4252">
      <pivotArea dataOnly="0" labelOnly="1" grandRow="1" outline="0" fieldPosition="0"/>
    </format>
    <format dxfId="4251">
      <pivotArea dataOnly="0" labelOnly="1" grandRow="1" outline="0" fieldPosition="0"/>
    </format>
    <format dxfId="4250">
      <pivotArea dataOnly="0" labelOnly="1" grandRow="1" outline="0" fieldPosition="0"/>
    </format>
    <format dxfId="4249">
      <pivotArea dataOnly="0" labelOnly="1" grandRow="1" outline="0" fieldPosition="0"/>
    </format>
    <format dxfId="4248">
      <pivotArea dataOnly="0" labelOnly="1" grandRow="1" outline="0" fieldPosition="0"/>
    </format>
    <format dxfId="4247">
      <pivotArea dataOnly="0" labelOnly="1" grandRow="1" outline="0" fieldPosition="0"/>
    </format>
    <format dxfId="4246">
      <pivotArea dataOnly="0" labelOnly="1" grandRow="1" outline="0" fieldPosition="0"/>
    </format>
    <format dxfId="4245">
      <pivotArea dataOnly="0" labelOnly="1" grandRow="1" outline="0" fieldPosition="0"/>
    </format>
    <format dxfId="4244">
      <pivotArea dataOnly="0" labelOnly="1" grandRow="1" outline="0" fieldPosition="0"/>
    </format>
    <format dxfId="4243">
      <pivotArea dataOnly="0" labelOnly="1" grandRow="1" outline="0" fieldPosition="0"/>
    </format>
    <format dxfId="4242">
      <pivotArea dataOnly="0" labelOnly="1" grandRow="1" outline="0" fieldPosition="0"/>
    </format>
    <format dxfId="4241">
      <pivotArea dataOnly="0" labelOnly="1" grandRow="1" outline="0" fieldPosition="0"/>
    </format>
    <format dxfId="4240">
      <pivotArea dataOnly="0" labelOnly="1" grandRow="1" outline="0" fieldPosition="0"/>
    </format>
    <format dxfId="4239">
      <pivotArea dataOnly="0" labelOnly="1" grandRow="1" outline="0" fieldPosition="0"/>
    </format>
    <format dxfId="4238">
      <pivotArea dataOnly="0" labelOnly="1" grandRow="1" outline="0" fieldPosition="0"/>
    </format>
    <format dxfId="4237">
      <pivotArea dataOnly="0" labelOnly="1" grandRow="1" outline="0" fieldPosition="0"/>
    </format>
    <format dxfId="4236">
      <pivotArea dataOnly="0" labelOnly="1" grandRow="1" outline="0" fieldPosition="0"/>
    </format>
    <format dxfId="4235">
      <pivotArea dataOnly="0" labelOnly="1" grandRow="1" outline="0" fieldPosition="0"/>
    </format>
    <format dxfId="4234">
      <pivotArea dataOnly="0" labelOnly="1" grandRow="1" outline="0" fieldPosition="0"/>
    </format>
    <format dxfId="4233">
      <pivotArea dataOnly="0" labelOnly="1" grandRow="1" outline="0" fieldPosition="0"/>
    </format>
    <format dxfId="4232">
      <pivotArea dataOnly="0" labelOnly="1" grandRow="1" outline="0" fieldPosition="0"/>
    </format>
    <format dxfId="4231">
      <pivotArea dataOnly="0" labelOnly="1" grandRow="1" outline="0" fieldPosition="0"/>
    </format>
    <format dxfId="4230">
      <pivotArea dataOnly="0" labelOnly="1" grandRow="1" outline="0" fieldPosition="0"/>
    </format>
    <format dxfId="4229">
      <pivotArea dataOnly="0" labelOnly="1" grandRow="1" outline="0" fieldPosition="0"/>
    </format>
    <format dxfId="4228">
      <pivotArea dataOnly="0" labelOnly="1" grandRow="1" outline="0" fieldPosition="0"/>
    </format>
    <format dxfId="4227">
      <pivotArea dataOnly="0" labelOnly="1" grandRow="1" outline="0" fieldPosition="0"/>
    </format>
    <format dxfId="4226">
      <pivotArea dataOnly="0" labelOnly="1" grandRow="1" outline="0" fieldPosition="0"/>
    </format>
    <format dxfId="4225">
      <pivotArea dataOnly="0" labelOnly="1" grandRow="1" outline="0" fieldPosition="0"/>
    </format>
    <format dxfId="4224">
      <pivotArea dataOnly="0" labelOnly="1" grandRow="1" outline="0" fieldPosition="0"/>
    </format>
    <format dxfId="4223">
      <pivotArea dataOnly="0" labelOnly="1" grandRow="1" outline="0" fieldPosition="0"/>
    </format>
    <format dxfId="4222">
      <pivotArea dataOnly="0" labelOnly="1" grandRow="1" outline="0" fieldPosition="0"/>
    </format>
    <format dxfId="4221">
      <pivotArea dataOnly="0" labelOnly="1" grandRow="1" outline="0" fieldPosition="0"/>
    </format>
    <format dxfId="4220">
      <pivotArea dataOnly="0" labelOnly="1" grandRow="1" outline="0" fieldPosition="0"/>
    </format>
    <format dxfId="4219">
      <pivotArea dataOnly="0" labelOnly="1" grandRow="1" outline="0" fieldPosition="0"/>
    </format>
    <format dxfId="4218">
      <pivotArea dataOnly="0" labelOnly="1" grandRow="1" outline="0" fieldPosition="0"/>
    </format>
    <format dxfId="4217">
      <pivotArea dataOnly="0" labelOnly="1" grandRow="1" outline="0" fieldPosition="0"/>
    </format>
    <format dxfId="4216">
      <pivotArea dataOnly="0" labelOnly="1" grandRow="1" outline="0" fieldPosition="0"/>
    </format>
    <format dxfId="4215">
      <pivotArea dataOnly="0" labelOnly="1" grandRow="1" outline="0" fieldPosition="0"/>
    </format>
    <format dxfId="4214">
      <pivotArea dataOnly="0" labelOnly="1" grandRow="1" outline="0" fieldPosition="0"/>
    </format>
    <format dxfId="4213">
      <pivotArea dataOnly="0" labelOnly="1" grandRow="1" outline="0" fieldPosition="0"/>
    </format>
    <format dxfId="4212">
      <pivotArea dataOnly="0" labelOnly="1" grandRow="1" outline="0" fieldPosition="0"/>
    </format>
    <format dxfId="4211">
      <pivotArea dataOnly="0" labelOnly="1" grandRow="1" outline="0" fieldPosition="0"/>
    </format>
    <format dxfId="4210">
      <pivotArea dataOnly="0" labelOnly="1" grandRow="1" outline="0" fieldPosition="0"/>
    </format>
    <format dxfId="4209">
      <pivotArea dataOnly="0" labelOnly="1" grandRow="1" outline="0" fieldPosition="0"/>
    </format>
    <format dxfId="4208">
      <pivotArea dataOnly="0" labelOnly="1" grandRow="1" outline="0" fieldPosition="0"/>
    </format>
    <format dxfId="4207">
      <pivotArea dataOnly="0" labelOnly="1" grandRow="1" outline="0" fieldPosition="0"/>
    </format>
    <format dxfId="4206">
      <pivotArea dataOnly="0" labelOnly="1" grandRow="1" outline="0" fieldPosition="0"/>
    </format>
    <format dxfId="4205">
      <pivotArea dataOnly="0" labelOnly="1" grandRow="1" outline="0" fieldPosition="0"/>
    </format>
    <format dxfId="4204">
      <pivotArea dataOnly="0" labelOnly="1" grandRow="1" outline="0" fieldPosition="0"/>
    </format>
    <format dxfId="4203">
      <pivotArea dataOnly="0" labelOnly="1" grandRow="1" outline="0" fieldPosition="0"/>
    </format>
    <format dxfId="4202">
      <pivotArea dataOnly="0" labelOnly="1" grandRow="1" outline="0" fieldPosition="0"/>
    </format>
    <format dxfId="4201">
      <pivotArea dataOnly="0" labelOnly="1" grandRow="1" outline="0" fieldPosition="0"/>
    </format>
    <format dxfId="4200">
      <pivotArea dataOnly="0" labelOnly="1" grandRow="1" outline="0" fieldPosition="0"/>
    </format>
    <format dxfId="4199">
      <pivotArea dataOnly="0" labelOnly="1" grandRow="1" outline="0" fieldPosition="0"/>
    </format>
    <format dxfId="4198">
      <pivotArea dataOnly="0" labelOnly="1" grandRow="1" outline="0" fieldPosition="0"/>
    </format>
    <format dxfId="4197">
      <pivotArea dataOnly="0" labelOnly="1" grandRow="1" outline="0" fieldPosition="0"/>
    </format>
    <format dxfId="4196">
      <pivotArea dataOnly="0" labelOnly="1" grandRow="1" outline="0" fieldPosition="0"/>
    </format>
    <format dxfId="4195">
      <pivotArea dataOnly="0" labelOnly="1" grandRow="1" outline="0" fieldPosition="0"/>
    </format>
    <format dxfId="4194">
      <pivotArea dataOnly="0" labelOnly="1" grandRow="1" outline="0" fieldPosition="0"/>
    </format>
    <format dxfId="4193">
      <pivotArea dataOnly="0" labelOnly="1" grandRow="1" outline="0" fieldPosition="0"/>
    </format>
    <format dxfId="4192">
      <pivotArea dataOnly="0" labelOnly="1" grandRow="1" outline="0" fieldPosition="0"/>
    </format>
    <format dxfId="4191">
      <pivotArea field="-2" type="button" dataOnly="0" labelOnly="1" outline="0" axis="axisCol" fieldPosition="1"/>
    </format>
    <format dxfId="4190">
      <pivotArea field="-2" type="button" dataOnly="0" labelOnly="1" outline="0" axis="axisCol" fieldPosition="1"/>
    </format>
    <format dxfId="4189">
      <pivotArea field="-2" type="button" dataOnly="0" labelOnly="1" outline="0" axis="axisCol" fieldPosition="1"/>
    </format>
    <format dxfId="4188">
      <pivotArea dataOnly="0" labelOnly="1" grandRow="1" outline="0" fieldPosition="0"/>
    </format>
    <format dxfId="4187">
      <pivotArea dataOnly="0" labelOnly="1" grandRow="1" outline="0" fieldPosition="0"/>
    </format>
    <format dxfId="4186">
      <pivotArea dataOnly="0" labelOnly="1" grandRow="1" outline="0" fieldPosition="0"/>
    </format>
    <format dxfId="4185">
      <pivotArea dataOnly="0" labelOnly="1" grandRow="1" outline="0" fieldPosition="0"/>
    </format>
    <format dxfId="4184">
      <pivotArea dataOnly="0" labelOnly="1" grandRow="1" outline="0" fieldPosition="0"/>
    </format>
    <format dxfId="4183">
      <pivotArea dataOnly="0" labelOnly="1" grandRow="1" outline="0" fieldPosition="0"/>
    </format>
    <format dxfId="4182">
      <pivotArea dataOnly="0" labelOnly="1" grandRow="1" outline="0" fieldPosition="0"/>
    </format>
    <format dxfId="4181">
      <pivotArea dataOnly="0" labelOnly="1" grandRow="1" outline="0" fieldPosition="0"/>
    </format>
    <format dxfId="4180">
      <pivotArea dataOnly="0" labelOnly="1" grandRow="1" outline="0" fieldPosition="0"/>
    </format>
    <format dxfId="4179">
      <pivotArea dataOnly="0" labelOnly="1" grandRow="1" outline="0" fieldPosition="0"/>
    </format>
    <format dxfId="4178">
      <pivotArea dataOnly="0" labelOnly="1" grandRow="1" outline="0" fieldPosition="0"/>
    </format>
    <format dxfId="4177">
      <pivotArea dataOnly="0" labelOnly="1" grandRow="1" outline="0" fieldPosition="0"/>
    </format>
    <format dxfId="4176">
      <pivotArea dataOnly="0" labelOnly="1" grandRow="1" outline="0" fieldPosition="0"/>
    </format>
    <format dxfId="4175">
      <pivotArea dataOnly="0" labelOnly="1" grandRow="1" outline="0" fieldPosition="0"/>
    </format>
    <format dxfId="4174">
      <pivotArea dataOnly="0" labelOnly="1" grandRow="1" outline="0" fieldPosition="0"/>
    </format>
    <format dxfId="4173">
      <pivotArea dataOnly="0" labelOnly="1" grandRow="1" outline="0" fieldPosition="0"/>
    </format>
    <format dxfId="4172">
      <pivotArea dataOnly="0" labelOnly="1" grandRow="1" outline="0" fieldPosition="0"/>
    </format>
    <format dxfId="4171">
      <pivotArea dataOnly="0" labelOnly="1" grandRow="1" outline="0" fieldPosition="0"/>
    </format>
    <format dxfId="4170">
      <pivotArea dataOnly="0" labelOnly="1" grandRow="1" outline="0" fieldPosition="0"/>
    </format>
    <format dxfId="4169">
      <pivotArea dataOnly="0" labelOnly="1" grandRow="1" outline="0" fieldPosition="0"/>
    </format>
    <format dxfId="4168">
      <pivotArea dataOnly="0" labelOnly="1" grandRow="1" outline="0" fieldPosition="0"/>
    </format>
    <format dxfId="4167">
      <pivotArea dataOnly="0" labelOnly="1" grandRow="1" outline="0" fieldPosition="0"/>
    </format>
    <format dxfId="4166">
      <pivotArea dataOnly="0" labelOnly="1" grandRow="1" outline="0" fieldPosition="0"/>
    </format>
    <format dxfId="4165">
      <pivotArea dataOnly="0" labelOnly="1" grandRow="1" outline="0" fieldPosition="0"/>
    </format>
    <format dxfId="4164">
      <pivotArea type="topRight" dataOnly="0" labelOnly="1" outline="0" offset="E1" fieldPosition="0"/>
    </format>
    <format dxfId="4163">
      <pivotArea type="topRight" dataOnly="0" labelOnly="1" outline="0" offset="E1" fieldPosition="0"/>
    </format>
    <format dxfId="4162">
      <pivotArea type="topRight" dataOnly="0" labelOnly="1" outline="0" offset="E1" fieldPosition="0"/>
    </format>
    <format dxfId="4161">
      <pivotArea type="topRight" dataOnly="0" labelOnly="1" outline="0" offset="E1" fieldPosition="0"/>
    </format>
    <format dxfId="4160">
      <pivotArea dataOnly="0" labelOnly="1" grandRow="1" outline="0" fieldPosition="0"/>
    </format>
    <format dxfId="4159">
      <pivotArea dataOnly="0" labelOnly="1" grandRow="1" outline="0" fieldPosition="0"/>
    </format>
    <format dxfId="4158">
      <pivotArea dataOnly="0" labelOnly="1" grandRow="1" outline="0" fieldPosition="0"/>
    </format>
    <format dxfId="4157">
      <pivotArea dataOnly="0" labelOnly="1" grandRow="1" outline="0" fieldPosition="0"/>
    </format>
    <format dxfId="4156">
      <pivotArea dataOnly="0" labelOnly="1" grandRow="1" outline="0" fieldPosition="0"/>
    </format>
    <format dxfId="4155">
      <pivotArea dataOnly="0" labelOnly="1" grandRow="1" outline="0" fieldPosition="0"/>
    </format>
    <format dxfId="4154">
      <pivotArea dataOnly="0" labelOnly="1" grandRow="1" outline="0" fieldPosition="0"/>
    </format>
    <format dxfId="4153">
      <pivotArea dataOnly="0" labelOnly="1" grandRow="1" outline="0" fieldPosition="0"/>
    </format>
    <format dxfId="4152">
      <pivotArea dataOnly="0" labelOnly="1" grandRow="1" outline="0" fieldPosition="0"/>
    </format>
    <format dxfId="4151">
      <pivotArea dataOnly="0" labelOnly="1" grandRow="1" outline="0" fieldPosition="0"/>
    </format>
    <format dxfId="4150">
      <pivotArea dataOnly="0" labelOnly="1" grandRow="1" outline="0" fieldPosition="0"/>
    </format>
    <format dxfId="4149">
      <pivotArea dataOnly="0" labelOnly="1" grandRow="1" outline="0" fieldPosition="0"/>
    </format>
    <format dxfId="4148">
      <pivotArea dataOnly="0" labelOnly="1" grandRow="1" outline="0" fieldPosition="0"/>
    </format>
    <format dxfId="4147">
      <pivotArea dataOnly="0" labelOnly="1" grandRow="1" outline="0" fieldPosition="0"/>
    </format>
    <format dxfId="4146">
      <pivotArea dataOnly="0" labelOnly="1" grandRow="1" outline="0" fieldPosition="0"/>
    </format>
    <format dxfId="4145">
      <pivotArea dataOnly="0" labelOnly="1" grandRow="1" outline="0" fieldPosition="0"/>
    </format>
    <format dxfId="4144">
      <pivotArea dataOnly="0" labelOnly="1" grandRow="1" outline="0" fieldPosition="0"/>
    </format>
    <format dxfId="4143">
      <pivotArea dataOnly="0" labelOnly="1" grandRow="1" outline="0" fieldPosition="0"/>
    </format>
    <format dxfId="4142">
      <pivotArea type="topRight" dataOnly="0" labelOnly="1" outline="0" offset="E1" fieldPosition="0"/>
    </format>
    <format dxfId="4141">
      <pivotArea type="topRight" dataOnly="0" labelOnly="1" outline="0" offset="E1" fieldPosition="0"/>
    </format>
    <format dxfId="4140">
      <pivotArea dataOnly="0" labelOnly="1" grandRow="1" outline="0" fieldPosition="0"/>
    </format>
    <format dxfId="4139">
      <pivotArea dataOnly="0" labelOnly="1" grandRow="1" outline="0" fieldPosition="0"/>
    </format>
    <format dxfId="4138">
      <pivotArea dataOnly="0" labelOnly="1" grandRow="1" outline="0" fieldPosition="0"/>
    </format>
    <format dxfId="4137">
      <pivotArea dataOnly="0" labelOnly="1" grandRow="1" outline="0" fieldPosition="0"/>
    </format>
    <format dxfId="4136">
      <pivotArea dataOnly="0" labelOnly="1" grandRow="1" outline="0" fieldPosition="0"/>
    </format>
    <format dxfId="4135">
      <pivotArea dataOnly="0" labelOnly="1" grandRow="1" outline="0" fieldPosition="0"/>
    </format>
    <format dxfId="4134">
      <pivotArea dataOnly="0" labelOnly="1" grandRow="1" outline="0" fieldPosition="0"/>
    </format>
    <format dxfId="4133">
      <pivotArea dataOnly="0" labelOnly="1" grandRow="1" outline="0" fieldPosition="0"/>
    </format>
    <format dxfId="4132">
      <pivotArea dataOnly="0" labelOnly="1" grandRow="1" outline="0" fieldPosition="0"/>
    </format>
    <format dxfId="4131">
      <pivotArea dataOnly="0" labelOnly="1" grandRow="1" outline="0" fieldPosition="0"/>
    </format>
    <format dxfId="4130">
      <pivotArea dataOnly="0" labelOnly="1" grandRow="1" outline="0" fieldPosition="0"/>
    </format>
    <format dxfId="4129">
      <pivotArea dataOnly="0" labelOnly="1" grandRow="1" outline="0" fieldPosition="0"/>
    </format>
    <format dxfId="4128">
      <pivotArea dataOnly="0" labelOnly="1" grandRow="1" outline="0" fieldPosition="0"/>
    </format>
    <format dxfId="4127">
      <pivotArea dataOnly="0" labelOnly="1" grandRow="1" outline="0" fieldPosition="0"/>
    </format>
    <format dxfId="4126">
      <pivotArea dataOnly="0" labelOnly="1" grandRow="1" outline="0" fieldPosition="0"/>
    </format>
    <format dxfId="4125">
      <pivotArea dataOnly="0" labelOnly="1" grandRow="1" outline="0" fieldPosition="0"/>
    </format>
    <format dxfId="4124">
      <pivotArea dataOnly="0" labelOnly="1" grandRow="1" outline="0" fieldPosition="0"/>
    </format>
    <format dxfId="4123">
      <pivotArea dataOnly="0" labelOnly="1" grandRow="1" outline="0" fieldPosition="0"/>
    </format>
    <format dxfId="4122">
      <pivotArea dataOnly="0" labelOnly="1" grandRow="1" outline="0" fieldPosition="0"/>
    </format>
    <format dxfId="4121">
      <pivotArea dataOnly="0" labelOnly="1" grandRow="1" outline="0" fieldPosition="0"/>
    </format>
    <format dxfId="4120">
      <pivotArea dataOnly="0" labelOnly="1" grandRow="1" outline="0" fieldPosition="0"/>
    </format>
    <format dxfId="4119">
      <pivotArea dataOnly="0" labelOnly="1" grandRow="1" outline="0" fieldPosition="0"/>
    </format>
    <format dxfId="4118">
      <pivotArea dataOnly="0" labelOnly="1" grandRow="1" outline="0" fieldPosition="0"/>
    </format>
    <format dxfId="4117">
      <pivotArea dataOnly="0" labelOnly="1" grandRow="1" outline="0" fieldPosition="0"/>
    </format>
    <format dxfId="4116">
      <pivotArea dataOnly="0" labelOnly="1" grandRow="1" outline="0" fieldPosition="0"/>
    </format>
    <format dxfId="4115">
      <pivotArea dataOnly="0" labelOnly="1" grandRow="1" outline="0" fieldPosition="0"/>
    </format>
    <format dxfId="4114">
      <pivotArea type="topRight" dataOnly="0" labelOnly="1" outline="0" offset="D1:E1" fieldPosition="0"/>
    </format>
    <format dxfId="4113">
      <pivotArea dataOnly="0" labelOnly="1" grandRow="1" outline="0" fieldPosition="0"/>
    </format>
    <format dxfId="4112">
      <pivotArea dataOnly="0" labelOnly="1" grandRow="1" outline="0" fieldPosition="0"/>
    </format>
    <format dxfId="4111">
      <pivotArea dataOnly="0" labelOnly="1" grandRow="1" outline="0" fieldPosition="0"/>
    </format>
    <format dxfId="4110">
      <pivotArea dataOnly="0" labelOnly="1" grandRow="1" outline="0" fieldPosition="0"/>
    </format>
    <format dxfId="4109">
      <pivotArea dataOnly="0" labelOnly="1" grandRow="1" outline="0" fieldPosition="0"/>
    </format>
    <format dxfId="4108">
      <pivotArea dataOnly="0" labelOnly="1" grandRow="1" outline="0" fieldPosition="0"/>
    </format>
    <format dxfId="4107">
      <pivotArea type="all" dataOnly="0" outline="0" fieldPosition="0"/>
    </format>
    <format dxfId="4106">
      <pivotArea outline="0" collapsedLevelsAreSubtotals="1" fieldPosition="0"/>
    </format>
    <format dxfId="4105">
      <pivotArea dataOnly="0" labelOnly="1" grandRow="1" outline="0" fieldPosition="0"/>
    </format>
    <format dxfId="4104">
      <pivotArea type="topRight" dataOnly="0" labelOnly="1" outline="0" offset="E1" fieldPosition="0"/>
    </format>
    <format dxfId="4103">
      <pivotArea type="topRight" dataOnly="0" labelOnly="1" outline="0" offset="E1" fieldPosition="0"/>
    </format>
    <format dxfId="4102">
      <pivotArea type="topRight" dataOnly="0" labelOnly="1" outline="0" offset="E1" fieldPosition="0"/>
    </format>
    <format dxfId="4101">
      <pivotArea type="topRight" dataOnly="0" labelOnly="1" outline="0" offset="E1" fieldPosition="0"/>
    </format>
    <format dxfId="4100">
      <pivotArea dataOnly="0" labelOnly="1" grandRow="1" outline="0" fieldPosition="0"/>
    </format>
    <format dxfId="4099">
      <pivotArea dataOnly="0" labelOnly="1" grandRow="1" outline="0" fieldPosition="0"/>
    </format>
    <format dxfId="4098">
      <pivotArea type="topRight" dataOnly="0" labelOnly="1" outline="0" offset="J1" fieldPosition="0"/>
    </format>
    <format dxfId="4097">
      <pivotArea dataOnly="0" labelOnly="1" grandRow="1" outline="0" fieldPosition="0"/>
    </format>
    <format dxfId="4096">
      <pivotArea dataOnly="0" labelOnly="1" grandRow="1" outline="0" fieldPosition="0"/>
    </format>
    <format dxfId="4095">
      <pivotArea dataOnly="0" labelOnly="1" grandRow="1" outline="0" fieldPosition="0"/>
    </format>
    <format dxfId="4094">
      <pivotArea dataOnly="0" labelOnly="1" grandRow="1" outline="0" fieldPosition="0"/>
    </format>
    <format dxfId="4093">
      <pivotArea dataOnly="0" labelOnly="1" grandRow="1" outline="0" fieldPosition="0"/>
    </format>
    <format dxfId="4092">
      <pivotArea dataOnly="0" labelOnly="1" grandRow="1" outline="0" fieldPosition="0"/>
    </format>
    <format dxfId="4091">
      <pivotArea type="topRight" dataOnly="0" labelOnly="1" outline="0" offset="J1" fieldPosition="0"/>
    </format>
    <format dxfId="4090">
      <pivotArea type="topRight" dataOnly="0" labelOnly="1" outline="0" offset="J1" fieldPosition="0"/>
    </format>
    <format dxfId="4089">
      <pivotArea dataOnly="0" labelOnly="1" grandRow="1" outline="0" fieldPosition="0"/>
    </format>
    <format dxfId="4088">
      <pivotArea dataOnly="0" labelOnly="1" grandRow="1" outline="0" fieldPosition="0"/>
    </format>
    <format dxfId="4087">
      <pivotArea dataOnly="0" labelOnly="1" grandRow="1" outline="0" fieldPosition="0"/>
    </format>
    <format dxfId="4086">
      <pivotArea dataOnly="0" labelOnly="1" grandRow="1" outline="0" fieldPosition="0"/>
    </format>
    <format dxfId="4085">
      <pivotArea dataOnly="0" labelOnly="1" grandRow="1" outline="0" fieldPosition="0"/>
    </format>
    <format dxfId="4084">
      <pivotArea dataOnly="0" labelOnly="1" grandRow="1" outline="0" fieldPosition="0"/>
    </format>
    <format dxfId="4083">
      <pivotArea type="topRight" dataOnly="0" labelOnly="1" outline="0" offset="J1" fieldPosition="0"/>
    </format>
    <format dxfId="4082">
      <pivotArea type="topRight" dataOnly="0" labelOnly="1" outline="0" offset="J1" fieldPosition="0"/>
    </format>
    <format dxfId="4081">
      <pivotArea dataOnly="0" labelOnly="1" grandRow="1" outline="0" fieldPosition="0"/>
    </format>
    <format dxfId="4080">
      <pivotArea dataOnly="0" labelOnly="1" grandRow="1" outline="0" fieldPosition="0"/>
    </format>
    <format dxfId="4079">
      <pivotArea dataOnly="0" labelOnly="1" grandRow="1" outline="0" fieldPosition="0"/>
    </format>
    <format dxfId="4078">
      <pivotArea dataOnly="0" labelOnly="1" grandRow="1" outline="0" fieldPosition="0"/>
    </format>
    <format dxfId="4077">
      <pivotArea dataOnly="0" labelOnly="1" grandRow="1" outline="0" fieldPosition="0"/>
    </format>
    <format dxfId="4076">
      <pivotArea dataOnly="0" labelOnly="1" grandRow="1" outline="0" fieldPosition="0"/>
    </format>
    <format dxfId="4075">
      <pivotArea type="topRight" dataOnly="0" labelOnly="1" outline="0" offset="H1" fieldPosition="0"/>
    </format>
    <format dxfId="4074">
      <pivotArea type="topRight" dataOnly="0" labelOnly="1" outline="0" offset="H1" fieldPosition="0"/>
    </format>
    <format dxfId="4073">
      <pivotArea type="topRight" dataOnly="0" labelOnly="1" outline="0" offset="H1" fieldPosition="0"/>
    </format>
    <format dxfId="4072">
      <pivotArea dataOnly="0" labelOnly="1" grandRow="1" outline="0" fieldPosition="0"/>
    </format>
    <format dxfId="4071">
      <pivotArea dataOnly="0" labelOnly="1" grandRow="1" outline="0" fieldPosition="0"/>
    </format>
    <format dxfId="4070">
      <pivotArea dataOnly="0" labelOnly="1" grandRow="1" outline="0" fieldPosition="0"/>
    </format>
    <format dxfId="4069">
      <pivotArea dataOnly="0" labelOnly="1" grandRow="1" outline="0" fieldPosition="0"/>
    </format>
    <format dxfId="4068">
      <pivotArea dataOnly="0" labelOnly="1" grandRow="1" outline="0" fieldPosition="0"/>
    </format>
    <format dxfId="4067">
      <pivotArea dataOnly="0" labelOnly="1" grandRow="1" outline="0" fieldPosition="0"/>
    </format>
    <format dxfId="4066">
      <pivotArea type="topRight" dataOnly="0" labelOnly="1" outline="0" offset="H1" fieldPosition="0"/>
    </format>
    <format dxfId="4065">
      <pivotArea type="topRight" dataOnly="0" labelOnly="1" outline="0" offset="H1" fieldPosition="0"/>
    </format>
    <format dxfId="4064">
      <pivotArea dataOnly="0" labelOnly="1" grandRow="1" outline="0" fieldPosition="0"/>
    </format>
    <format dxfId="4063">
      <pivotArea dataOnly="0" labelOnly="1" grandRow="1" outline="0" fieldPosition="0"/>
    </format>
    <format dxfId="4062">
      <pivotArea dataOnly="0" labelOnly="1" grandRow="1" outline="0" fieldPosition="0"/>
    </format>
    <format dxfId="4061">
      <pivotArea dataOnly="0" labelOnly="1" grandRow="1" outline="0" fieldPosition="0"/>
    </format>
    <format dxfId="4060">
      <pivotArea dataOnly="0" labelOnly="1" grandRow="1" outline="0" fieldPosition="0"/>
    </format>
    <format dxfId="4059">
      <pivotArea dataOnly="0" labelOnly="1" grandRow="1" outline="0" fieldPosition="0"/>
    </format>
    <format dxfId="4058">
      <pivotArea type="topRight" dataOnly="0" labelOnly="1" outline="0" offset="H1" fieldPosition="0"/>
    </format>
    <format dxfId="4057">
      <pivotArea type="topRight" dataOnly="0" labelOnly="1" outline="0" offset="H1" fieldPosition="0"/>
    </format>
    <format dxfId="4056">
      <pivotArea dataOnly="0" labelOnly="1" grandRow="1" outline="0" fieldPosition="0"/>
    </format>
    <format dxfId="4055">
      <pivotArea dataOnly="0" labelOnly="1" grandRow="1" outline="0" fieldPosition="0"/>
    </format>
    <format dxfId="4054">
      <pivotArea dataOnly="0" labelOnly="1" grandRow="1" outline="0" fieldPosition="0"/>
    </format>
    <format dxfId="4053">
      <pivotArea dataOnly="0" labelOnly="1" grandRow="1" outline="0" fieldPosition="0"/>
    </format>
    <format dxfId="4052">
      <pivotArea dataOnly="0" labelOnly="1" grandRow="1" outline="0" fieldPosition="0"/>
    </format>
    <format dxfId="4051">
      <pivotArea dataOnly="0" labelOnly="1" grandRow="1" outline="0" fieldPosition="0"/>
    </format>
    <format dxfId="4050">
      <pivotArea type="topRight" dataOnly="0" labelOnly="1" outline="0" offset="J1" fieldPosition="0"/>
    </format>
    <format dxfId="4049">
      <pivotArea type="topRight" dataOnly="0" labelOnly="1" outline="0" offset="J1" fieldPosition="0"/>
    </format>
    <format dxfId="4048">
      <pivotArea type="topRight" dataOnly="0" labelOnly="1" outline="0" offset="J1" fieldPosition="0"/>
    </format>
    <format dxfId="4047">
      <pivotArea type="topRight" dataOnly="0" labelOnly="1" outline="0" offset="J1" fieldPosition="0"/>
    </format>
    <format dxfId="4046">
      <pivotArea dataOnly="0" labelOnly="1" grandRow="1" outline="0" fieldPosition="0"/>
    </format>
    <format dxfId="4045">
      <pivotArea dataOnly="0" labelOnly="1" grandRow="1" outline="0" fieldPosition="0"/>
    </format>
    <format dxfId="4044">
      <pivotArea dataOnly="0" labelOnly="1" grandRow="1" outline="0" fieldPosition="0"/>
    </format>
    <format dxfId="4043">
      <pivotArea dataOnly="0" labelOnly="1" grandRow="1" outline="0" fieldPosition="0"/>
    </format>
    <format dxfId="4042">
      <pivotArea dataOnly="0" labelOnly="1" grandRow="1" outline="0" fieldPosition="0"/>
    </format>
    <format dxfId="4041">
      <pivotArea dataOnly="0" labelOnly="1" grandRow="1" outline="0" fieldPosition="0"/>
    </format>
    <format dxfId="4040">
      <pivotArea type="topRight" dataOnly="0" labelOnly="1" outline="0" offset="J1" fieldPosition="0"/>
    </format>
    <format dxfId="4039">
      <pivotArea type="topRight" dataOnly="0" labelOnly="1" outline="0" offset="J1" fieldPosition="0"/>
    </format>
    <format dxfId="4038">
      <pivotArea dataOnly="0" labelOnly="1" grandRow="1" outline="0" fieldPosition="0"/>
    </format>
    <format dxfId="4037">
      <pivotArea dataOnly="0" labelOnly="1" grandRow="1" outline="0" fieldPosition="0"/>
    </format>
    <format dxfId="4036">
      <pivotArea dataOnly="0" labelOnly="1" grandRow="1" outline="0" fieldPosition="0"/>
    </format>
    <format dxfId="4035">
      <pivotArea dataOnly="0" labelOnly="1" grandRow="1" outline="0" fieldPosition="0"/>
    </format>
    <format dxfId="4034">
      <pivotArea dataOnly="0" labelOnly="1" grandRow="1" outline="0" fieldPosition="0"/>
    </format>
    <format dxfId="4033">
      <pivotArea dataOnly="0" labelOnly="1" grandRow="1" outline="0" fieldPosition="0"/>
    </format>
    <format dxfId="4032">
      <pivotArea type="topRight" dataOnly="0" labelOnly="1" outline="0" offset="J1" fieldPosition="0"/>
    </format>
    <format dxfId="4031">
      <pivotArea type="topRight" dataOnly="0" labelOnly="1" outline="0" offset="J1" fieldPosition="0"/>
    </format>
    <format dxfId="4030">
      <pivotArea dataOnly="0" labelOnly="1" grandRow="1" outline="0" fieldPosition="0"/>
    </format>
    <format dxfId="4029">
      <pivotArea dataOnly="0" labelOnly="1" grandRow="1" outline="0" fieldPosition="0"/>
    </format>
    <format dxfId="4028">
      <pivotArea dataOnly="0" labelOnly="1" grandRow="1" outline="0" fieldPosition="0"/>
    </format>
    <format dxfId="4027">
      <pivotArea dataOnly="0" labelOnly="1" grandRow="1" outline="0" fieldPosition="0"/>
    </format>
    <format dxfId="4026">
      <pivotArea dataOnly="0" labelOnly="1" grandRow="1" outline="0" fieldPosition="0"/>
    </format>
    <format dxfId="4025">
      <pivotArea dataOnly="0" labelOnly="1" grandRow="1" outline="0" fieldPosition="0"/>
    </format>
    <format dxfId="4024">
      <pivotArea type="topRight" dataOnly="0" labelOnly="1" outline="0" offset="J1" fieldPosition="0"/>
    </format>
    <format dxfId="4023">
      <pivotArea type="topRight" dataOnly="0" labelOnly="1" outline="0" offset="J1" fieldPosition="0"/>
    </format>
    <format dxfId="4022">
      <pivotArea dataOnly="0" labelOnly="1" grandRow="1" outline="0" fieldPosition="0"/>
    </format>
    <format dxfId="4021">
      <pivotArea dataOnly="0" labelOnly="1" grandRow="1" outline="0" fieldPosition="0"/>
    </format>
    <format dxfId="4020">
      <pivotArea dataOnly="0" labelOnly="1" grandRow="1" outline="0" fieldPosition="0"/>
    </format>
    <format dxfId="4019">
      <pivotArea dataOnly="0" labelOnly="1" grandRow="1" outline="0" fieldPosition="0"/>
    </format>
    <format dxfId="4018">
      <pivotArea dataOnly="0" labelOnly="1" grandRow="1" outline="0" fieldPosition="0"/>
    </format>
    <format dxfId="4017">
      <pivotArea dataOnly="0" labelOnly="1" grandRow="1" outline="0" fieldPosition="0"/>
    </format>
    <format dxfId="4016">
      <pivotArea type="topRight" dataOnly="0" labelOnly="1" outline="0" offset="J1" fieldPosition="0"/>
    </format>
    <format dxfId="4015">
      <pivotArea type="topRight" dataOnly="0" labelOnly="1" outline="0" offset="J1" fieldPosition="0"/>
    </format>
    <format dxfId="4014">
      <pivotArea dataOnly="0" labelOnly="1" grandRow="1" outline="0" fieldPosition="0"/>
    </format>
    <format dxfId="4013">
      <pivotArea dataOnly="0" labelOnly="1" grandRow="1" outline="0" fieldPosition="0"/>
    </format>
    <format dxfId="4012">
      <pivotArea dataOnly="0" labelOnly="1" grandRow="1" outline="0" fieldPosition="0"/>
    </format>
    <format dxfId="4011">
      <pivotArea dataOnly="0" labelOnly="1" grandRow="1" outline="0" fieldPosition="0"/>
    </format>
    <format dxfId="4010">
      <pivotArea dataOnly="0" labelOnly="1" grandRow="1" outline="0" fieldPosition="0"/>
    </format>
    <format dxfId="4009">
      <pivotArea dataOnly="0" labelOnly="1" grandRow="1" outline="0" fieldPosition="0"/>
    </format>
    <format dxfId="4008">
      <pivotArea type="topRight" dataOnly="0" labelOnly="1" outline="0" offset="J1" fieldPosition="0"/>
    </format>
    <format dxfId="4007">
      <pivotArea type="topRight" dataOnly="0" labelOnly="1" outline="0" offset="J1" fieldPosition="0"/>
    </format>
    <format dxfId="4006">
      <pivotArea dataOnly="0" labelOnly="1" grandRow="1" outline="0" fieldPosition="0"/>
    </format>
    <format dxfId="4005">
      <pivotArea dataOnly="0" labelOnly="1" grandRow="1" outline="0" fieldPosition="0"/>
    </format>
    <format dxfId="4004">
      <pivotArea dataOnly="0" labelOnly="1" grandRow="1" outline="0" fieldPosition="0"/>
    </format>
    <format dxfId="4003">
      <pivotArea dataOnly="0" labelOnly="1" grandRow="1" outline="0" fieldPosition="0"/>
    </format>
    <format dxfId="4002">
      <pivotArea dataOnly="0" labelOnly="1" grandRow="1" outline="0" fieldPosition="0"/>
    </format>
    <format dxfId="4001">
      <pivotArea dataOnly="0" labelOnly="1" grandRow="1" outline="0" fieldPosition="0"/>
    </format>
    <format dxfId="4000">
      <pivotArea type="topRight" dataOnly="0" labelOnly="1" outline="0" offset="J1" fieldPosition="0"/>
    </format>
    <format dxfId="3999">
      <pivotArea type="topRight" dataOnly="0" labelOnly="1" outline="0" offset="J1" fieldPosition="0"/>
    </format>
    <format dxfId="3998">
      <pivotArea dataOnly="0" labelOnly="1" grandRow="1" outline="0" fieldPosition="0"/>
    </format>
    <format dxfId="3997">
      <pivotArea dataOnly="0" labelOnly="1" grandRow="1" outline="0" fieldPosition="0"/>
    </format>
    <format dxfId="3996">
      <pivotArea dataOnly="0" labelOnly="1" grandRow="1" outline="0" fieldPosition="0"/>
    </format>
    <format dxfId="3995">
      <pivotArea dataOnly="0" labelOnly="1" grandRow="1" outline="0" fieldPosition="0"/>
    </format>
    <format dxfId="3994">
      <pivotArea dataOnly="0" labelOnly="1" grandRow="1" outline="0" fieldPosition="0"/>
    </format>
    <format dxfId="3993">
      <pivotArea dataOnly="0" labelOnly="1" grandRow="1" outline="0" fieldPosition="0"/>
    </format>
    <format dxfId="3992">
      <pivotArea type="topRight" dataOnly="0" labelOnly="1" outline="0" offset="J1" fieldPosition="0"/>
    </format>
    <format dxfId="3991">
      <pivotArea type="topRight" dataOnly="0" labelOnly="1" outline="0" offset="J1" fieldPosition="0"/>
    </format>
    <format dxfId="3990">
      <pivotArea dataOnly="0" labelOnly="1" grandRow="1" outline="0" fieldPosition="0"/>
    </format>
    <format dxfId="3989">
      <pivotArea dataOnly="0" labelOnly="1" grandRow="1" outline="0" fieldPosition="0"/>
    </format>
    <format dxfId="3988">
      <pivotArea dataOnly="0" labelOnly="1" grandRow="1" outline="0" fieldPosition="0"/>
    </format>
    <format dxfId="3987">
      <pivotArea dataOnly="0" labelOnly="1" grandRow="1" outline="0" fieldPosition="0"/>
    </format>
    <format dxfId="3986">
      <pivotArea dataOnly="0" labelOnly="1" grandRow="1" outline="0" fieldPosition="0"/>
    </format>
    <format dxfId="3985">
      <pivotArea dataOnly="0" labelOnly="1" grandRow="1" outline="0" fieldPosition="0"/>
    </format>
    <format dxfId="3984">
      <pivotArea type="topRight" dataOnly="0" labelOnly="1" outline="0" offset="J1" fieldPosition="0"/>
    </format>
    <format dxfId="3983">
      <pivotArea type="topRight" dataOnly="0" labelOnly="1" outline="0" offset="J1" fieldPosition="0"/>
    </format>
    <format dxfId="3982">
      <pivotArea dataOnly="0" labelOnly="1" grandRow="1" outline="0" fieldPosition="0"/>
    </format>
    <format dxfId="3981">
      <pivotArea dataOnly="0" labelOnly="1" grandRow="1" outline="0" fieldPosition="0"/>
    </format>
    <format dxfId="3980">
      <pivotArea dataOnly="0" labelOnly="1" grandRow="1" outline="0" fieldPosition="0"/>
    </format>
    <format dxfId="3979">
      <pivotArea dataOnly="0" labelOnly="1" grandRow="1" outline="0" fieldPosition="0"/>
    </format>
    <format dxfId="3978">
      <pivotArea dataOnly="0" labelOnly="1" grandRow="1" outline="0" fieldPosition="0"/>
    </format>
    <format dxfId="3977">
      <pivotArea dataOnly="0" labelOnly="1" grandRow="1" outline="0" fieldPosition="0"/>
    </format>
    <format dxfId="3976">
      <pivotArea type="topRight" dataOnly="0" labelOnly="1" outline="0" offset="J1" fieldPosition="0"/>
    </format>
    <format dxfId="3975">
      <pivotArea type="topRight" dataOnly="0" labelOnly="1" outline="0" offset="J1" fieldPosition="0"/>
    </format>
    <format dxfId="3974">
      <pivotArea dataOnly="0" labelOnly="1" grandRow="1" outline="0" fieldPosition="0"/>
    </format>
    <format dxfId="3973">
      <pivotArea dataOnly="0" labelOnly="1" grandRow="1" outline="0" fieldPosition="0"/>
    </format>
    <format dxfId="3972">
      <pivotArea dataOnly="0" labelOnly="1" grandRow="1" outline="0" fieldPosition="0"/>
    </format>
    <format dxfId="3971">
      <pivotArea dataOnly="0" labelOnly="1" grandRow="1" outline="0" fieldPosition="0"/>
    </format>
    <format dxfId="3970">
      <pivotArea dataOnly="0" labelOnly="1" grandRow="1" outline="0" fieldPosition="0"/>
    </format>
    <format dxfId="3969">
      <pivotArea dataOnly="0" labelOnly="1" grandRow="1" outline="0" fieldPosition="0"/>
    </format>
    <format dxfId="3968">
      <pivotArea type="topRight" dataOnly="0" labelOnly="1" outline="0" offset="J1" fieldPosition="0"/>
    </format>
    <format dxfId="3967">
      <pivotArea type="topRight" dataOnly="0" labelOnly="1" outline="0" offset="J1" fieldPosition="0"/>
    </format>
    <format dxfId="3966">
      <pivotArea dataOnly="0" labelOnly="1" grandRow="1" outline="0" fieldPosition="0"/>
    </format>
    <format dxfId="3965">
      <pivotArea dataOnly="0" labelOnly="1" grandRow="1" outline="0" fieldPosition="0"/>
    </format>
    <format dxfId="3964">
      <pivotArea dataOnly="0" labelOnly="1" grandRow="1" outline="0" fieldPosition="0"/>
    </format>
    <format dxfId="3963">
      <pivotArea dataOnly="0" labelOnly="1" grandRow="1" outline="0" fieldPosition="0"/>
    </format>
    <format dxfId="3962">
      <pivotArea dataOnly="0" labelOnly="1" grandRow="1" outline="0" fieldPosition="0"/>
    </format>
    <format dxfId="3961">
      <pivotArea dataOnly="0" labelOnly="1" grandRow="1" outline="0" fieldPosition="0"/>
    </format>
    <format dxfId="3960">
      <pivotArea type="topRight" dataOnly="0" labelOnly="1" outline="0" offset="J1" fieldPosition="0"/>
    </format>
    <format dxfId="3959">
      <pivotArea type="topRight" dataOnly="0" labelOnly="1" outline="0" offset="J1" fieldPosition="0"/>
    </format>
    <format dxfId="3958">
      <pivotArea dataOnly="0" labelOnly="1" grandRow="1" outline="0" fieldPosition="0"/>
    </format>
    <format dxfId="3957">
      <pivotArea dataOnly="0" labelOnly="1" grandRow="1" outline="0" fieldPosition="0"/>
    </format>
    <format dxfId="3956">
      <pivotArea dataOnly="0" labelOnly="1" grandRow="1" outline="0" fieldPosition="0"/>
    </format>
    <format dxfId="3955">
      <pivotArea dataOnly="0" labelOnly="1" grandRow="1" outline="0" fieldPosition="0"/>
    </format>
    <format dxfId="3954">
      <pivotArea dataOnly="0" labelOnly="1" grandRow="1" outline="0" fieldPosition="0"/>
    </format>
    <format dxfId="3953">
      <pivotArea dataOnly="0" labelOnly="1" grandRow="1" outline="0" fieldPosition="0"/>
    </format>
    <format dxfId="3952">
      <pivotArea type="topRight" dataOnly="0" labelOnly="1" outline="0" offset="J1" fieldPosition="0"/>
    </format>
    <format dxfId="3951">
      <pivotArea type="topRight" dataOnly="0" labelOnly="1" outline="0" offset="J1" fieldPosition="0"/>
    </format>
    <format dxfId="3950">
      <pivotArea dataOnly="0" labelOnly="1" grandRow="1" outline="0" fieldPosition="0"/>
    </format>
    <format dxfId="3949">
      <pivotArea dataOnly="0" labelOnly="1" grandRow="1" outline="0" fieldPosition="0"/>
    </format>
    <format dxfId="3948">
      <pivotArea dataOnly="0" labelOnly="1" grandRow="1" outline="0" fieldPosition="0"/>
    </format>
    <format dxfId="3947">
      <pivotArea dataOnly="0" labelOnly="1" grandRow="1" outline="0" fieldPosition="0"/>
    </format>
    <format dxfId="3946">
      <pivotArea dataOnly="0" labelOnly="1" grandRow="1" outline="0" fieldPosition="0"/>
    </format>
    <format dxfId="3945">
      <pivotArea dataOnly="0" labelOnly="1" grandRow="1" outline="0" fieldPosition="0"/>
    </format>
    <format dxfId="3944">
      <pivotArea type="topRight" dataOnly="0" labelOnly="1" outline="0" offset="J1" fieldPosition="0"/>
    </format>
    <format dxfId="3943">
      <pivotArea type="topRight" dataOnly="0" labelOnly="1" outline="0" offset="J1" fieldPosition="0"/>
    </format>
    <format dxfId="3942">
      <pivotArea dataOnly="0" labelOnly="1" grandRow="1" outline="0" fieldPosition="0"/>
    </format>
    <format dxfId="3941">
      <pivotArea dataOnly="0" labelOnly="1" grandRow="1" outline="0" fieldPosition="0"/>
    </format>
    <format dxfId="3940">
      <pivotArea dataOnly="0" labelOnly="1" grandRow="1" outline="0" fieldPosition="0"/>
    </format>
    <format dxfId="3939">
      <pivotArea dataOnly="0" labelOnly="1" grandRow="1" outline="0" fieldPosition="0"/>
    </format>
    <format dxfId="3938">
      <pivotArea dataOnly="0" labelOnly="1" grandRow="1" outline="0" fieldPosition="0"/>
    </format>
    <format dxfId="3937">
      <pivotArea dataOnly="0" labelOnly="1" grandRow="1" outline="0" fieldPosition="0"/>
    </format>
    <format dxfId="3936">
      <pivotArea type="topRight" dataOnly="0" labelOnly="1" outline="0" offset="J1" fieldPosition="0"/>
    </format>
    <format dxfId="3935">
      <pivotArea type="topRight" dataOnly="0" labelOnly="1" outline="0" offset="J1" fieldPosition="0"/>
    </format>
    <format dxfId="3934">
      <pivotArea dataOnly="0" labelOnly="1" grandRow="1" outline="0" fieldPosition="0"/>
    </format>
    <format dxfId="3933">
      <pivotArea dataOnly="0" labelOnly="1" grandRow="1" outline="0" fieldPosition="0"/>
    </format>
    <format dxfId="3932">
      <pivotArea dataOnly="0" labelOnly="1" grandRow="1" outline="0" fieldPosition="0"/>
    </format>
    <format dxfId="3931">
      <pivotArea dataOnly="0" labelOnly="1" grandRow="1" outline="0" fieldPosition="0"/>
    </format>
    <format dxfId="3930">
      <pivotArea dataOnly="0" labelOnly="1" grandRow="1" outline="0" fieldPosition="0"/>
    </format>
    <format dxfId="3929">
      <pivotArea dataOnly="0" labelOnly="1" grandRow="1" outline="0" fieldPosition="0"/>
    </format>
    <format dxfId="3928">
      <pivotArea type="topRight" dataOnly="0" labelOnly="1" outline="0" offset="J1" fieldPosition="0"/>
    </format>
    <format dxfId="3927">
      <pivotArea type="topRight" dataOnly="0" labelOnly="1" outline="0" offset="J1" fieldPosition="0"/>
    </format>
    <format dxfId="3926">
      <pivotArea dataOnly="0" labelOnly="1" grandRow="1" outline="0" fieldPosition="0"/>
    </format>
    <format dxfId="3925">
      <pivotArea dataOnly="0" labelOnly="1" grandRow="1" outline="0" fieldPosition="0"/>
    </format>
    <format dxfId="3924">
      <pivotArea dataOnly="0" labelOnly="1" grandRow="1" outline="0" fieldPosition="0"/>
    </format>
    <format dxfId="3923">
      <pivotArea dataOnly="0" labelOnly="1" grandRow="1" outline="0" fieldPosition="0"/>
    </format>
    <format dxfId="3922">
      <pivotArea dataOnly="0" labelOnly="1" grandRow="1" outline="0" fieldPosition="0"/>
    </format>
    <format dxfId="3921">
      <pivotArea dataOnly="0" labelOnly="1" grandRow="1" outline="0" fieldPosition="0"/>
    </format>
    <format dxfId="3920">
      <pivotArea type="topRight" dataOnly="0" labelOnly="1" outline="0" offset="J1" fieldPosition="0"/>
    </format>
    <format dxfId="3919">
      <pivotArea type="topRight" dataOnly="0" labelOnly="1" outline="0" offset="J1" fieldPosition="0"/>
    </format>
    <format dxfId="3918">
      <pivotArea dataOnly="0" labelOnly="1" grandRow="1" outline="0" fieldPosition="0"/>
    </format>
    <format dxfId="3917">
      <pivotArea dataOnly="0" labelOnly="1" grandRow="1" outline="0" fieldPosition="0"/>
    </format>
    <format dxfId="3916">
      <pivotArea dataOnly="0" labelOnly="1" grandRow="1" outline="0" fieldPosition="0"/>
    </format>
    <format dxfId="3915">
      <pivotArea dataOnly="0" labelOnly="1" grandRow="1" outline="0" fieldPosition="0"/>
    </format>
    <format dxfId="3914">
      <pivotArea dataOnly="0" labelOnly="1" grandRow="1" outline="0" fieldPosition="0"/>
    </format>
    <format dxfId="3913">
      <pivotArea dataOnly="0" labelOnly="1" grandRow="1" outline="0" fieldPosition="0"/>
    </format>
    <format dxfId="3912">
      <pivotArea type="topRight" dataOnly="0" labelOnly="1" outline="0" offset="J1" fieldPosition="0"/>
    </format>
    <format dxfId="3911">
      <pivotArea type="topRight" dataOnly="0" labelOnly="1" outline="0" offset="J1" fieldPosition="0"/>
    </format>
    <format dxfId="3910">
      <pivotArea dataOnly="0" labelOnly="1" grandRow="1" outline="0" fieldPosition="0"/>
    </format>
    <format dxfId="3909">
      <pivotArea dataOnly="0" labelOnly="1" grandRow="1" outline="0" fieldPosition="0"/>
    </format>
    <format dxfId="3908">
      <pivotArea dataOnly="0" labelOnly="1" grandRow="1" outline="0" fieldPosition="0"/>
    </format>
    <format dxfId="3907">
      <pivotArea dataOnly="0" labelOnly="1" grandRow="1" outline="0" fieldPosition="0"/>
    </format>
    <format dxfId="3906">
      <pivotArea dataOnly="0" labelOnly="1" grandRow="1" outline="0" fieldPosition="0"/>
    </format>
    <format dxfId="3905">
      <pivotArea dataOnly="0" labelOnly="1" grandRow="1" outline="0" fieldPosition="0"/>
    </format>
    <format dxfId="3904">
      <pivotArea type="topRight" dataOnly="0" labelOnly="1" outline="0" offset="J1" fieldPosition="0"/>
    </format>
    <format dxfId="3903">
      <pivotArea type="topRight" dataOnly="0" labelOnly="1" outline="0" offset="J1" fieldPosition="0"/>
    </format>
    <format dxfId="3902">
      <pivotArea dataOnly="0" labelOnly="1" grandRow="1" outline="0" fieldPosition="0"/>
    </format>
    <format dxfId="3901">
      <pivotArea dataOnly="0" labelOnly="1" grandRow="1" outline="0" fieldPosition="0"/>
    </format>
    <format dxfId="3900">
      <pivotArea dataOnly="0" labelOnly="1" grandRow="1" outline="0" fieldPosition="0"/>
    </format>
    <format dxfId="3899">
      <pivotArea dataOnly="0" labelOnly="1" grandRow="1" outline="0" fieldPosition="0"/>
    </format>
    <format dxfId="3898">
      <pivotArea dataOnly="0" labelOnly="1" grandRow="1" outline="0" fieldPosition="0"/>
    </format>
    <format dxfId="3897">
      <pivotArea dataOnly="0" labelOnly="1" grandRow="1" outline="0" fieldPosition="0"/>
    </format>
    <format dxfId="3896">
      <pivotArea type="topRight" dataOnly="0" labelOnly="1" outline="0" offset="J1" fieldPosition="0"/>
    </format>
    <format dxfId="3895">
      <pivotArea type="topRight" dataOnly="0" labelOnly="1" outline="0" offset="J1" fieldPosition="0"/>
    </format>
    <format dxfId="3894">
      <pivotArea dataOnly="0" labelOnly="1" grandRow="1" outline="0" fieldPosition="0"/>
    </format>
    <format dxfId="3893">
      <pivotArea dataOnly="0" labelOnly="1" grandRow="1" outline="0" fieldPosition="0"/>
    </format>
    <format dxfId="3892">
      <pivotArea dataOnly="0" labelOnly="1" grandRow="1" outline="0" fieldPosition="0"/>
    </format>
    <format dxfId="3891">
      <pivotArea dataOnly="0" labelOnly="1" grandRow="1" outline="0" fieldPosition="0"/>
    </format>
    <format dxfId="3890">
      <pivotArea dataOnly="0" labelOnly="1" grandRow="1" outline="0" fieldPosition="0"/>
    </format>
    <format dxfId="3889">
      <pivotArea dataOnly="0" labelOnly="1" grandRow="1" outline="0" fieldPosition="0"/>
    </format>
    <format dxfId="3888">
      <pivotArea type="topRight" dataOnly="0" labelOnly="1" outline="0" offset="J1" fieldPosition="0"/>
    </format>
    <format dxfId="3887">
      <pivotArea type="topRight" dataOnly="0" labelOnly="1" outline="0" offset="J1" fieldPosition="0"/>
    </format>
    <format dxfId="3886">
      <pivotArea dataOnly="0" labelOnly="1" grandRow="1" outline="0" fieldPosition="0"/>
    </format>
    <format dxfId="3885">
      <pivotArea dataOnly="0" labelOnly="1" grandRow="1" outline="0" fieldPosition="0"/>
    </format>
    <format dxfId="3884">
      <pivotArea dataOnly="0" labelOnly="1" grandRow="1" outline="0" fieldPosition="0"/>
    </format>
    <format dxfId="3883">
      <pivotArea dataOnly="0" labelOnly="1" grandRow="1" outline="0" fieldPosition="0"/>
    </format>
    <format dxfId="3882">
      <pivotArea dataOnly="0" labelOnly="1" grandRow="1" outline="0" fieldPosition="0"/>
    </format>
    <format dxfId="3881">
      <pivotArea dataOnly="0" labelOnly="1" grandRow="1" outline="0" fieldPosition="0"/>
    </format>
    <format dxfId="3880">
      <pivotArea type="topRight" dataOnly="0" labelOnly="1" outline="0" offset="J1" fieldPosition="0"/>
    </format>
    <format dxfId="3879">
      <pivotArea type="topRight" dataOnly="0" labelOnly="1" outline="0" offset="J1" fieldPosition="0"/>
    </format>
    <format dxfId="3878">
      <pivotArea dataOnly="0" labelOnly="1" grandRow="1" outline="0" fieldPosition="0"/>
    </format>
    <format dxfId="3877">
      <pivotArea dataOnly="0" labelOnly="1" grandRow="1" outline="0" fieldPosition="0"/>
    </format>
    <format dxfId="3876">
      <pivotArea dataOnly="0" labelOnly="1" grandRow="1" outline="0" fieldPosition="0"/>
    </format>
    <format dxfId="3875">
      <pivotArea dataOnly="0" labelOnly="1" grandRow="1" outline="0" fieldPosition="0"/>
    </format>
    <format dxfId="3874">
      <pivotArea dataOnly="0" labelOnly="1" grandRow="1" outline="0" fieldPosition="0"/>
    </format>
    <format dxfId="3873">
      <pivotArea dataOnly="0" labelOnly="1" grandRow="1" outline="0" fieldPosition="0"/>
    </format>
    <format dxfId="3872">
      <pivotArea type="topRight" dataOnly="0" labelOnly="1" outline="0" offset="J1" fieldPosition="0"/>
    </format>
    <format dxfId="3871">
      <pivotArea type="topRight" dataOnly="0" labelOnly="1" outline="0" offset="J1" fieldPosition="0"/>
    </format>
    <format dxfId="3870">
      <pivotArea dataOnly="0" labelOnly="1" grandRow="1" outline="0" fieldPosition="0"/>
    </format>
    <format dxfId="3869">
      <pivotArea dataOnly="0" labelOnly="1" grandRow="1" outline="0" fieldPosition="0"/>
    </format>
    <format dxfId="3868">
      <pivotArea dataOnly="0" labelOnly="1" grandRow="1" outline="0" fieldPosition="0"/>
    </format>
    <format dxfId="3867">
      <pivotArea dataOnly="0" labelOnly="1" grandRow="1" outline="0" fieldPosition="0"/>
    </format>
    <format dxfId="3866">
      <pivotArea dataOnly="0" labelOnly="1" grandRow="1" outline="0" fieldPosition="0"/>
    </format>
    <format dxfId="3865">
      <pivotArea dataOnly="0" labelOnly="1" grandRow="1" outline="0" fieldPosition="0"/>
    </format>
    <format dxfId="3864">
      <pivotArea type="topRight" dataOnly="0" labelOnly="1" outline="0" offset="J1" fieldPosition="0"/>
    </format>
    <format dxfId="3863">
      <pivotArea type="topRight" dataOnly="0" labelOnly="1" outline="0" offset="J1" fieldPosition="0"/>
    </format>
    <format dxfId="3862">
      <pivotArea dataOnly="0" labelOnly="1" grandRow="1" outline="0" fieldPosition="0"/>
    </format>
    <format dxfId="3861">
      <pivotArea dataOnly="0" labelOnly="1" grandRow="1" outline="0" fieldPosition="0"/>
    </format>
    <format dxfId="3860">
      <pivotArea dataOnly="0" labelOnly="1" grandRow="1" outline="0" fieldPosition="0"/>
    </format>
    <format dxfId="3859">
      <pivotArea dataOnly="0" labelOnly="1" grandRow="1" outline="0" fieldPosition="0"/>
    </format>
    <format dxfId="3858">
      <pivotArea dataOnly="0" labelOnly="1" grandRow="1" outline="0" fieldPosition="0"/>
    </format>
    <format dxfId="3857">
      <pivotArea dataOnly="0" labelOnly="1" grandRow="1" outline="0" fieldPosition="0"/>
    </format>
    <format dxfId="3856">
      <pivotArea type="topRight" dataOnly="0" labelOnly="1" outline="0" offset="J1" fieldPosition="0"/>
    </format>
    <format dxfId="3855">
      <pivotArea type="topRight" dataOnly="0" labelOnly="1" outline="0" offset="J1" fieldPosition="0"/>
    </format>
    <format dxfId="3854">
      <pivotArea dataOnly="0" labelOnly="1" grandRow="1" outline="0" fieldPosition="0"/>
    </format>
    <format dxfId="3853">
      <pivotArea dataOnly="0" labelOnly="1" grandRow="1" outline="0" fieldPosition="0"/>
    </format>
    <format dxfId="3852">
      <pivotArea dataOnly="0" labelOnly="1" grandRow="1" outline="0" fieldPosition="0"/>
    </format>
    <format dxfId="3851">
      <pivotArea dataOnly="0" labelOnly="1" grandRow="1" outline="0" fieldPosition="0"/>
    </format>
    <format dxfId="3850">
      <pivotArea dataOnly="0" labelOnly="1" grandRow="1" outline="0" fieldPosition="0"/>
    </format>
    <format dxfId="3849">
      <pivotArea dataOnly="0" labelOnly="1" grandRow="1" outline="0" fieldPosition="0"/>
    </format>
    <format dxfId="3848">
      <pivotArea type="topRight" dataOnly="0" labelOnly="1" outline="0" offset="J1" fieldPosition="0"/>
    </format>
    <format dxfId="3847">
      <pivotArea type="topRight" dataOnly="0" labelOnly="1" outline="0" offset="J1" fieldPosition="0"/>
    </format>
    <format dxfId="3846">
      <pivotArea dataOnly="0" labelOnly="1" grandRow="1" outline="0" fieldPosition="0"/>
    </format>
    <format dxfId="3845">
      <pivotArea dataOnly="0" labelOnly="1" grandRow="1" outline="0" fieldPosition="0"/>
    </format>
    <format dxfId="3844">
      <pivotArea dataOnly="0" labelOnly="1" grandRow="1" outline="0" fieldPosition="0"/>
    </format>
    <format dxfId="3843">
      <pivotArea dataOnly="0" labelOnly="1" grandRow="1" outline="0" fieldPosition="0"/>
    </format>
    <format dxfId="3842">
      <pivotArea dataOnly="0" labelOnly="1" grandRow="1" outline="0" fieldPosition="0"/>
    </format>
    <format dxfId="3841">
      <pivotArea dataOnly="0" labelOnly="1" grandRow="1" outline="0" fieldPosition="0"/>
    </format>
    <format dxfId="3840">
      <pivotArea type="topRight" dataOnly="0" labelOnly="1" outline="0" offset="J1" fieldPosition="0"/>
    </format>
    <format dxfId="3839">
      <pivotArea type="topRight" dataOnly="0" labelOnly="1" outline="0" offset="J1" fieldPosition="0"/>
    </format>
    <format dxfId="3838">
      <pivotArea dataOnly="0" labelOnly="1" grandRow="1" outline="0" fieldPosition="0"/>
    </format>
    <format dxfId="3837">
      <pivotArea dataOnly="0" labelOnly="1" grandRow="1" outline="0" fieldPosition="0"/>
    </format>
    <format dxfId="3836">
      <pivotArea dataOnly="0" labelOnly="1" grandRow="1" outline="0" fieldPosition="0"/>
    </format>
    <format dxfId="3835">
      <pivotArea dataOnly="0" labelOnly="1" grandRow="1" outline="0" fieldPosition="0"/>
    </format>
    <format dxfId="3834">
      <pivotArea dataOnly="0" labelOnly="1" grandRow="1" outline="0" fieldPosition="0"/>
    </format>
    <format dxfId="3833">
      <pivotArea dataOnly="0" labelOnly="1" grandRow="1" outline="0" fieldPosition="0"/>
    </format>
    <format dxfId="3832">
      <pivotArea type="topRight" dataOnly="0" labelOnly="1" outline="0" offset="J1" fieldPosition="0"/>
    </format>
    <format dxfId="3831">
      <pivotArea type="topRight" dataOnly="0" labelOnly="1" outline="0" offset="J1" fieldPosition="0"/>
    </format>
    <format dxfId="3830">
      <pivotArea dataOnly="0" labelOnly="1" grandRow="1" outline="0" fieldPosition="0"/>
    </format>
    <format dxfId="3829">
      <pivotArea dataOnly="0" labelOnly="1" grandRow="1" outline="0" fieldPosition="0"/>
    </format>
    <format dxfId="3828">
      <pivotArea dataOnly="0" labelOnly="1" grandRow="1" outline="0" fieldPosition="0"/>
    </format>
    <format dxfId="3827">
      <pivotArea dataOnly="0" labelOnly="1" grandRow="1" outline="0" fieldPosition="0"/>
    </format>
    <format dxfId="3826">
      <pivotArea dataOnly="0" labelOnly="1" grandRow="1" outline="0" fieldPosition="0"/>
    </format>
    <format dxfId="3825">
      <pivotArea dataOnly="0" labelOnly="1" grandRow="1" outline="0" fieldPosition="0"/>
    </format>
    <format dxfId="3824">
      <pivotArea type="topRight" dataOnly="0" labelOnly="1" outline="0" offset="J1" fieldPosition="0"/>
    </format>
    <format dxfId="3823">
      <pivotArea type="topRight" dataOnly="0" labelOnly="1" outline="0" offset="J1" fieldPosition="0"/>
    </format>
    <format dxfId="3822">
      <pivotArea dataOnly="0" labelOnly="1" grandRow="1" outline="0" fieldPosition="0"/>
    </format>
    <format dxfId="3821">
      <pivotArea dataOnly="0" labelOnly="1" grandRow="1" outline="0" fieldPosition="0"/>
    </format>
    <format dxfId="3820">
      <pivotArea dataOnly="0" labelOnly="1" grandRow="1" outline="0" fieldPosition="0"/>
    </format>
    <format dxfId="3819">
      <pivotArea dataOnly="0" labelOnly="1" grandRow="1" outline="0" fieldPosition="0"/>
    </format>
    <format dxfId="3818">
      <pivotArea dataOnly="0" labelOnly="1" grandRow="1" outline="0" fieldPosition="0"/>
    </format>
    <format dxfId="3817">
      <pivotArea dataOnly="0" labelOnly="1" grandRow="1" outline="0" fieldPosition="0"/>
    </format>
    <format dxfId="3816">
      <pivotArea type="topRight" dataOnly="0" labelOnly="1" outline="0" offset="J1" fieldPosition="0"/>
    </format>
    <format dxfId="3815">
      <pivotArea type="topRight" dataOnly="0" labelOnly="1" outline="0" offset="J1" fieldPosition="0"/>
    </format>
    <format dxfId="3814">
      <pivotArea dataOnly="0" labelOnly="1" grandRow="1" outline="0" fieldPosition="0"/>
    </format>
    <format dxfId="3813">
      <pivotArea dataOnly="0" labelOnly="1" grandRow="1" outline="0" fieldPosition="0"/>
    </format>
    <format dxfId="3812">
      <pivotArea dataOnly="0" labelOnly="1" grandRow="1" outline="0" fieldPosition="0"/>
    </format>
    <format dxfId="3811">
      <pivotArea dataOnly="0" labelOnly="1" grandRow="1" outline="0" fieldPosition="0"/>
    </format>
    <format dxfId="3810">
      <pivotArea dataOnly="0" labelOnly="1" grandRow="1" outline="0" fieldPosition="0"/>
    </format>
    <format dxfId="3809">
      <pivotArea dataOnly="0" labelOnly="1" grandRow="1" outline="0" fieldPosition="0"/>
    </format>
    <format dxfId="3808">
      <pivotArea type="topRight" dataOnly="0" labelOnly="1" outline="0" offset="J1" fieldPosition="0"/>
    </format>
    <format dxfId="3807">
      <pivotArea type="topRight" dataOnly="0" labelOnly="1" outline="0" offset="J1" fieldPosition="0"/>
    </format>
    <format dxfId="3806">
      <pivotArea dataOnly="0" labelOnly="1" grandRow="1" outline="0" fieldPosition="0"/>
    </format>
    <format dxfId="3805">
      <pivotArea dataOnly="0" labelOnly="1" grandRow="1" outline="0" fieldPosition="0"/>
    </format>
    <format dxfId="3804">
      <pivotArea dataOnly="0" labelOnly="1" grandRow="1" outline="0" fieldPosition="0"/>
    </format>
    <format dxfId="3803">
      <pivotArea dataOnly="0" labelOnly="1" grandRow="1" outline="0" fieldPosition="0"/>
    </format>
    <format dxfId="3802">
      <pivotArea dataOnly="0" labelOnly="1" grandRow="1" outline="0" fieldPosition="0"/>
    </format>
    <format dxfId="3801">
      <pivotArea dataOnly="0" labelOnly="1" grandRow="1" outline="0" fieldPosition="0"/>
    </format>
    <format dxfId="3800">
      <pivotArea type="topRight" dataOnly="0" labelOnly="1" outline="0" offset="J1" fieldPosition="0"/>
    </format>
    <format dxfId="3799">
      <pivotArea type="topRight" dataOnly="0" labelOnly="1" outline="0" offset="J1" fieldPosition="0"/>
    </format>
    <format dxfId="3798">
      <pivotArea dataOnly="0" labelOnly="1" grandRow="1" outline="0" fieldPosition="0"/>
    </format>
    <format dxfId="3797">
      <pivotArea dataOnly="0" labelOnly="1" grandRow="1" outline="0" fieldPosition="0"/>
    </format>
    <format dxfId="3796">
      <pivotArea dataOnly="0" labelOnly="1" grandRow="1" outline="0" fieldPosition="0"/>
    </format>
    <format dxfId="3795">
      <pivotArea dataOnly="0" labelOnly="1" grandRow="1" outline="0" fieldPosition="0"/>
    </format>
    <format dxfId="3794">
      <pivotArea dataOnly="0" labelOnly="1" grandRow="1" outline="0" fieldPosition="0"/>
    </format>
    <format dxfId="3793">
      <pivotArea dataOnly="0" labelOnly="1" grandRow="1" outline="0" fieldPosition="0"/>
    </format>
    <format dxfId="3792">
      <pivotArea type="topRight" dataOnly="0" labelOnly="1" outline="0" offset="J1" fieldPosition="0"/>
    </format>
    <format dxfId="3791">
      <pivotArea type="topRight" dataOnly="0" labelOnly="1" outline="0" offset="J1" fieldPosition="0"/>
    </format>
    <format dxfId="3790">
      <pivotArea dataOnly="0" labelOnly="1" grandRow="1" outline="0" fieldPosition="0"/>
    </format>
    <format dxfId="3789">
      <pivotArea dataOnly="0" labelOnly="1" grandRow="1" outline="0" fieldPosition="0"/>
    </format>
    <format dxfId="3788">
      <pivotArea dataOnly="0" labelOnly="1" grandRow="1" outline="0" fieldPosition="0"/>
    </format>
    <format dxfId="3787">
      <pivotArea dataOnly="0" labelOnly="1" grandRow="1" outline="0" fieldPosition="0"/>
    </format>
    <format dxfId="3786">
      <pivotArea dataOnly="0" labelOnly="1" grandRow="1" outline="0" fieldPosition="0"/>
    </format>
    <format dxfId="3785">
      <pivotArea dataOnly="0" labelOnly="1" grandRow="1" outline="0" fieldPosition="0"/>
    </format>
    <format dxfId="3784">
      <pivotArea type="topRight" dataOnly="0" labelOnly="1" outline="0" offset="J1" fieldPosition="0"/>
    </format>
    <format dxfId="3783">
      <pivotArea type="topRight" dataOnly="0" labelOnly="1" outline="0" offset="J1" fieldPosition="0"/>
    </format>
    <format dxfId="3782">
      <pivotArea dataOnly="0" labelOnly="1" grandRow="1" outline="0" fieldPosition="0"/>
    </format>
    <format dxfId="3781">
      <pivotArea dataOnly="0" labelOnly="1" grandRow="1" outline="0" fieldPosition="0"/>
    </format>
    <format dxfId="3780">
      <pivotArea dataOnly="0" labelOnly="1" grandRow="1" outline="0" fieldPosition="0"/>
    </format>
    <format dxfId="3779">
      <pivotArea dataOnly="0" labelOnly="1" grandRow="1" outline="0" fieldPosition="0"/>
    </format>
    <format dxfId="3778">
      <pivotArea dataOnly="0" labelOnly="1" grandRow="1" outline="0" fieldPosition="0"/>
    </format>
    <format dxfId="3777">
      <pivotArea dataOnly="0" labelOnly="1" grandRow="1" outline="0" fieldPosition="0"/>
    </format>
    <format dxfId="3776">
      <pivotArea type="topRight" dataOnly="0" labelOnly="1" outline="0" offset="J1" fieldPosition="0"/>
    </format>
    <format dxfId="3775">
      <pivotArea type="topRight" dataOnly="0" labelOnly="1" outline="0" offset="J1" fieldPosition="0"/>
    </format>
    <format dxfId="3774">
      <pivotArea dataOnly="0" labelOnly="1" grandRow="1" outline="0" fieldPosition="0"/>
    </format>
    <format dxfId="3773">
      <pivotArea dataOnly="0" labelOnly="1" grandRow="1" outline="0" fieldPosition="0"/>
    </format>
    <format dxfId="3772">
      <pivotArea dataOnly="0" labelOnly="1" grandRow="1" outline="0" fieldPosition="0"/>
    </format>
    <format dxfId="3771">
      <pivotArea dataOnly="0" labelOnly="1" grandRow="1" outline="0" fieldPosition="0"/>
    </format>
    <format dxfId="3770">
      <pivotArea dataOnly="0" labelOnly="1" grandRow="1" outline="0" fieldPosition="0"/>
    </format>
    <format dxfId="3769">
      <pivotArea dataOnly="0" labelOnly="1" grandRow="1" outline="0" fieldPosition="0"/>
    </format>
    <format dxfId="3768">
      <pivotArea type="topRight" dataOnly="0" labelOnly="1" outline="0" offset="J1" fieldPosition="0"/>
    </format>
    <format dxfId="3767">
      <pivotArea type="topRight" dataOnly="0" labelOnly="1" outline="0" offset="J1" fieldPosition="0"/>
    </format>
    <format dxfId="3766">
      <pivotArea dataOnly="0" labelOnly="1" grandRow="1" outline="0" fieldPosition="0"/>
    </format>
    <format dxfId="3765">
      <pivotArea dataOnly="0" labelOnly="1" grandRow="1" outline="0" fieldPosition="0"/>
    </format>
    <format dxfId="3764">
      <pivotArea dataOnly="0" labelOnly="1" grandRow="1" outline="0" fieldPosition="0"/>
    </format>
    <format dxfId="3763">
      <pivotArea dataOnly="0" labelOnly="1" grandRow="1" outline="0" fieldPosition="0"/>
    </format>
    <format dxfId="3762">
      <pivotArea dataOnly="0" labelOnly="1" grandRow="1" outline="0" fieldPosition="0"/>
    </format>
    <format dxfId="3761">
      <pivotArea dataOnly="0" labelOnly="1" grandRow="1" outline="0" fieldPosition="0"/>
    </format>
    <format dxfId="3760">
      <pivotArea type="topRight" dataOnly="0" labelOnly="1" outline="0" offset="J1" fieldPosition="0"/>
    </format>
    <format dxfId="3759">
      <pivotArea type="topRight" dataOnly="0" labelOnly="1" outline="0" offset="J1" fieldPosition="0"/>
    </format>
    <format dxfId="3758">
      <pivotArea dataOnly="0" labelOnly="1" grandRow="1" outline="0" fieldPosition="0"/>
    </format>
    <format dxfId="3757">
      <pivotArea dataOnly="0" labelOnly="1" grandRow="1" outline="0" fieldPosition="0"/>
    </format>
    <format dxfId="3756">
      <pivotArea dataOnly="0" labelOnly="1" grandRow="1" outline="0" fieldPosition="0"/>
    </format>
    <format dxfId="3755">
      <pivotArea dataOnly="0" labelOnly="1" grandRow="1" outline="0" fieldPosition="0"/>
    </format>
    <format dxfId="3754">
      <pivotArea dataOnly="0" labelOnly="1" grandRow="1" outline="0" fieldPosition="0"/>
    </format>
    <format dxfId="3753">
      <pivotArea dataOnly="0" labelOnly="1" grandRow="1" outline="0" fieldPosition="0"/>
    </format>
    <format dxfId="3752">
      <pivotArea type="topRight" dataOnly="0" labelOnly="1" outline="0" offset="J1" fieldPosition="0"/>
    </format>
    <format dxfId="3751">
      <pivotArea type="topRight" dataOnly="0" labelOnly="1" outline="0" offset="J1" fieldPosition="0"/>
    </format>
    <format dxfId="3750">
      <pivotArea dataOnly="0" labelOnly="1" grandRow="1" outline="0" fieldPosition="0"/>
    </format>
    <format dxfId="3749">
      <pivotArea dataOnly="0" labelOnly="1" grandRow="1" outline="0" fieldPosition="0"/>
    </format>
    <format dxfId="3748">
      <pivotArea dataOnly="0" labelOnly="1" grandRow="1" outline="0" fieldPosition="0"/>
    </format>
    <format dxfId="3747">
      <pivotArea dataOnly="0" labelOnly="1" grandRow="1" outline="0" fieldPosition="0"/>
    </format>
    <format dxfId="3746">
      <pivotArea dataOnly="0" labelOnly="1" grandRow="1" outline="0" fieldPosition="0"/>
    </format>
    <format dxfId="3745">
      <pivotArea dataOnly="0" labelOnly="1" grandRow="1" outline="0" fieldPosition="0"/>
    </format>
    <format dxfId="3744">
      <pivotArea type="topRight" dataOnly="0" labelOnly="1" outline="0" offset="J1" fieldPosition="0"/>
    </format>
    <format dxfId="3743">
      <pivotArea type="topRight" dataOnly="0" labelOnly="1" outline="0" offset="J1" fieldPosition="0"/>
    </format>
    <format dxfId="3742">
      <pivotArea dataOnly="0" labelOnly="1" grandRow="1" outline="0" fieldPosition="0"/>
    </format>
    <format dxfId="3741">
      <pivotArea dataOnly="0" labelOnly="1" grandRow="1" outline="0" fieldPosition="0"/>
    </format>
    <format dxfId="3740">
      <pivotArea dataOnly="0" labelOnly="1" grandRow="1" outline="0" fieldPosition="0"/>
    </format>
    <format dxfId="3739">
      <pivotArea dataOnly="0" labelOnly="1" grandRow="1" outline="0" fieldPosition="0"/>
    </format>
    <format dxfId="3738">
      <pivotArea dataOnly="0" labelOnly="1" grandRow="1" outline="0" fieldPosition="0"/>
    </format>
    <format dxfId="3737">
      <pivotArea dataOnly="0" labelOnly="1" grandRow="1" outline="0" fieldPosition="0"/>
    </format>
    <format dxfId="3736">
      <pivotArea type="topRight" dataOnly="0" labelOnly="1" outline="0" offset="J1" fieldPosition="0"/>
    </format>
    <format dxfId="3735">
      <pivotArea type="topRight" dataOnly="0" labelOnly="1" outline="0" offset="J1" fieldPosition="0"/>
    </format>
    <format dxfId="3734">
      <pivotArea dataOnly="0" labelOnly="1" grandRow="1" outline="0" fieldPosition="0"/>
    </format>
    <format dxfId="3733">
      <pivotArea dataOnly="0" labelOnly="1" grandRow="1" outline="0" fieldPosition="0"/>
    </format>
    <format dxfId="3732">
      <pivotArea dataOnly="0" labelOnly="1" grandRow="1" outline="0" fieldPosition="0"/>
    </format>
    <format dxfId="3731">
      <pivotArea dataOnly="0" labelOnly="1" grandRow="1" outline="0" fieldPosition="0"/>
    </format>
    <format dxfId="3730">
      <pivotArea dataOnly="0" labelOnly="1" grandRow="1" outline="0" fieldPosition="0"/>
    </format>
    <format dxfId="3729">
      <pivotArea dataOnly="0" labelOnly="1" grandRow="1" outline="0" fieldPosition="0"/>
    </format>
    <format dxfId="3728">
      <pivotArea type="topRight" dataOnly="0" labelOnly="1" outline="0" offset="J1" fieldPosition="0"/>
    </format>
    <format dxfId="3727">
      <pivotArea type="topRight" dataOnly="0" labelOnly="1" outline="0" offset="J1" fieldPosition="0"/>
    </format>
    <format dxfId="3726">
      <pivotArea dataOnly="0" labelOnly="1" grandRow="1" outline="0" fieldPosition="0"/>
    </format>
    <format dxfId="3725">
      <pivotArea dataOnly="0" labelOnly="1" grandRow="1" outline="0" fieldPosition="0"/>
    </format>
    <format dxfId="3724">
      <pivotArea dataOnly="0" labelOnly="1" grandRow="1" outline="0" fieldPosition="0"/>
    </format>
    <format dxfId="3723">
      <pivotArea dataOnly="0" labelOnly="1" grandRow="1" outline="0" fieldPosition="0"/>
    </format>
    <format dxfId="3722">
      <pivotArea dataOnly="0" labelOnly="1" grandRow="1" outline="0" fieldPosition="0"/>
    </format>
    <format dxfId="3721">
      <pivotArea dataOnly="0" labelOnly="1" grandRow="1" outline="0" fieldPosition="0"/>
    </format>
    <format dxfId="3720">
      <pivotArea type="topRight" dataOnly="0" labelOnly="1" outline="0" offset="J1" fieldPosition="0"/>
    </format>
    <format dxfId="3719">
      <pivotArea type="topRight" dataOnly="0" labelOnly="1" outline="0" offset="J1" fieldPosition="0"/>
    </format>
    <format dxfId="3718">
      <pivotArea dataOnly="0" labelOnly="1" grandRow="1" outline="0" fieldPosition="0"/>
    </format>
    <format dxfId="3717">
      <pivotArea dataOnly="0" labelOnly="1" grandRow="1" outline="0" fieldPosition="0"/>
    </format>
    <format dxfId="3716">
      <pivotArea dataOnly="0" labelOnly="1" grandRow="1" outline="0" fieldPosition="0"/>
    </format>
    <format dxfId="3715">
      <pivotArea dataOnly="0" labelOnly="1" grandRow="1" outline="0" fieldPosition="0"/>
    </format>
    <format dxfId="3714">
      <pivotArea dataOnly="0" labelOnly="1" grandRow="1" outline="0" fieldPosition="0"/>
    </format>
    <format dxfId="3713">
      <pivotArea dataOnly="0" labelOnly="1" grandRow="1" outline="0" fieldPosition="0"/>
    </format>
    <format dxfId="3712">
      <pivotArea type="topRight" dataOnly="0" labelOnly="1" outline="0" offset="J1" fieldPosition="0"/>
    </format>
    <format dxfId="3711">
      <pivotArea type="topRight" dataOnly="0" labelOnly="1" outline="0" offset="J1" fieldPosition="0"/>
    </format>
    <format dxfId="3710">
      <pivotArea dataOnly="0" labelOnly="1" grandRow="1" outline="0" fieldPosition="0"/>
    </format>
    <format dxfId="3709">
      <pivotArea dataOnly="0" labelOnly="1" grandRow="1" outline="0" fieldPosition="0"/>
    </format>
    <format dxfId="3708">
      <pivotArea dataOnly="0" labelOnly="1" grandRow="1" outline="0" fieldPosition="0"/>
    </format>
    <format dxfId="3707">
      <pivotArea dataOnly="0" labelOnly="1" grandRow="1" outline="0" fieldPosition="0"/>
    </format>
    <format dxfId="3706">
      <pivotArea dataOnly="0" labelOnly="1" grandRow="1" outline="0" fieldPosition="0"/>
    </format>
    <format dxfId="3705">
      <pivotArea dataOnly="0" labelOnly="1" grandRow="1" outline="0" fieldPosition="0"/>
    </format>
    <format dxfId="3704">
      <pivotArea type="topRight" dataOnly="0" labelOnly="1" outline="0" offset="J1" fieldPosition="0"/>
    </format>
    <format dxfId="3703">
      <pivotArea type="topRight" dataOnly="0" labelOnly="1" outline="0" offset="J1" fieldPosition="0"/>
    </format>
    <format dxfId="3702">
      <pivotArea dataOnly="0" labelOnly="1" grandRow="1" outline="0" fieldPosition="0"/>
    </format>
    <format dxfId="3701">
      <pivotArea dataOnly="0" labelOnly="1" grandRow="1" outline="0" fieldPosition="0"/>
    </format>
    <format dxfId="3700">
      <pivotArea dataOnly="0" labelOnly="1" grandRow="1" outline="0" fieldPosition="0"/>
    </format>
    <format dxfId="3699">
      <pivotArea dataOnly="0" labelOnly="1" grandRow="1" outline="0" fieldPosition="0"/>
    </format>
    <format dxfId="3698">
      <pivotArea dataOnly="0" labelOnly="1" grandRow="1" outline="0" fieldPosition="0"/>
    </format>
    <format dxfId="3697">
      <pivotArea dataOnly="0" labelOnly="1" grandRow="1" outline="0" fieldPosition="0"/>
    </format>
    <format dxfId="3696">
      <pivotArea type="topRight" dataOnly="0" labelOnly="1" outline="0" offset="J1" fieldPosition="0"/>
    </format>
    <format dxfId="3695">
      <pivotArea type="topRight" dataOnly="0" labelOnly="1" outline="0" offset="J1" fieldPosition="0"/>
    </format>
    <format dxfId="3694">
      <pivotArea dataOnly="0" labelOnly="1" grandRow="1" outline="0" fieldPosition="0"/>
    </format>
    <format dxfId="3693">
      <pivotArea dataOnly="0" labelOnly="1" grandRow="1" outline="0" fieldPosition="0"/>
    </format>
    <format dxfId="3692">
      <pivotArea dataOnly="0" labelOnly="1" grandRow="1" outline="0" fieldPosition="0"/>
    </format>
    <format dxfId="3691">
      <pivotArea dataOnly="0" labelOnly="1" grandRow="1" outline="0" fieldPosition="0"/>
    </format>
    <format dxfId="3690">
      <pivotArea dataOnly="0" labelOnly="1" grandRow="1" outline="0" fieldPosition="0"/>
    </format>
    <format dxfId="3689">
      <pivotArea dataOnly="0" labelOnly="1" grandRow="1" outline="0" fieldPosition="0"/>
    </format>
    <format dxfId="3688">
      <pivotArea type="topRight" dataOnly="0" labelOnly="1" outline="0" offset="J1" fieldPosition="0"/>
    </format>
    <format dxfId="3687">
      <pivotArea type="topRight" dataOnly="0" labelOnly="1" outline="0" offset="J1" fieldPosition="0"/>
    </format>
    <format dxfId="3686">
      <pivotArea dataOnly="0" labelOnly="1" grandRow="1" outline="0" fieldPosition="0"/>
    </format>
    <format dxfId="3685">
      <pivotArea dataOnly="0" labelOnly="1" grandRow="1" outline="0" fieldPosition="0"/>
    </format>
    <format dxfId="3684">
      <pivotArea dataOnly="0" labelOnly="1" grandRow="1" outline="0" fieldPosition="0"/>
    </format>
    <format dxfId="3683">
      <pivotArea dataOnly="0" labelOnly="1" grandRow="1" outline="0" fieldPosition="0"/>
    </format>
    <format dxfId="3682">
      <pivotArea dataOnly="0" labelOnly="1" grandRow="1" outline="0" fieldPosition="0"/>
    </format>
    <format dxfId="3681">
      <pivotArea dataOnly="0" labelOnly="1" grandRow="1" outline="0" fieldPosition="0"/>
    </format>
    <format dxfId="3680">
      <pivotArea type="topRight" dataOnly="0" labelOnly="1" outline="0" offset="J1" fieldPosition="0"/>
    </format>
    <format dxfId="3679">
      <pivotArea type="topRight" dataOnly="0" labelOnly="1" outline="0" offset="J1" fieldPosition="0"/>
    </format>
    <format dxfId="3678">
      <pivotArea dataOnly="0" labelOnly="1" grandRow="1" outline="0" fieldPosition="0"/>
    </format>
    <format dxfId="3677">
      <pivotArea dataOnly="0" labelOnly="1" grandRow="1" outline="0" fieldPosition="0"/>
    </format>
    <format dxfId="3676">
      <pivotArea dataOnly="0" labelOnly="1" grandRow="1" outline="0" fieldPosition="0"/>
    </format>
    <format dxfId="3675">
      <pivotArea dataOnly="0" labelOnly="1" grandRow="1" outline="0" fieldPosition="0"/>
    </format>
    <format dxfId="3674">
      <pivotArea dataOnly="0" labelOnly="1" grandRow="1" outline="0" fieldPosition="0"/>
    </format>
    <format dxfId="3673">
      <pivotArea dataOnly="0" labelOnly="1" grandRow="1" outline="0" fieldPosition="0"/>
    </format>
    <format dxfId="3672">
      <pivotArea type="topRight" dataOnly="0" labelOnly="1" outline="0" offset="J1" fieldPosition="0"/>
    </format>
    <format dxfId="3671">
      <pivotArea type="topRight" dataOnly="0" labelOnly="1" outline="0" offset="J1" fieldPosition="0"/>
    </format>
    <format dxfId="3670">
      <pivotArea type="all" dataOnly="0" outline="0" fieldPosition="0"/>
    </format>
    <format dxfId="3669">
      <pivotArea outline="0" collapsedLevelsAreSubtotals="1" fieldPosition="0"/>
    </format>
    <format dxfId="3668">
      <pivotArea dataOnly="0" labelOnly="1" grandRow="1" outline="0" fieldPosition="0"/>
    </format>
    <format dxfId="3667">
      <pivotArea type="all" dataOnly="0" outline="0" fieldPosition="0"/>
    </format>
    <format dxfId="3666">
      <pivotArea outline="0" collapsedLevelsAreSubtotals="1" fieldPosition="0"/>
    </format>
    <format dxfId="3665">
      <pivotArea dataOnly="0" labelOnly="1" grandRow="1" outline="0" fieldPosition="0"/>
    </format>
    <format dxfId="3664">
      <pivotArea type="all" dataOnly="0" outline="0" fieldPosition="0"/>
    </format>
    <format dxfId="3663">
      <pivotArea outline="0" collapsedLevelsAreSubtotals="1" fieldPosition="0"/>
    </format>
    <format dxfId="3662">
      <pivotArea dataOnly="0" labelOnly="1" grandRow="1" outline="0" fieldPosition="0"/>
    </format>
    <format dxfId="3661">
      <pivotArea type="all" dataOnly="0" outline="0" fieldPosition="0"/>
    </format>
    <format dxfId="3660">
      <pivotArea outline="0" collapsedLevelsAreSubtotals="1" fieldPosition="0"/>
    </format>
    <format dxfId="3659">
      <pivotArea dataOnly="0" labelOnly="1" grandRow="1" outline="0" fieldPosition="0"/>
    </format>
    <format dxfId="3658">
      <pivotArea type="all" dataOnly="0" outline="0" fieldPosition="0"/>
    </format>
    <format dxfId="3657">
      <pivotArea outline="0" collapsedLevelsAreSubtotals="1" fieldPosition="0"/>
    </format>
    <format dxfId="3656">
      <pivotArea dataOnly="0" labelOnly="1" grandRow="1" outline="0" fieldPosition="0"/>
    </format>
    <format dxfId="3655">
      <pivotArea type="all" dataOnly="0" outline="0" fieldPosition="0"/>
    </format>
    <format dxfId="3654">
      <pivotArea outline="0" collapsedLevelsAreSubtotals="1" fieldPosition="0"/>
    </format>
    <format dxfId="3653">
      <pivotArea dataOnly="0" labelOnly="1" grandRow="1" outline="0" fieldPosition="0"/>
    </format>
    <format dxfId="3652">
      <pivotArea type="all" dataOnly="0" outline="0" fieldPosition="0"/>
    </format>
    <format dxfId="3651">
      <pivotArea outline="0" collapsedLevelsAreSubtotals="1" fieldPosition="0"/>
    </format>
    <format dxfId="3650">
      <pivotArea dataOnly="0" labelOnly="1" grandRow="1" outline="0" fieldPosition="0"/>
    </format>
    <format dxfId="3649">
      <pivotArea type="all" dataOnly="0" outline="0" fieldPosition="0"/>
    </format>
    <format dxfId="3648">
      <pivotArea outline="0" collapsedLevelsAreSubtotals="1" fieldPosition="0"/>
    </format>
    <format dxfId="3647">
      <pivotArea dataOnly="0" labelOnly="1" grandRow="1" outline="0" fieldPosition="0"/>
    </format>
    <format dxfId="3646">
      <pivotArea type="all" dataOnly="0" outline="0" fieldPosition="0"/>
    </format>
    <format dxfId="3645">
      <pivotArea outline="0" collapsedLevelsAreSubtotals="1" fieldPosition="0"/>
    </format>
    <format dxfId="3644">
      <pivotArea dataOnly="0" labelOnly="1" grandRow="1" outline="0" fieldPosition="0"/>
    </format>
    <format dxfId="3643">
      <pivotArea type="all" dataOnly="0" outline="0" fieldPosition="0"/>
    </format>
    <format dxfId="3642">
      <pivotArea outline="0" collapsedLevelsAreSubtotals="1" fieldPosition="0"/>
    </format>
    <format dxfId="3641">
      <pivotArea dataOnly="0" labelOnly="1" grandRow="1" outline="0" fieldPosition="0"/>
    </format>
    <format dxfId="3640">
      <pivotArea type="all" dataOnly="0" outline="0" fieldPosition="0"/>
    </format>
    <format dxfId="3639">
      <pivotArea outline="0" collapsedLevelsAreSubtotals="1" fieldPosition="0"/>
    </format>
    <format dxfId="3638">
      <pivotArea dataOnly="0" labelOnly="1" grandRow="1" outline="0" fieldPosition="0"/>
    </format>
    <format dxfId="3637">
      <pivotArea type="all" dataOnly="0" outline="0" fieldPosition="0"/>
    </format>
    <format dxfId="3636">
      <pivotArea outline="0" collapsedLevelsAreSubtotals="1" fieldPosition="0"/>
    </format>
    <format dxfId="3635">
      <pivotArea dataOnly="0" labelOnly="1" grandRow="1" outline="0" fieldPosition="0"/>
    </format>
    <format dxfId="3634">
      <pivotArea type="all" dataOnly="0" outline="0" fieldPosition="0"/>
    </format>
    <format dxfId="3633">
      <pivotArea outline="0" collapsedLevelsAreSubtotals="1" fieldPosition="0"/>
    </format>
    <format dxfId="3632">
      <pivotArea dataOnly="0" labelOnly="1" grandRow="1" outline="0" fieldPosition="0"/>
    </format>
    <format dxfId="3631">
      <pivotArea type="all" dataOnly="0" outline="0" fieldPosition="0"/>
    </format>
    <format dxfId="3630">
      <pivotArea outline="0" collapsedLevelsAreSubtotals="1" fieldPosition="0"/>
    </format>
    <format dxfId="3629">
      <pivotArea dataOnly="0" labelOnly="1" grandRow="1" outline="0" fieldPosition="0"/>
    </format>
    <format dxfId="3628">
      <pivotArea type="all" dataOnly="0" outline="0" fieldPosition="0"/>
    </format>
    <format dxfId="3627">
      <pivotArea outline="0" collapsedLevelsAreSubtotals="1" fieldPosition="0"/>
    </format>
    <format dxfId="3626">
      <pivotArea dataOnly="0" labelOnly="1" grandRow="1" outline="0" fieldPosition="0"/>
    </format>
    <format dxfId="3625">
      <pivotArea type="all" dataOnly="0" outline="0" fieldPosition="0"/>
    </format>
    <format dxfId="3624">
      <pivotArea outline="0" collapsedLevelsAreSubtotals="1" fieldPosition="0"/>
    </format>
    <format dxfId="3623">
      <pivotArea dataOnly="0" labelOnly="1" grandRow="1" outline="0" fieldPosition="0"/>
    </format>
    <format dxfId="3622">
      <pivotArea type="all" dataOnly="0" outline="0" fieldPosition="0"/>
    </format>
    <format dxfId="3621">
      <pivotArea outline="0" collapsedLevelsAreSubtotals="1" fieldPosition="0"/>
    </format>
    <format dxfId="3620">
      <pivotArea dataOnly="0" labelOnly="1" grandRow="1" outline="0" fieldPosition="0"/>
    </format>
    <format dxfId="3619">
      <pivotArea type="all" dataOnly="0" outline="0" fieldPosition="0"/>
    </format>
    <format dxfId="3618">
      <pivotArea outline="0" collapsedLevelsAreSubtotals="1" fieldPosition="0"/>
    </format>
    <format dxfId="3617">
      <pivotArea dataOnly="0" labelOnly="1" grandRow="1" outline="0" fieldPosition="0"/>
    </format>
    <format dxfId="3616">
      <pivotArea type="all" dataOnly="0" outline="0" fieldPosition="0"/>
    </format>
    <format dxfId="3615">
      <pivotArea outline="0" collapsedLevelsAreSubtotals="1" fieldPosition="0"/>
    </format>
    <format dxfId="3614">
      <pivotArea dataOnly="0" labelOnly="1" grandRow="1" outline="0" fieldPosition="0"/>
    </format>
    <format dxfId="3613">
      <pivotArea type="all" dataOnly="0" outline="0" fieldPosition="0"/>
    </format>
    <format dxfId="3612">
      <pivotArea outline="0" collapsedLevelsAreSubtotals="1" fieldPosition="0"/>
    </format>
    <format dxfId="3611">
      <pivotArea dataOnly="0" labelOnly="1" grandRow="1" outline="0" fieldPosition="0"/>
    </format>
    <format dxfId="3610">
      <pivotArea type="all" dataOnly="0" outline="0" fieldPosition="0"/>
    </format>
    <format dxfId="3609">
      <pivotArea outline="0" collapsedLevelsAreSubtotals="1" fieldPosition="0"/>
    </format>
    <format dxfId="3608">
      <pivotArea dataOnly="0" labelOnly="1" grandRow="1" outline="0" fieldPosition="0"/>
    </format>
    <format dxfId="3607">
      <pivotArea type="all" dataOnly="0" outline="0" fieldPosition="0"/>
    </format>
    <format dxfId="3606">
      <pivotArea outline="0" collapsedLevelsAreSubtotals="1" fieldPosition="0"/>
    </format>
    <format dxfId="3605">
      <pivotArea dataOnly="0" labelOnly="1" grandRow="1" outline="0" fieldPosition="0"/>
    </format>
    <format dxfId="3604">
      <pivotArea type="all" dataOnly="0" outline="0" fieldPosition="0"/>
    </format>
    <format dxfId="3603">
      <pivotArea outline="0" collapsedLevelsAreSubtotals="1" fieldPosition="0"/>
    </format>
    <format dxfId="3602">
      <pivotArea dataOnly="0" labelOnly="1" grandRow="1" outline="0" fieldPosition="0"/>
    </format>
    <format dxfId="3601">
      <pivotArea type="all" dataOnly="0" outline="0" fieldPosition="0"/>
    </format>
    <format dxfId="3600">
      <pivotArea outline="0" collapsedLevelsAreSubtotals="1" fieldPosition="0"/>
    </format>
    <format dxfId="3599">
      <pivotArea dataOnly="0" labelOnly="1" grandRow="1" outline="0" fieldPosition="0"/>
    </format>
    <format dxfId="3598">
      <pivotArea type="all" dataOnly="0" outline="0" fieldPosition="0"/>
    </format>
    <format dxfId="3597">
      <pivotArea outline="0" collapsedLevelsAreSubtotals="1" fieldPosition="0"/>
    </format>
    <format dxfId="3596">
      <pivotArea dataOnly="0" labelOnly="1" grandRow="1" outline="0" fieldPosition="0"/>
    </format>
    <format dxfId="3595">
      <pivotArea type="all" dataOnly="0" outline="0" fieldPosition="0"/>
    </format>
    <format dxfId="3594">
      <pivotArea outline="0" collapsedLevelsAreSubtotals="1" fieldPosition="0"/>
    </format>
    <format dxfId="3593">
      <pivotArea dataOnly="0" labelOnly="1" grandRow="1" outline="0" fieldPosition="0"/>
    </format>
    <format dxfId="3592">
      <pivotArea type="all" dataOnly="0" outline="0" fieldPosition="0"/>
    </format>
    <format dxfId="3591">
      <pivotArea outline="0" collapsedLevelsAreSubtotals="1" fieldPosition="0"/>
    </format>
    <format dxfId="3590">
      <pivotArea dataOnly="0" labelOnly="1" grandRow="1" outline="0" fieldPosition="0"/>
    </format>
    <format dxfId="3589">
      <pivotArea type="all" dataOnly="0" outline="0" fieldPosition="0"/>
    </format>
    <format dxfId="3588">
      <pivotArea outline="0" collapsedLevelsAreSubtotals="1" fieldPosition="0"/>
    </format>
    <format dxfId="3587">
      <pivotArea dataOnly="0" labelOnly="1" grandRow="1" outline="0" fieldPosition="0"/>
    </format>
    <format dxfId="3586">
      <pivotArea type="all" dataOnly="0" outline="0" fieldPosition="0"/>
    </format>
    <format dxfId="3585">
      <pivotArea outline="0" collapsedLevelsAreSubtotals="1" fieldPosition="0"/>
    </format>
    <format dxfId="3584">
      <pivotArea dataOnly="0" labelOnly="1" grandRow="1" outline="0" fieldPosition="0"/>
    </format>
    <format dxfId="3583">
      <pivotArea type="all" dataOnly="0" outline="0" fieldPosition="0"/>
    </format>
    <format dxfId="3582">
      <pivotArea outline="0" collapsedLevelsAreSubtotals="1" fieldPosition="0"/>
    </format>
    <format dxfId="3581">
      <pivotArea dataOnly="0" labelOnly="1" grandRow="1" outline="0" fieldPosition="0"/>
    </format>
    <format dxfId="3580">
      <pivotArea type="all" dataOnly="0" outline="0" fieldPosition="0"/>
    </format>
    <format dxfId="3579">
      <pivotArea outline="0" collapsedLevelsAreSubtotals="1" fieldPosition="0"/>
    </format>
    <format dxfId="3578">
      <pivotArea dataOnly="0" labelOnly="1" grandRow="1" outline="0" fieldPosition="0"/>
    </format>
    <format dxfId="3577">
      <pivotArea type="all" dataOnly="0" outline="0" fieldPosition="0"/>
    </format>
    <format dxfId="3576">
      <pivotArea outline="0" collapsedLevelsAreSubtotals="1" fieldPosition="0"/>
    </format>
    <format dxfId="3575">
      <pivotArea dataOnly="0" labelOnly="1" grandRow="1" outline="0" fieldPosition="0"/>
    </format>
    <format dxfId="3574">
      <pivotArea type="all" dataOnly="0" outline="0" fieldPosition="0"/>
    </format>
    <format dxfId="3573">
      <pivotArea outline="0" collapsedLevelsAreSubtotals="1" fieldPosition="0"/>
    </format>
    <format dxfId="3572">
      <pivotArea dataOnly="0" labelOnly="1" grandRow="1" outline="0" fieldPosition="0"/>
    </format>
    <format dxfId="3571">
      <pivotArea type="all" dataOnly="0" outline="0" fieldPosition="0"/>
    </format>
    <format dxfId="3570">
      <pivotArea outline="0" collapsedLevelsAreSubtotals="1" fieldPosition="0"/>
    </format>
    <format dxfId="3569">
      <pivotArea dataOnly="0" labelOnly="1" grandRow="1" outline="0" fieldPosition="0"/>
    </format>
    <format dxfId="3568">
      <pivotArea type="all" dataOnly="0" outline="0" fieldPosition="0"/>
    </format>
    <format dxfId="3567">
      <pivotArea outline="0" collapsedLevelsAreSubtotals="1" fieldPosition="0"/>
    </format>
    <format dxfId="3566">
      <pivotArea dataOnly="0" labelOnly="1" grandRow="1" outline="0" fieldPosition="0"/>
    </format>
    <format dxfId="3565">
      <pivotArea type="all" dataOnly="0" outline="0" fieldPosition="0"/>
    </format>
    <format dxfId="3564">
      <pivotArea outline="0" collapsedLevelsAreSubtotals="1" fieldPosition="0"/>
    </format>
    <format dxfId="3563">
      <pivotArea dataOnly="0" labelOnly="1" grandRow="1" outline="0" fieldPosition="0"/>
    </format>
    <format dxfId="3562">
      <pivotArea type="all" dataOnly="0" outline="0" fieldPosition="0"/>
    </format>
    <format dxfId="3561">
      <pivotArea outline="0" collapsedLevelsAreSubtotals="1" fieldPosition="0"/>
    </format>
    <format dxfId="3560">
      <pivotArea dataOnly="0" labelOnly="1" grandRow="1" outline="0" fieldPosition="0"/>
    </format>
    <format dxfId="3559">
      <pivotArea type="all" dataOnly="0" outline="0" fieldPosition="0"/>
    </format>
    <format dxfId="3558">
      <pivotArea outline="0" collapsedLevelsAreSubtotals="1" fieldPosition="0"/>
    </format>
    <format dxfId="3557">
      <pivotArea dataOnly="0" labelOnly="1" grandRow="1" outline="0" fieldPosition="0"/>
    </format>
    <format dxfId="3556">
      <pivotArea type="all" dataOnly="0" outline="0" fieldPosition="0"/>
    </format>
    <format dxfId="3555">
      <pivotArea outline="0" collapsedLevelsAreSubtotals="1" fieldPosition="0"/>
    </format>
    <format dxfId="3554">
      <pivotArea dataOnly="0" labelOnly="1" grandRow="1" outline="0" fieldPosition="0"/>
    </format>
    <format dxfId="3553">
      <pivotArea type="all" dataOnly="0" outline="0" fieldPosition="0"/>
    </format>
    <format dxfId="3552">
      <pivotArea outline="0" collapsedLevelsAreSubtotals="1" fieldPosition="0"/>
    </format>
    <format dxfId="3551">
      <pivotArea dataOnly="0" labelOnly="1" grandRow="1" outline="0" fieldPosition="0"/>
    </format>
    <format dxfId="3550">
      <pivotArea type="all" dataOnly="0" outline="0" fieldPosition="0"/>
    </format>
    <format dxfId="3549">
      <pivotArea outline="0" collapsedLevelsAreSubtotals="1" fieldPosition="0"/>
    </format>
    <format dxfId="3548">
      <pivotArea dataOnly="0" labelOnly="1" grandRow="1" outline="0" fieldPosition="0"/>
    </format>
    <format dxfId="3547">
      <pivotArea type="all" dataOnly="0" outline="0" fieldPosition="0"/>
    </format>
    <format dxfId="3546">
      <pivotArea outline="0" collapsedLevelsAreSubtotals="1" fieldPosition="0"/>
    </format>
    <format dxfId="3545">
      <pivotArea dataOnly="0" labelOnly="1" grandRow="1" outline="0" fieldPosition="0"/>
    </format>
    <format dxfId="3544">
      <pivotArea type="all" dataOnly="0" outline="0" fieldPosition="0"/>
    </format>
    <format dxfId="3543">
      <pivotArea outline="0" collapsedLevelsAreSubtotals="1" fieldPosition="0"/>
    </format>
    <format dxfId="3542">
      <pivotArea dataOnly="0" labelOnly="1" outline="0" axis="axisValues" fieldPosition="0"/>
    </format>
    <format dxfId="3541">
      <pivotArea dataOnly="0" labelOnly="1" grandRow="1" outline="0" fieldPosition="0"/>
    </format>
    <format dxfId="3540">
      <pivotArea type="all" dataOnly="0" outline="0" fieldPosition="0"/>
    </format>
    <format dxfId="3539">
      <pivotArea outline="0" collapsedLevelsAreSubtotals="1" fieldPosition="0"/>
    </format>
    <format dxfId="3538">
      <pivotArea dataOnly="0" labelOnly="1" outline="0" axis="axisValues" fieldPosition="0"/>
    </format>
    <format dxfId="3537">
      <pivotArea dataOnly="0" labelOnly="1" grandRow="1" outline="0" fieldPosition="0"/>
    </format>
    <format dxfId="3536">
      <pivotArea type="all" dataOnly="0" outline="0" fieldPosition="0"/>
    </format>
    <format dxfId="3535">
      <pivotArea outline="0" collapsedLevelsAreSubtotals="1" fieldPosition="0"/>
    </format>
    <format dxfId="3534">
      <pivotArea dataOnly="0" labelOnly="1" outline="0" axis="axisValues" fieldPosition="0"/>
    </format>
    <format dxfId="3533">
      <pivotArea dataOnly="0" labelOnly="1" grandRow="1" outline="0" fieldPosition="0"/>
    </format>
    <format dxfId="3532">
      <pivotArea type="all" dataOnly="0" outline="0" fieldPosition="0"/>
    </format>
    <format dxfId="3531">
      <pivotArea outline="0" collapsedLevelsAreSubtotals="1" fieldPosition="0"/>
    </format>
    <format dxfId="3530">
      <pivotArea dataOnly="0" labelOnly="1" outline="0" axis="axisValues" fieldPosition="0"/>
    </format>
    <format dxfId="3529">
      <pivotArea dataOnly="0" labelOnly="1" grandRow="1" outline="0" fieldPosition="0"/>
    </format>
    <format dxfId="3528">
      <pivotArea outline="0" collapsedLevelsAreSubtotals="1" fieldPosition="0"/>
    </format>
    <format dxfId="3527">
      <pivotArea outline="0" collapsedLevelsAreSubtotals="1" fieldPosition="0"/>
    </format>
    <format dxfId="3526">
      <pivotArea type="all" dataOnly="0" outline="0" fieldPosition="0"/>
    </format>
    <format dxfId="3525">
      <pivotArea dataOnly="0" labelOnly="1" grandRow="1" outline="0" fieldPosition="0"/>
    </format>
    <format dxfId="3524">
      <pivotArea type="all" dataOnly="0" outline="0" fieldPosition="0"/>
    </format>
    <format dxfId="3523">
      <pivotArea dataOnly="0" labelOnly="1" grandRow="1" outline="0" fieldPosition="0"/>
    </format>
    <format dxfId="3522">
      <pivotArea type="all" dataOnly="0" outline="0" fieldPosition="0"/>
    </format>
    <format dxfId="3521">
      <pivotArea dataOnly="0" labelOnly="1" grandRow="1" outline="0" fieldPosition="0"/>
    </format>
    <format dxfId="3520">
      <pivotArea type="all" dataOnly="0" outline="0" fieldPosition="0"/>
    </format>
    <format dxfId="3519">
      <pivotArea dataOnly="0" labelOnly="1" grandRow="1" outline="0" fieldPosition="0"/>
    </format>
    <format dxfId="3518">
      <pivotArea dataOnly="0" labelOnly="1" grandRow="1" outline="0" fieldPosition="0"/>
    </format>
    <format dxfId="3517">
      <pivotArea dataOnly="0" labelOnly="1" grandRow="1" outline="0" fieldPosition="0"/>
    </format>
    <format dxfId="3516">
      <pivotArea type="all" dataOnly="0" outline="0" fieldPosition="0"/>
    </format>
    <format dxfId="3515">
      <pivotArea outline="0" collapsedLevelsAreSubtotals="1" fieldPosition="0"/>
    </format>
    <format dxfId="3514">
      <pivotArea dataOnly="0" labelOnly="1" outline="0" axis="axisValues" fieldPosition="0"/>
    </format>
    <format dxfId="3513">
      <pivotArea dataOnly="0" labelOnly="1" grandRow="1" outline="0" fieldPosition="0"/>
    </format>
    <format dxfId="3512">
      <pivotArea type="all" dataOnly="0" outline="0" fieldPosition="0"/>
    </format>
    <format dxfId="3511">
      <pivotArea outline="0" collapsedLevelsAreSubtotals="1" fieldPosition="0"/>
    </format>
    <format dxfId="3510">
      <pivotArea dataOnly="0" labelOnly="1" outline="0" axis="axisValues" fieldPosition="0"/>
    </format>
    <format dxfId="3509">
      <pivotArea dataOnly="0" labelOnly="1" grandRow="1" outline="0" fieldPosition="0"/>
    </format>
    <format dxfId="3508">
      <pivotArea type="all" dataOnly="0" outline="0" fieldPosition="0"/>
    </format>
    <format dxfId="3507">
      <pivotArea outline="0" collapsedLevelsAreSubtotals="1" fieldPosition="0"/>
    </format>
    <format dxfId="3506">
      <pivotArea dataOnly="0" labelOnly="1" outline="0" axis="axisValues" fieldPosition="0"/>
    </format>
    <format dxfId="3505">
      <pivotArea dataOnly="0" labelOnly="1" grandRow="1" outline="0" fieldPosition="0"/>
    </format>
    <format dxfId="3504">
      <pivotArea type="all" dataOnly="0" outline="0" fieldPosition="0"/>
    </format>
    <format dxfId="3503">
      <pivotArea outline="0" collapsedLevelsAreSubtotals="1" fieldPosition="0"/>
    </format>
    <format dxfId="3502">
      <pivotArea dataOnly="0" labelOnly="1" outline="0" axis="axisValues" fieldPosition="0"/>
    </format>
    <format dxfId="3501">
      <pivotArea dataOnly="0" labelOnly="1" grandRow="1" outline="0" fieldPosition="0"/>
    </format>
    <format dxfId="3500">
      <pivotArea outline="0" collapsedLevelsAreSubtotals="1" fieldPosition="0"/>
    </format>
    <format dxfId="3499">
      <pivotArea outline="0" collapsedLevelsAreSubtotals="1" fieldPosition="0"/>
    </format>
    <format dxfId="3498">
      <pivotArea type="all" dataOnly="0" outline="0" fieldPosition="0"/>
    </format>
    <format dxfId="3497">
      <pivotArea outline="0" collapsedLevelsAreSubtotals="1" fieldPosition="0"/>
    </format>
    <format dxfId="3496">
      <pivotArea dataOnly="0" labelOnly="1" grandRow="1" outline="0" fieldPosition="0"/>
    </format>
    <format dxfId="3495">
      <pivotArea dataOnly="0" labelOnly="1" fieldPosition="0">
        <references count="1">
          <reference field="2" count="0"/>
        </references>
      </pivotArea>
    </format>
    <format dxfId="3494">
      <pivotArea type="all" dataOnly="0" outline="0" fieldPosition="0"/>
    </format>
    <format dxfId="3493">
      <pivotArea outline="0" collapsedLevelsAreSubtotals="1" fieldPosition="0"/>
    </format>
    <format dxfId="3492">
      <pivotArea dataOnly="0" labelOnly="1" grandRow="1" outline="0" fieldPosition="0"/>
    </format>
    <format dxfId="3491">
      <pivotArea dataOnly="0" labelOnly="1" fieldPosition="0">
        <references count="1">
          <reference field="2" count="0"/>
        </references>
      </pivotArea>
    </format>
    <format dxfId="3490">
      <pivotArea type="all" dataOnly="0" outline="0" fieldPosition="0"/>
    </format>
    <format dxfId="3489">
      <pivotArea outline="0" collapsedLevelsAreSubtotals="1" fieldPosition="0"/>
    </format>
    <format dxfId="3488">
      <pivotArea dataOnly="0" labelOnly="1" grandRow="1" outline="0" fieldPosition="0"/>
    </format>
    <format dxfId="3487">
      <pivotArea dataOnly="0" labelOnly="1" fieldPosition="0">
        <references count="1">
          <reference field="2" count="0"/>
        </references>
      </pivotArea>
    </format>
    <format dxfId="3486">
      <pivotArea type="all" dataOnly="0" outline="0" fieldPosition="0"/>
    </format>
    <format dxfId="3485">
      <pivotArea outline="0" collapsedLevelsAreSubtotals="1" fieldPosition="0"/>
    </format>
    <format dxfId="3484">
      <pivotArea dataOnly="0" labelOnly="1" grandRow="1" outline="0" fieldPosition="0"/>
    </format>
    <format dxfId="3483">
      <pivotArea dataOnly="0" labelOnly="1" fieldPosition="0">
        <references count="1">
          <reference field="2" count="0"/>
        </references>
      </pivotArea>
    </format>
    <format dxfId="3482">
      <pivotArea field="2" grandRow="1" outline="0" collapsedLevelsAreSubtotals="1" axis="axisCol" fieldPosition="0">
        <references count="1">
          <reference field="2" count="1" selected="0">
            <x v="4"/>
          </reference>
        </references>
      </pivotArea>
    </format>
    <format dxfId="3481">
      <pivotArea outline="0" fieldPosition="0">
        <references count="1">
          <reference field="4294967294" count="1">
            <x v="0"/>
          </reference>
        </references>
      </pivotArea>
    </format>
    <format dxfId="3480">
      <pivotArea type="all" dataOnly="0" outline="0" fieldPosition="0"/>
    </format>
    <format dxfId="3479">
      <pivotArea outline="0" collapsedLevelsAreSubtotals="1" fieldPosition="0"/>
    </format>
    <format dxfId="3478">
      <pivotArea dataOnly="0" labelOnly="1" grandRow="1" outline="0" fieldPosition="0"/>
    </format>
    <format dxfId="3477">
      <pivotArea dataOnly="0" labelOnly="1" fieldPosition="0">
        <references count="1">
          <reference field="2" count="0"/>
        </references>
      </pivotArea>
    </format>
    <format dxfId="3476">
      <pivotArea type="all" dataOnly="0" outline="0" fieldPosition="0"/>
    </format>
    <format dxfId="3475">
      <pivotArea outline="0" collapsedLevelsAreSubtotals="1" fieldPosition="0"/>
    </format>
    <format dxfId="3474">
      <pivotArea dataOnly="0" labelOnly="1" grandRow="1" outline="0" fieldPosition="0"/>
    </format>
    <format dxfId="3473">
      <pivotArea dataOnly="0" labelOnly="1" fieldPosition="0">
        <references count="1">
          <reference field="2" count="0"/>
        </references>
      </pivotArea>
    </format>
    <format dxfId="3472">
      <pivotArea type="all" dataOnly="0" outline="0" fieldPosition="0"/>
    </format>
    <format dxfId="3471">
      <pivotArea outline="0" collapsedLevelsAreSubtotals="1" fieldPosition="0"/>
    </format>
    <format dxfId="3470">
      <pivotArea dataOnly="0" labelOnly="1" grandRow="1" outline="0" fieldPosition="0"/>
    </format>
    <format dxfId="3469">
      <pivotArea dataOnly="0" labelOnly="1" fieldPosition="0">
        <references count="1">
          <reference field="2" count="0"/>
        </references>
      </pivotArea>
    </format>
    <format dxfId="3468">
      <pivotArea type="all" dataOnly="0" outline="0" fieldPosition="0"/>
    </format>
    <format dxfId="3467">
      <pivotArea outline="0" collapsedLevelsAreSubtotals="1" fieldPosition="0"/>
    </format>
    <format dxfId="3466">
      <pivotArea dataOnly="0" labelOnly="1" grandRow="1" outline="0" fieldPosition="0"/>
    </format>
    <format dxfId="3465">
      <pivotArea dataOnly="0" labelOnly="1" fieldPosition="0">
        <references count="1">
          <reference field="2" count="0"/>
        </references>
      </pivotArea>
    </format>
    <format dxfId="3464">
      <pivotArea field="2" grandRow="1" outline="0" collapsedLevelsAreSubtotals="1" axis="axisCol" fieldPosition="0">
        <references count="1">
          <reference field="2" count="1" selected="0">
            <x v="4"/>
          </reference>
        </references>
      </pivotArea>
    </format>
    <format dxfId="3463">
      <pivotArea type="all" dataOnly="0" outline="0" fieldPosition="0"/>
    </format>
    <format dxfId="3462">
      <pivotArea outline="0" collapsedLevelsAreSubtotals="1" fieldPosition="0"/>
    </format>
    <format dxfId="3461">
      <pivotArea dataOnly="0" labelOnly="1" grandRow="1" outline="0" fieldPosition="0"/>
    </format>
    <format dxfId="3460">
      <pivotArea dataOnly="0" labelOnly="1" fieldPosition="0">
        <references count="1">
          <reference field="2" count="0"/>
        </references>
      </pivotArea>
    </format>
    <format dxfId="345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45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457">
      <pivotArea type="all" dataOnly="0" outline="0" fieldPosition="0"/>
    </format>
    <format dxfId="3456">
      <pivotArea outline="0" collapsedLevelsAreSubtotals="1" fieldPosition="0"/>
    </format>
    <format dxfId="3455">
      <pivotArea dataOnly="0" labelOnly="1" grandRow="1" outline="0" fieldPosition="0"/>
    </format>
    <format dxfId="3454">
      <pivotArea dataOnly="0" labelOnly="1" fieldPosition="0">
        <references count="1">
          <reference field="2" count="0"/>
        </references>
      </pivotArea>
    </format>
    <format dxfId="345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45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451">
      <pivotArea type="all" dataOnly="0" outline="0" fieldPosition="0"/>
    </format>
    <format dxfId="3450">
      <pivotArea outline="0" collapsedLevelsAreSubtotals="1" fieldPosition="0"/>
    </format>
    <format dxfId="3449">
      <pivotArea dataOnly="0" labelOnly="1" grandRow="1" outline="0" fieldPosition="0"/>
    </format>
    <format dxfId="3448">
      <pivotArea dataOnly="0" labelOnly="1" fieldPosition="0">
        <references count="1">
          <reference field="2" count="0"/>
        </references>
      </pivotArea>
    </format>
    <format dxfId="344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44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445">
      <pivotArea type="all" dataOnly="0" outline="0" fieldPosition="0"/>
    </format>
    <format dxfId="3444">
      <pivotArea outline="0" collapsedLevelsAreSubtotals="1" fieldPosition="0"/>
    </format>
    <format dxfId="3443">
      <pivotArea dataOnly="0" labelOnly="1" grandRow="1" outline="0" fieldPosition="0"/>
    </format>
    <format dxfId="3442">
      <pivotArea dataOnly="0" labelOnly="1" fieldPosition="0">
        <references count="1">
          <reference field="2" count="0"/>
        </references>
      </pivotArea>
    </format>
    <format dxfId="344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44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43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43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43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436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435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format>
    <format dxfId="3434">
      <pivotArea type="all" dataOnly="0" outline="0" fieldPosition="0"/>
    </format>
    <format dxfId="3433">
      <pivotArea outline="0" collapsedLevelsAreSubtotals="1" fieldPosition="0"/>
    </format>
    <format dxfId="3432">
      <pivotArea dataOnly="0" labelOnly="1" grandRow="1" outline="0" fieldPosition="0"/>
    </format>
    <format dxfId="3431">
      <pivotArea dataOnly="0" labelOnly="1" fieldPosition="0">
        <references count="1">
          <reference field="2" count="0"/>
        </references>
      </pivotArea>
    </format>
    <format dxfId="343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42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428">
      <pivotArea type="all" dataOnly="0" outline="0" fieldPosition="0"/>
    </format>
    <format dxfId="3427">
      <pivotArea outline="0" collapsedLevelsAreSubtotals="1" fieldPosition="0"/>
    </format>
    <format dxfId="3426">
      <pivotArea dataOnly="0" labelOnly="1" grandRow="1" outline="0" fieldPosition="0"/>
    </format>
    <format dxfId="3425">
      <pivotArea dataOnly="0" labelOnly="1" fieldPosition="0">
        <references count="1">
          <reference field="2" count="0"/>
        </references>
      </pivotArea>
    </format>
    <format dxfId="342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42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422">
      <pivotArea type="all" dataOnly="0" outline="0" fieldPosition="0"/>
    </format>
    <format dxfId="3421">
      <pivotArea outline="0" collapsedLevelsAreSubtotals="1" fieldPosition="0"/>
    </format>
    <format dxfId="3420">
      <pivotArea dataOnly="0" labelOnly="1" grandRow="1" outline="0" fieldPosition="0"/>
    </format>
    <format dxfId="3419">
      <pivotArea dataOnly="0" labelOnly="1" fieldPosition="0">
        <references count="1">
          <reference field="2" count="0"/>
        </references>
      </pivotArea>
    </format>
    <format dxfId="341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41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416">
      <pivotArea type="all" dataOnly="0" outline="0" fieldPosition="0"/>
    </format>
    <format dxfId="3415">
      <pivotArea outline="0" collapsedLevelsAreSubtotals="1" fieldPosition="0"/>
    </format>
    <format dxfId="3414">
      <pivotArea dataOnly="0" labelOnly="1" grandRow="1" outline="0" fieldPosition="0"/>
    </format>
    <format dxfId="3413">
      <pivotArea dataOnly="0" labelOnly="1" fieldPosition="0">
        <references count="1">
          <reference field="2" count="0"/>
        </references>
      </pivotArea>
    </format>
    <format dxfId="341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41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41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40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408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407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format>
    <format dxfId="3406">
      <pivotArea outline="0" collapsedLevelsAreSubtotals="1" fieldPosition="0"/>
    </format>
    <format dxfId="3405">
      <pivotArea outline="0" fieldPosition="0">
        <references count="1">
          <reference field="4294967294" count="1">
            <x v="1"/>
          </reference>
        </references>
      </pivotArea>
    </format>
    <format dxfId="3404">
      <pivotArea type="all" dataOnly="0" outline="0" fieldPosition="0"/>
    </format>
    <format dxfId="3403">
      <pivotArea outline="0" collapsedLevelsAreSubtotals="1" fieldPosition="0"/>
    </format>
    <format dxfId="3402">
      <pivotArea dataOnly="0" labelOnly="1" grandRow="1" outline="0" fieldPosition="0"/>
    </format>
    <format dxfId="3401">
      <pivotArea dataOnly="0" labelOnly="1" fieldPosition="0">
        <references count="1">
          <reference field="2" count="0"/>
        </references>
      </pivotArea>
    </format>
    <format dxfId="340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39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398">
      <pivotArea type="all" dataOnly="0" outline="0" fieldPosition="0"/>
    </format>
    <format dxfId="3397">
      <pivotArea outline="0" collapsedLevelsAreSubtotals="1" fieldPosition="0"/>
    </format>
    <format dxfId="3396">
      <pivotArea dataOnly="0" labelOnly="1" grandRow="1" outline="0" fieldPosition="0"/>
    </format>
    <format dxfId="3395">
      <pivotArea dataOnly="0" labelOnly="1" fieldPosition="0">
        <references count="1">
          <reference field="2" count="0"/>
        </references>
      </pivotArea>
    </format>
    <format dxfId="339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39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392">
      <pivotArea type="all" dataOnly="0" outline="0" fieldPosition="0"/>
    </format>
    <format dxfId="3391">
      <pivotArea outline="0" collapsedLevelsAreSubtotals="1" fieldPosition="0"/>
    </format>
    <format dxfId="3390">
      <pivotArea dataOnly="0" labelOnly="1" grandRow="1" outline="0" fieldPosition="0"/>
    </format>
    <format dxfId="3389">
      <pivotArea dataOnly="0" labelOnly="1" fieldPosition="0">
        <references count="1">
          <reference field="2" count="0"/>
        </references>
      </pivotArea>
    </format>
    <format dxfId="338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38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386">
      <pivotArea type="all" dataOnly="0" outline="0" fieldPosition="0"/>
    </format>
    <format dxfId="3385">
      <pivotArea outline="0" collapsedLevelsAreSubtotals="1" fieldPosition="0"/>
    </format>
    <format dxfId="3384">
      <pivotArea dataOnly="0" labelOnly="1" grandRow="1" outline="0" fieldPosition="0"/>
    </format>
    <format dxfId="3383">
      <pivotArea dataOnly="0" labelOnly="1" fieldPosition="0">
        <references count="1">
          <reference field="2" count="0"/>
        </references>
      </pivotArea>
    </format>
    <format dxfId="338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38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38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37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378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377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format>
    <format dxfId="3376">
      <pivotArea type="all" dataOnly="0" outline="0" fieldPosition="0"/>
    </format>
    <format dxfId="3375">
      <pivotArea outline="0" collapsedLevelsAreSubtotals="1" fieldPosition="0"/>
    </format>
    <format dxfId="3374">
      <pivotArea dataOnly="0" labelOnly="1" grandRow="1" outline="0" fieldPosition="0"/>
    </format>
    <format dxfId="3373">
      <pivotArea dataOnly="0" labelOnly="1" fieldPosition="0">
        <references count="1">
          <reference field="2" count="0"/>
        </references>
      </pivotArea>
    </format>
    <format dxfId="337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37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370">
      <pivotArea type="all" dataOnly="0" outline="0" fieldPosition="0"/>
    </format>
    <format dxfId="3369">
      <pivotArea outline="0" collapsedLevelsAreSubtotals="1" fieldPosition="0"/>
    </format>
    <format dxfId="3368">
      <pivotArea dataOnly="0" labelOnly="1" grandRow="1" outline="0" fieldPosition="0"/>
    </format>
    <format dxfId="3367">
      <pivotArea dataOnly="0" labelOnly="1" fieldPosition="0">
        <references count="1">
          <reference field="2" count="0"/>
        </references>
      </pivotArea>
    </format>
    <format dxfId="336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36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364">
      <pivotArea type="all" dataOnly="0" outline="0" fieldPosition="0"/>
    </format>
    <format dxfId="3363">
      <pivotArea outline="0" collapsedLevelsAreSubtotals="1" fieldPosition="0"/>
    </format>
    <format dxfId="3362">
      <pivotArea dataOnly="0" labelOnly="1" grandRow="1" outline="0" fieldPosition="0"/>
    </format>
    <format dxfId="3361">
      <pivotArea dataOnly="0" labelOnly="1" fieldPosition="0">
        <references count="1">
          <reference field="2" count="0"/>
        </references>
      </pivotArea>
    </format>
    <format dxfId="336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35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358">
      <pivotArea type="all" dataOnly="0" outline="0" fieldPosition="0"/>
    </format>
    <format dxfId="3357">
      <pivotArea outline="0" collapsedLevelsAreSubtotals="1" fieldPosition="0"/>
    </format>
    <format dxfId="3356">
      <pivotArea dataOnly="0" labelOnly="1" grandRow="1" outline="0" fieldPosition="0"/>
    </format>
    <format dxfId="3355">
      <pivotArea dataOnly="0" labelOnly="1" fieldPosition="0">
        <references count="1">
          <reference field="2" count="0"/>
        </references>
      </pivotArea>
    </format>
    <format dxfId="335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35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35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35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350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349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format>
    <format dxfId="3348">
      <pivotArea type="all" dataOnly="0" outline="0" fieldPosition="0"/>
    </format>
    <format dxfId="3347">
      <pivotArea outline="0" collapsedLevelsAreSubtotals="1" fieldPosition="0"/>
    </format>
    <format dxfId="3346">
      <pivotArea dataOnly="0" labelOnly="1" grandRow="1" outline="0" fieldPosition="0"/>
    </format>
    <format dxfId="3345">
      <pivotArea dataOnly="0" labelOnly="1" fieldPosition="0">
        <references count="1">
          <reference field="2" count="0"/>
        </references>
      </pivotArea>
    </format>
    <format dxfId="334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34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342">
      <pivotArea type="all" dataOnly="0" outline="0" fieldPosition="0"/>
    </format>
    <format dxfId="3341">
      <pivotArea outline="0" collapsedLevelsAreSubtotals="1" fieldPosition="0"/>
    </format>
    <format dxfId="3340">
      <pivotArea dataOnly="0" labelOnly="1" grandRow="1" outline="0" fieldPosition="0"/>
    </format>
    <format dxfId="3339">
      <pivotArea dataOnly="0" labelOnly="1" fieldPosition="0">
        <references count="1">
          <reference field="2" count="0"/>
        </references>
      </pivotArea>
    </format>
    <format dxfId="333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33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336">
      <pivotArea type="all" dataOnly="0" outline="0" fieldPosition="0"/>
    </format>
    <format dxfId="3335">
      <pivotArea outline="0" collapsedLevelsAreSubtotals="1" fieldPosition="0"/>
    </format>
    <format dxfId="3334">
      <pivotArea dataOnly="0" labelOnly="1" grandRow="1" outline="0" fieldPosition="0"/>
    </format>
    <format dxfId="3333">
      <pivotArea dataOnly="0" labelOnly="1" fieldPosition="0">
        <references count="1">
          <reference field="2" count="0"/>
        </references>
      </pivotArea>
    </format>
    <format dxfId="333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33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330">
      <pivotArea type="all" dataOnly="0" outline="0" fieldPosition="0"/>
    </format>
    <format dxfId="3329">
      <pivotArea outline="0" collapsedLevelsAreSubtotals="1" fieldPosition="0"/>
    </format>
    <format dxfId="3328">
      <pivotArea dataOnly="0" labelOnly="1" grandRow="1" outline="0" fieldPosition="0"/>
    </format>
    <format dxfId="3327">
      <pivotArea dataOnly="0" labelOnly="1" fieldPosition="0">
        <references count="1">
          <reference field="2" count="0"/>
        </references>
      </pivotArea>
    </format>
    <format dxfId="332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32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32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32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322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321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format>
    <format dxfId="3320">
      <pivotArea type="all" dataOnly="0" outline="0" fieldPosition="0"/>
    </format>
    <format dxfId="3319">
      <pivotArea outline="0" collapsedLevelsAreSubtotals="1" fieldPosition="0"/>
    </format>
    <format dxfId="3318">
      <pivotArea dataOnly="0" labelOnly="1" grandRow="1" outline="0" fieldPosition="0"/>
    </format>
    <format dxfId="3317">
      <pivotArea dataOnly="0" labelOnly="1" fieldPosition="0">
        <references count="1">
          <reference field="2" count="0"/>
        </references>
      </pivotArea>
    </format>
    <format dxfId="331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31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314">
      <pivotArea type="all" dataOnly="0" outline="0" fieldPosition="0"/>
    </format>
    <format dxfId="3313">
      <pivotArea outline="0" collapsedLevelsAreSubtotals="1" fieldPosition="0"/>
    </format>
    <format dxfId="3312">
      <pivotArea dataOnly="0" labelOnly="1" grandRow="1" outline="0" fieldPosition="0"/>
    </format>
    <format dxfId="3311">
      <pivotArea dataOnly="0" labelOnly="1" fieldPosition="0">
        <references count="1">
          <reference field="2" count="0"/>
        </references>
      </pivotArea>
    </format>
    <format dxfId="331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30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308">
      <pivotArea type="all" dataOnly="0" outline="0" fieldPosition="0"/>
    </format>
    <format dxfId="3307">
      <pivotArea outline="0" collapsedLevelsAreSubtotals="1" fieldPosition="0"/>
    </format>
    <format dxfId="3306">
      <pivotArea dataOnly="0" labelOnly="1" grandRow="1" outline="0" fieldPosition="0"/>
    </format>
    <format dxfId="3305">
      <pivotArea dataOnly="0" labelOnly="1" fieldPosition="0">
        <references count="1">
          <reference field="2" count="0"/>
        </references>
      </pivotArea>
    </format>
    <format dxfId="330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30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302">
      <pivotArea type="all" dataOnly="0" outline="0" fieldPosition="0"/>
    </format>
    <format dxfId="3301">
      <pivotArea outline="0" collapsedLevelsAreSubtotals="1" fieldPosition="0"/>
    </format>
    <format dxfId="3300">
      <pivotArea dataOnly="0" labelOnly="1" grandRow="1" outline="0" fieldPosition="0"/>
    </format>
    <format dxfId="3299">
      <pivotArea dataOnly="0" labelOnly="1" fieldPosition="0">
        <references count="1">
          <reference field="2" count="0"/>
        </references>
      </pivotArea>
    </format>
    <format dxfId="329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29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29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29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294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293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format>
    <format dxfId="3292">
      <pivotArea type="all" dataOnly="0" outline="0" fieldPosition="0"/>
    </format>
    <format dxfId="3291">
      <pivotArea outline="0" collapsedLevelsAreSubtotals="1" fieldPosition="0"/>
    </format>
    <format dxfId="3290">
      <pivotArea dataOnly="0" labelOnly="1" grandRow="1" outline="0" fieldPosition="0"/>
    </format>
    <format dxfId="3289">
      <pivotArea dataOnly="0" labelOnly="1" fieldPosition="0">
        <references count="1">
          <reference field="2" count="0"/>
        </references>
      </pivotArea>
    </format>
    <format dxfId="328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28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286">
      <pivotArea type="all" dataOnly="0" outline="0" fieldPosition="0"/>
    </format>
    <format dxfId="3285">
      <pivotArea outline="0" collapsedLevelsAreSubtotals="1" fieldPosition="0"/>
    </format>
    <format dxfId="3284">
      <pivotArea dataOnly="0" labelOnly="1" grandRow="1" outline="0" fieldPosition="0"/>
    </format>
    <format dxfId="3283">
      <pivotArea dataOnly="0" labelOnly="1" fieldPosition="0">
        <references count="1">
          <reference field="2" count="0"/>
        </references>
      </pivotArea>
    </format>
    <format dxfId="328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28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280">
      <pivotArea type="all" dataOnly="0" outline="0" fieldPosition="0"/>
    </format>
    <format dxfId="3279">
      <pivotArea outline="0" collapsedLevelsAreSubtotals="1" fieldPosition="0"/>
    </format>
    <format dxfId="3278">
      <pivotArea dataOnly="0" labelOnly="1" grandRow="1" outline="0" fieldPosition="0"/>
    </format>
    <format dxfId="3277">
      <pivotArea dataOnly="0" labelOnly="1" fieldPosition="0">
        <references count="1">
          <reference field="2" count="0"/>
        </references>
      </pivotArea>
    </format>
    <format dxfId="327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27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274">
      <pivotArea type="all" dataOnly="0" outline="0" fieldPosition="0"/>
    </format>
    <format dxfId="3273">
      <pivotArea outline="0" collapsedLevelsAreSubtotals="1" fieldPosition="0"/>
    </format>
    <format dxfId="3272">
      <pivotArea dataOnly="0" labelOnly="1" grandRow="1" outline="0" fieldPosition="0"/>
    </format>
    <format dxfId="3271">
      <pivotArea dataOnly="0" labelOnly="1" fieldPosition="0">
        <references count="1">
          <reference field="2" count="0"/>
        </references>
      </pivotArea>
    </format>
    <format dxfId="327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26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26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26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266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265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format>
    <format dxfId="3264">
      <pivotArea type="all" dataOnly="0" outline="0" fieldPosition="0"/>
    </format>
    <format dxfId="3263">
      <pivotArea outline="0" collapsedLevelsAreSubtotals="1" fieldPosition="0"/>
    </format>
    <format dxfId="3262">
      <pivotArea dataOnly="0" labelOnly="1" grandRow="1" outline="0" fieldPosition="0"/>
    </format>
    <format dxfId="3261">
      <pivotArea dataOnly="0" labelOnly="1" fieldPosition="0">
        <references count="1">
          <reference field="2" count="0"/>
        </references>
      </pivotArea>
    </format>
    <format dxfId="326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25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258">
      <pivotArea type="all" dataOnly="0" outline="0" fieldPosition="0"/>
    </format>
    <format dxfId="3257">
      <pivotArea outline="0" collapsedLevelsAreSubtotals="1" fieldPosition="0"/>
    </format>
    <format dxfId="3256">
      <pivotArea dataOnly="0" labelOnly="1" grandRow="1" outline="0" fieldPosition="0"/>
    </format>
    <format dxfId="3255">
      <pivotArea dataOnly="0" labelOnly="1" fieldPosition="0">
        <references count="1">
          <reference field="2" count="0"/>
        </references>
      </pivotArea>
    </format>
    <format dxfId="325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25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252">
      <pivotArea type="all" dataOnly="0" outline="0" fieldPosition="0"/>
    </format>
    <format dxfId="3251">
      <pivotArea outline="0" collapsedLevelsAreSubtotals="1" fieldPosition="0"/>
    </format>
    <format dxfId="3250">
      <pivotArea dataOnly="0" labelOnly="1" grandRow="1" outline="0" fieldPosition="0"/>
    </format>
    <format dxfId="3249">
      <pivotArea dataOnly="0" labelOnly="1" fieldPosition="0">
        <references count="1">
          <reference field="2" count="0"/>
        </references>
      </pivotArea>
    </format>
    <format dxfId="324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24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246">
      <pivotArea type="all" dataOnly="0" outline="0" fieldPosition="0"/>
    </format>
    <format dxfId="3245">
      <pivotArea outline="0" collapsedLevelsAreSubtotals="1" fieldPosition="0"/>
    </format>
    <format dxfId="3244">
      <pivotArea dataOnly="0" labelOnly="1" grandRow="1" outline="0" fieldPosition="0"/>
    </format>
    <format dxfId="3243">
      <pivotArea dataOnly="0" labelOnly="1" fieldPosition="0">
        <references count="1">
          <reference field="2" count="0"/>
        </references>
      </pivotArea>
    </format>
    <format dxfId="324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24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24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23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238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237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format>
    <format dxfId="3236">
      <pivotArea type="all" dataOnly="0" outline="0" fieldPosition="0"/>
    </format>
    <format dxfId="3235">
      <pivotArea outline="0" collapsedLevelsAreSubtotals="1" fieldPosition="0"/>
    </format>
    <format dxfId="3234">
      <pivotArea dataOnly="0" labelOnly="1" grandRow="1" outline="0" fieldPosition="0"/>
    </format>
    <format dxfId="3233">
      <pivotArea dataOnly="0" labelOnly="1" fieldPosition="0">
        <references count="1">
          <reference field="2" count="0"/>
        </references>
      </pivotArea>
    </format>
    <format dxfId="323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23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230">
      <pivotArea type="all" dataOnly="0" outline="0" fieldPosition="0"/>
    </format>
    <format dxfId="3229">
      <pivotArea outline="0" collapsedLevelsAreSubtotals="1" fieldPosition="0"/>
    </format>
    <format dxfId="3228">
      <pivotArea dataOnly="0" labelOnly="1" grandRow="1" outline="0" fieldPosition="0"/>
    </format>
    <format dxfId="3227">
      <pivotArea dataOnly="0" labelOnly="1" fieldPosition="0">
        <references count="1">
          <reference field="2" count="0"/>
        </references>
      </pivotArea>
    </format>
    <format dxfId="322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22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224">
      <pivotArea type="all" dataOnly="0" outline="0" fieldPosition="0"/>
    </format>
    <format dxfId="3223">
      <pivotArea outline="0" collapsedLevelsAreSubtotals="1" fieldPosition="0"/>
    </format>
    <format dxfId="3222">
      <pivotArea dataOnly="0" labelOnly="1" grandRow="1" outline="0" fieldPosition="0"/>
    </format>
    <format dxfId="3221">
      <pivotArea dataOnly="0" labelOnly="1" fieldPosition="0">
        <references count="1">
          <reference field="2" count="0"/>
        </references>
      </pivotArea>
    </format>
    <format dxfId="322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21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218">
      <pivotArea type="all" dataOnly="0" outline="0" fieldPosition="0"/>
    </format>
    <format dxfId="3217">
      <pivotArea outline="0" collapsedLevelsAreSubtotals="1" fieldPosition="0"/>
    </format>
    <format dxfId="3216">
      <pivotArea dataOnly="0" labelOnly="1" grandRow="1" outline="0" fieldPosition="0"/>
    </format>
    <format dxfId="3215">
      <pivotArea dataOnly="0" labelOnly="1" fieldPosition="0">
        <references count="1">
          <reference field="2" count="0"/>
        </references>
      </pivotArea>
    </format>
    <format dxfId="321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21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21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21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210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209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format>
    <format dxfId="3208">
      <pivotArea type="all" dataOnly="0" outline="0" fieldPosition="0"/>
    </format>
    <format dxfId="3207">
      <pivotArea outline="0" collapsedLevelsAreSubtotals="1" fieldPosition="0"/>
    </format>
    <format dxfId="3206">
      <pivotArea dataOnly="0" labelOnly="1" grandRow="1" outline="0" fieldPosition="0"/>
    </format>
    <format dxfId="3205">
      <pivotArea dataOnly="0" labelOnly="1" fieldPosition="0">
        <references count="1">
          <reference field="2" count="0"/>
        </references>
      </pivotArea>
    </format>
    <format dxfId="320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20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202">
      <pivotArea type="all" dataOnly="0" outline="0" fieldPosition="0"/>
    </format>
    <format dxfId="3201">
      <pivotArea outline="0" collapsedLevelsAreSubtotals="1" fieldPosition="0"/>
    </format>
    <format dxfId="3200">
      <pivotArea dataOnly="0" labelOnly="1" grandRow="1" outline="0" fieldPosition="0"/>
    </format>
    <format dxfId="3199">
      <pivotArea dataOnly="0" labelOnly="1" fieldPosition="0">
        <references count="1">
          <reference field="2" count="0"/>
        </references>
      </pivotArea>
    </format>
    <format dxfId="319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19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196">
      <pivotArea type="all" dataOnly="0" outline="0" fieldPosition="0"/>
    </format>
    <format dxfId="3195">
      <pivotArea outline="0" collapsedLevelsAreSubtotals="1" fieldPosition="0"/>
    </format>
    <format dxfId="3194">
      <pivotArea dataOnly="0" labelOnly="1" grandRow="1" outline="0" fieldPosition="0"/>
    </format>
    <format dxfId="3193">
      <pivotArea dataOnly="0" labelOnly="1" fieldPosition="0">
        <references count="1">
          <reference field="2" count="0"/>
        </references>
      </pivotArea>
    </format>
    <format dxfId="319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19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190">
      <pivotArea type="all" dataOnly="0" outline="0" fieldPosition="0"/>
    </format>
    <format dxfId="3189">
      <pivotArea outline="0" collapsedLevelsAreSubtotals="1" fieldPosition="0"/>
    </format>
    <format dxfId="3188">
      <pivotArea dataOnly="0" labelOnly="1" grandRow="1" outline="0" fieldPosition="0"/>
    </format>
    <format dxfId="3187">
      <pivotArea dataOnly="0" labelOnly="1" fieldPosition="0">
        <references count="1">
          <reference field="2" count="0"/>
        </references>
      </pivotArea>
    </format>
    <format dxfId="318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18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18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18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182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181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format>
    <format dxfId="3180">
      <pivotArea type="all" dataOnly="0" outline="0" fieldPosition="0"/>
    </format>
    <format dxfId="3179">
      <pivotArea outline="0" collapsedLevelsAreSubtotals="1" fieldPosition="0"/>
    </format>
    <format dxfId="3178">
      <pivotArea dataOnly="0" labelOnly="1" grandRow="1" outline="0" fieldPosition="0"/>
    </format>
    <format dxfId="3177">
      <pivotArea dataOnly="0" labelOnly="1" fieldPosition="0">
        <references count="1">
          <reference field="2" count="0"/>
        </references>
      </pivotArea>
    </format>
    <format dxfId="317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17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174">
      <pivotArea type="all" dataOnly="0" outline="0" fieldPosition="0"/>
    </format>
    <format dxfId="3173">
      <pivotArea outline="0" collapsedLevelsAreSubtotals="1" fieldPosition="0"/>
    </format>
    <format dxfId="3172">
      <pivotArea dataOnly="0" labelOnly="1" grandRow="1" outline="0" fieldPosition="0"/>
    </format>
    <format dxfId="3171">
      <pivotArea dataOnly="0" labelOnly="1" fieldPosition="0">
        <references count="1">
          <reference field="2" count="0"/>
        </references>
      </pivotArea>
    </format>
    <format dxfId="317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16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168">
      <pivotArea type="all" dataOnly="0" outline="0" fieldPosition="0"/>
    </format>
    <format dxfId="3167">
      <pivotArea outline="0" collapsedLevelsAreSubtotals="1" fieldPosition="0"/>
    </format>
    <format dxfId="3166">
      <pivotArea dataOnly="0" labelOnly="1" grandRow="1" outline="0" fieldPosition="0"/>
    </format>
    <format dxfId="3165">
      <pivotArea dataOnly="0" labelOnly="1" fieldPosition="0">
        <references count="1">
          <reference field="2" count="0"/>
        </references>
      </pivotArea>
    </format>
    <format dxfId="316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16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162">
      <pivotArea type="all" dataOnly="0" outline="0" fieldPosition="0"/>
    </format>
    <format dxfId="3161">
      <pivotArea outline="0" collapsedLevelsAreSubtotals="1" fieldPosition="0"/>
    </format>
    <format dxfId="3160">
      <pivotArea dataOnly="0" labelOnly="1" grandRow="1" outline="0" fieldPosition="0"/>
    </format>
    <format dxfId="3159">
      <pivotArea dataOnly="0" labelOnly="1" fieldPosition="0">
        <references count="1">
          <reference field="2" count="0"/>
        </references>
      </pivotArea>
    </format>
    <format dxfId="315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15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15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15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154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153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format>
    <format dxfId="3152">
      <pivotArea type="all" dataOnly="0" outline="0" fieldPosition="0"/>
    </format>
    <format dxfId="3151">
      <pivotArea outline="0" collapsedLevelsAreSubtotals="1" fieldPosition="0"/>
    </format>
    <format dxfId="3150">
      <pivotArea dataOnly="0" labelOnly="1" grandRow="1" outline="0" fieldPosition="0"/>
    </format>
    <format dxfId="3149">
      <pivotArea dataOnly="0" labelOnly="1" fieldPosition="0">
        <references count="1">
          <reference field="2" count="0"/>
        </references>
      </pivotArea>
    </format>
    <format dxfId="314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14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146">
      <pivotArea type="all" dataOnly="0" outline="0" fieldPosition="0"/>
    </format>
    <format dxfId="3145">
      <pivotArea outline="0" collapsedLevelsAreSubtotals="1" fieldPosition="0"/>
    </format>
    <format dxfId="3144">
      <pivotArea dataOnly="0" labelOnly="1" grandRow="1" outline="0" fieldPosition="0"/>
    </format>
    <format dxfId="3143">
      <pivotArea dataOnly="0" labelOnly="1" fieldPosition="0">
        <references count="1">
          <reference field="2" count="0"/>
        </references>
      </pivotArea>
    </format>
    <format dxfId="314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14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140">
      <pivotArea type="all" dataOnly="0" outline="0" fieldPosition="0"/>
    </format>
    <format dxfId="3139">
      <pivotArea outline="0" collapsedLevelsAreSubtotals="1" fieldPosition="0"/>
    </format>
    <format dxfId="3138">
      <pivotArea dataOnly="0" labelOnly="1" grandRow="1" outline="0" fieldPosition="0"/>
    </format>
    <format dxfId="3137">
      <pivotArea dataOnly="0" labelOnly="1" fieldPosition="0">
        <references count="1">
          <reference field="2" count="0"/>
        </references>
      </pivotArea>
    </format>
    <format dxfId="313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13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134">
      <pivotArea type="all" dataOnly="0" outline="0" fieldPosition="0"/>
    </format>
    <format dxfId="3133">
      <pivotArea outline="0" collapsedLevelsAreSubtotals="1" fieldPosition="0"/>
    </format>
    <format dxfId="3132">
      <pivotArea dataOnly="0" labelOnly="1" grandRow="1" outline="0" fieldPosition="0"/>
    </format>
    <format dxfId="3131">
      <pivotArea dataOnly="0" labelOnly="1" fieldPosition="0">
        <references count="1">
          <reference field="2" count="0"/>
        </references>
      </pivotArea>
    </format>
    <format dxfId="313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12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12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12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126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125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format>
    <format dxfId="3124">
      <pivotArea type="all" dataOnly="0" outline="0" fieldPosition="0"/>
    </format>
    <format dxfId="3123">
      <pivotArea outline="0" collapsedLevelsAreSubtotals="1" fieldPosition="0"/>
    </format>
    <format dxfId="3122">
      <pivotArea dataOnly="0" labelOnly="1" grandRow="1" outline="0" fieldPosition="0"/>
    </format>
    <format dxfId="3121">
      <pivotArea dataOnly="0" labelOnly="1" fieldPosition="0">
        <references count="1">
          <reference field="2" count="0"/>
        </references>
      </pivotArea>
    </format>
    <format dxfId="312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11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118">
      <pivotArea type="all" dataOnly="0" outline="0" fieldPosition="0"/>
    </format>
    <format dxfId="3117">
      <pivotArea outline="0" collapsedLevelsAreSubtotals="1" fieldPosition="0"/>
    </format>
    <format dxfId="3116">
      <pivotArea dataOnly="0" labelOnly="1" grandRow="1" outline="0" fieldPosition="0"/>
    </format>
    <format dxfId="3115">
      <pivotArea dataOnly="0" labelOnly="1" fieldPosition="0">
        <references count="1">
          <reference field="2" count="0"/>
        </references>
      </pivotArea>
    </format>
    <format dxfId="311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11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112">
      <pivotArea type="all" dataOnly="0" outline="0" fieldPosition="0"/>
    </format>
    <format dxfId="3111">
      <pivotArea outline="0" collapsedLevelsAreSubtotals="1" fieldPosition="0"/>
    </format>
    <format dxfId="3110">
      <pivotArea dataOnly="0" labelOnly="1" grandRow="1" outline="0" fieldPosition="0"/>
    </format>
    <format dxfId="3109">
      <pivotArea dataOnly="0" labelOnly="1" fieldPosition="0">
        <references count="1">
          <reference field="2" count="0"/>
        </references>
      </pivotArea>
    </format>
    <format dxfId="310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10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106">
      <pivotArea type="all" dataOnly="0" outline="0" fieldPosition="0"/>
    </format>
    <format dxfId="3105">
      <pivotArea outline="0" collapsedLevelsAreSubtotals="1" fieldPosition="0"/>
    </format>
    <format dxfId="3104">
      <pivotArea dataOnly="0" labelOnly="1" grandRow="1" outline="0" fieldPosition="0"/>
    </format>
    <format dxfId="3103">
      <pivotArea dataOnly="0" labelOnly="1" fieldPosition="0">
        <references count="1">
          <reference field="2" count="0"/>
        </references>
      </pivotArea>
    </format>
    <format dxfId="310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10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10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09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098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097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format>
    <format dxfId="3096">
      <pivotArea type="all" dataOnly="0" outline="0" fieldPosition="0"/>
    </format>
    <format dxfId="3095">
      <pivotArea outline="0" collapsedLevelsAreSubtotals="1" fieldPosition="0"/>
    </format>
    <format dxfId="3094">
      <pivotArea dataOnly="0" labelOnly="1" grandRow="1" outline="0" fieldPosition="0"/>
    </format>
    <format dxfId="3093">
      <pivotArea dataOnly="0" labelOnly="1" fieldPosition="0">
        <references count="1">
          <reference field="2" count="0"/>
        </references>
      </pivotArea>
    </format>
    <format dxfId="309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09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090">
      <pivotArea type="all" dataOnly="0" outline="0" fieldPosition="0"/>
    </format>
    <format dxfId="3089">
      <pivotArea outline="0" collapsedLevelsAreSubtotals="1" fieldPosition="0"/>
    </format>
    <format dxfId="3088">
      <pivotArea dataOnly="0" labelOnly="1" grandRow="1" outline="0" fieldPosition="0"/>
    </format>
    <format dxfId="3087">
      <pivotArea dataOnly="0" labelOnly="1" fieldPosition="0">
        <references count="1">
          <reference field="2" count="0"/>
        </references>
      </pivotArea>
    </format>
    <format dxfId="308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08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084">
      <pivotArea type="all" dataOnly="0" outline="0" fieldPosition="0"/>
    </format>
    <format dxfId="3083">
      <pivotArea outline="0" collapsedLevelsAreSubtotals="1" fieldPosition="0"/>
    </format>
    <format dxfId="3082">
      <pivotArea dataOnly="0" labelOnly="1" grandRow="1" outline="0" fieldPosition="0"/>
    </format>
    <format dxfId="3081">
      <pivotArea dataOnly="0" labelOnly="1" fieldPosition="0">
        <references count="1">
          <reference field="2" count="0"/>
        </references>
      </pivotArea>
    </format>
    <format dxfId="308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07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078">
      <pivotArea type="all" dataOnly="0" outline="0" fieldPosition="0"/>
    </format>
    <format dxfId="3077">
      <pivotArea outline="0" collapsedLevelsAreSubtotals="1" fieldPosition="0"/>
    </format>
    <format dxfId="3076">
      <pivotArea dataOnly="0" labelOnly="1" grandRow="1" outline="0" fieldPosition="0"/>
    </format>
    <format dxfId="3075">
      <pivotArea dataOnly="0" labelOnly="1" fieldPosition="0">
        <references count="1">
          <reference field="2" count="0"/>
        </references>
      </pivotArea>
    </format>
    <format dxfId="307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07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07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07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070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069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format>
    <format dxfId="3068">
      <pivotArea type="all" dataOnly="0" outline="0" fieldPosition="0"/>
    </format>
    <format dxfId="3067">
      <pivotArea outline="0" collapsedLevelsAreSubtotals="1" fieldPosition="0"/>
    </format>
    <format dxfId="3066">
      <pivotArea dataOnly="0" labelOnly="1" grandRow="1" outline="0" fieldPosition="0"/>
    </format>
    <format dxfId="3065">
      <pivotArea dataOnly="0" labelOnly="1" fieldPosition="0">
        <references count="1">
          <reference field="2" count="0"/>
        </references>
      </pivotArea>
    </format>
    <format dxfId="306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06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062">
      <pivotArea type="all" dataOnly="0" outline="0" fieldPosition="0"/>
    </format>
    <format dxfId="3061">
      <pivotArea outline="0" collapsedLevelsAreSubtotals="1" fieldPosition="0"/>
    </format>
    <format dxfId="3060">
      <pivotArea dataOnly="0" labelOnly="1" grandRow="1" outline="0" fieldPosition="0"/>
    </format>
    <format dxfId="3059">
      <pivotArea dataOnly="0" labelOnly="1" fieldPosition="0">
        <references count="1">
          <reference field="2" count="0"/>
        </references>
      </pivotArea>
    </format>
    <format dxfId="305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05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056">
      <pivotArea type="all" dataOnly="0" outline="0" fieldPosition="0"/>
    </format>
    <format dxfId="3055">
      <pivotArea outline="0" collapsedLevelsAreSubtotals="1" fieldPosition="0"/>
    </format>
    <format dxfId="3054">
      <pivotArea dataOnly="0" labelOnly="1" grandRow="1" outline="0" fieldPosition="0"/>
    </format>
    <format dxfId="3053">
      <pivotArea dataOnly="0" labelOnly="1" fieldPosition="0">
        <references count="1">
          <reference field="2" count="0"/>
        </references>
      </pivotArea>
    </format>
    <format dxfId="305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05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050">
      <pivotArea type="all" dataOnly="0" outline="0" fieldPosition="0"/>
    </format>
    <format dxfId="3049">
      <pivotArea outline="0" collapsedLevelsAreSubtotals="1" fieldPosition="0"/>
    </format>
    <format dxfId="3048">
      <pivotArea dataOnly="0" labelOnly="1" grandRow="1" outline="0" fieldPosition="0"/>
    </format>
    <format dxfId="3047">
      <pivotArea dataOnly="0" labelOnly="1" fieldPosition="0">
        <references count="1">
          <reference field="2" count="0"/>
        </references>
      </pivotArea>
    </format>
    <format dxfId="304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04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04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04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042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041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format>
    <format dxfId="3040">
      <pivotArea type="all" dataOnly="0" outline="0" fieldPosition="0"/>
    </format>
    <format dxfId="3039">
      <pivotArea outline="0" collapsedLevelsAreSubtotals="1" fieldPosition="0"/>
    </format>
    <format dxfId="3038">
      <pivotArea dataOnly="0" labelOnly="1" grandRow="1" outline="0" fieldPosition="0"/>
    </format>
    <format dxfId="3037">
      <pivotArea dataOnly="0" labelOnly="1" fieldPosition="0">
        <references count="1">
          <reference field="2" count="0"/>
        </references>
      </pivotArea>
    </format>
    <format dxfId="303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03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034">
      <pivotArea type="all" dataOnly="0" outline="0" fieldPosition="0"/>
    </format>
    <format dxfId="3033">
      <pivotArea outline="0" collapsedLevelsAreSubtotals="1" fieldPosition="0"/>
    </format>
    <format dxfId="3032">
      <pivotArea dataOnly="0" labelOnly="1" grandRow="1" outline="0" fieldPosition="0"/>
    </format>
    <format dxfId="3031">
      <pivotArea dataOnly="0" labelOnly="1" fieldPosition="0">
        <references count="1">
          <reference field="2" count="0"/>
        </references>
      </pivotArea>
    </format>
    <format dxfId="303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02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028">
      <pivotArea type="all" dataOnly="0" outline="0" fieldPosition="0"/>
    </format>
    <format dxfId="3027">
      <pivotArea outline="0" collapsedLevelsAreSubtotals="1" fieldPosition="0"/>
    </format>
    <format dxfId="3026">
      <pivotArea dataOnly="0" labelOnly="1" grandRow="1" outline="0" fieldPosition="0"/>
    </format>
    <format dxfId="3025">
      <pivotArea dataOnly="0" labelOnly="1" fieldPosition="0">
        <references count="1">
          <reference field="2" count="0"/>
        </references>
      </pivotArea>
    </format>
    <format dxfId="302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02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022">
      <pivotArea type="all" dataOnly="0" outline="0" fieldPosition="0"/>
    </format>
    <format dxfId="3021">
      <pivotArea outline="0" collapsedLevelsAreSubtotals="1" fieldPosition="0"/>
    </format>
    <format dxfId="3020">
      <pivotArea dataOnly="0" labelOnly="1" grandRow="1" outline="0" fieldPosition="0"/>
    </format>
    <format dxfId="3019">
      <pivotArea dataOnly="0" labelOnly="1" fieldPosition="0">
        <references count="1">
          <reference field="2" count="0"/>
        </references>
      </pivotArea>
    </format>
    <format dxfId="301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01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01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01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014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013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format>
    <format dxfId="3012">
      <pivotArea type="all" dataOnly="0" outline="0" fieldPosition="0"/>
    </format>
    <format dxfId="3011">
      <pivotArea outline="0" collapsedLevelsAreSubtotals="1" fieldPosition="0"/>
    </format>
    <format dxfId="3010">
      <pivotArea dataOnly="0" labelOnly="1" grandRow="1" outline="0" fieldPosition="0"/>
    </format>
    <format dxfId="3009">
      <pivotArea dataOnly="0" labelOnly="1" fieldPosition="0">
        <references count="1">
          <reference field="2" count="0"/>
        </references>
      </pivotArea>
    </format>
    <format dxfId="300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00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006">
      <pivotArea type="all" dataOnly="0" outline="0" fieldPosition="0"/>
    </format>
    <format dxfId="3005">
      <pivotArea outline="0" collapsedLevelsAreSubtotals="1" fieldPosition="0"/>
    </format>
    <format dxfId="3004">
      <pivotArea dataOnly="0" labelOnly="1" grandRow="1" outline="0" fieldPosition="0"/>
    </format>
    <format dxfId="3003">
      <pivotArea dataOnly="0" labelOnly="1" fieldPosition="0">
        <references count="1">
          <reference field="2" count="0"/>
        </references>
      </pivotArea>
    </format>
    <format dxfId="300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00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3000">
      <pivotArea type="all" dataOnly="0" outline="0" fieldPosition="0"/>
    </format>
    <format dxfId="2999">
      <pivotArea outline="0" collapsedLevelsAreSubtotals="1" fieldPosition="0"/>
    </format>
    <format dxfId="2998">
      <pivotArea dataOnly="0" labelOnly="1" grandRow="1" outline="0" fieldPosition="0"/>
    </format>
    <format dxfId="2997">
      <pivotArea dataOnly="0" labelOnly="1" fieldPosition="0">
        <references count="1">
          <reference field="2" count="0"/>
        </references>
      </pivotArea>
    </format>
    <format dxfId="299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99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994">
      <pivotArea type="all" dataOnly="0" outline="0" fieldPosition="0"/>
    </format>
    <format dxfId="2993">
      <pivotArea outline="0" collapsedLevelsAreSubtotals="1" fieldPosition="0"/>
    </format>
    <format dxfId="2992">
      <pivotArea dataOnly="0" labelOnly="1" grandRow="1" outline="0" fieldPosition="0"/>
    </format>
    <format dxfId="2991">
      <pivotArea dataOnly="0" labelOnly="1" fieldPosition="0">
        <references count="1">
          <reference field="2" count="0"/>
        </references>
      </pivotArea>
    </format>
    <format dxfId="299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98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98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98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986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985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format>
    <format dxfId="2984">
      <pivotArea type="all" dataOnly="0" outline="0" fieldPosition="0"/>
    </format>
    <format dxfId="2983">
      <pivotArea outline="0" collapsedLevelsAreSubtotals="1" fieldPosition="0"/>
    </format>
    <format dxfId="2982">
      <pivotArea dataOnly="0" labelOnly="1" grandRow="1" outline="0" fieldPosition="0"/>
    </format>
    <format dxfId="2981">
      <pivotArea dataOnly="0" labelOnly="1" fieldPosition="0">
        <references count="1">
          <reference field="2" count="0"/>
        </references>
      </pivotArea>
    </format>
    <format dxfId="298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97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978">
      <pivotArea type="all" dataOnly="0" outline="0" fieldPosition="0"/>
    </format>
    <format dxfId="2977">
      <pivotArea outline="0" collapsedLevelsAreSubtotals="1" fieldPosition="0"/>
    </format>
    <format dxfId="2976">
      <pivotArea dataOnly="0" labelOnly="1" grandRow="1" outline="0" fieldPosition="0"/>
    </format>
    <format dxfId="2975">
      <pivotArea dataOnly="0" labelOnly="1" fieldPosition="0">
        <references count="1">
          <reference field="2" count="0"/>
        </references>
      </pivotArea>
    </format>
    <format dxfId="297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97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972">
      <pivotArea type="all" dataOnly="0" outline="0" fieldPosition="0"/>
    </format>
    <format dxfId="2971">
      <pivotArea outline="0" collapsedLevelsAreSubtotals="1" fieldPosition="0"/>
    </format>
    <format dxfId="2970">
      <pivotArea dataOnly="0" labelOnly="1" grandRow="1" outline="0" fieldPosition="0"/>
    </format>
    <format dxfId="2969">
      <pivotArea dataOnly="0" labelOnly="1" fieldPosition="0">
        <references count="1">
          <reference field="2" count="0"/>
        </references>
      </pivotArea>
    </format>
    <format dxfId="296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96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966">
      <pivotArea type="all" dataOnly="0" outline="0" fieldPosition="0"/>
    </format>
    <format dxfId="2965">
      <pivotArea outline="0" collapsedLevelsAreSubtotals="1" fieldPosition="0"/>
    </format>
    <format dxfId="2964">
      <pivotArea dataOnly="0" labelOnly="1" grandRow="1" outline="0" fieldPosition="0"/>
    </format>
    <format dxfId="2963">
      <pivotArea dataOnly="0" labelOnly="1" fieldPosition="0">
        <references count="1">
          <reference field="2" count="0"/>
        </references>
      </pivotArea>
    </format>
    <format dxfId="296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96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96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95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958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957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format>
    <format dxfId="2956">
      <pivotArea type="all" dataOnly="0" outline="0" fieldPosition="0"/>
    </format>
    <format dxfId="2955">
      <pivotArea outline="0" collapsedLevelsAreSubtotals="1" fieldPosition="0"/>
    </format>
    <format dxfId="2954">
      <pivotArea dataOnly="0" labelOnly="1" grandRow="1" outline="0" fieldPosition="0"/>
    </format>
    <format dxfId="2953">
      <pivotArea dataOnly="0" labelOnly="1" fieldPosition="0">
        <references count="1">
          <reference field="2" count="0"/>
        </references>
      </pivotArea>
    </format>
    <format dxfId="295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95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950">
      <pivotArea type="all" dataOnly="0" outline="0" fieldPosition="0"/>
    </format>
    <format dxfId="2949">
      <pivotArea outline="0" collapsedLevelsAreSubtotals="1" fieldPosition="0"/>
    </format>
    <format dxfId="2948">
      <pivotArea dataOnly="0" labelOnly="1" grandRow="1" outline="0" fieldPosition="0"/>
    </format>
    <format dxfId="2947">
      <pivotArea dataOnly="0" labelOnly="1" fieldPosition="0">
        <references count="1">
          <reference field="2" count="0"/>
        </references>
      </pivotArea>
    </format>
    <format dxfId="294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94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944">
      <pivotArea type="all" dataOnly="0" outline="0" fieldPosition="0"/>
    </format>
    <format dxfId="2943">
      <pivotArea outline="0" collapsedLevelsAreSubtotals="1" fieldPosition="0"/>
    </format>
    <format dxfId="2942">
      <pivotArea dataOnly="0" labelOnly="1" grandRow="1" outline="0" fieldPosition="0"/>
    </format>
    <format dxfId="2941">
      <pivotArea dataOnly="0" labelOnly="1" fieldPosition="0">
        <references count="1">
          <reference field="2" count="0"/>
        </references>
      </pivotArea>
    </format>
    <format dxfId="294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93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938">
      <pivotArea type="all" dataOnly="0" outline="0" fieldPosition="0"/>
    </format>
    <format dxfId="2937">
      <pivotArea outline="0" collapsedLevelsAreSubtotals="1" fieldPosition="0"/>
    </format>
    <format dxfId="2936">
      <pivotArea dataOnly="0" labelOnly="1" grandRow="1" outline="0" fieldPosition="0"/>
    </format>
    <format dxfId="2935">
      <pivotArea dataOnly="0" labelOnly="1" fieldPosition="0">
        <references count="1">
          <reference field="2" count="0"/>
        </references>
      </pivotArea>
    </format>
    <format dxfId="293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93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93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93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930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929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format>
    <format dxfId="2928">
      <pivotArea type="all" dataOnly="0" outline="0" fieldPosition="0"/>
    </format>
    <format dxfId="2927">
      <pivotArea outline="0" collapsedLevelsAreSubtotals="1" fieldPosition="0"/>
    </format>
    <format dxfId="2926">
      <pivotArea dataOnly="0" labelOnly="1" grandRow="1" outline="0" fieldPosition="0"/>
    </format>
    <format dxfId="2925">
      <pivotArea dataOnly="0" labelOnly="1" fieldPosition="0">
        <references count="1">
          <reference field="2" count="0"/>
        </references>
      </pivotArea>
    </format>
    <format dxfId="292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92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922">
      <pivotArea type="all" dataOnly="0" outline="0" fieldPosition="0"/>
    </format>
    <format dxfId="2921">
      <pivotArea outline="0" collapsedLevelsAreSubtotals="1" fieldPosition="0"/>
    </format>
    <format dxfId="2920">
      <pivotArea dataOnly="0" labelOnly="1" grandRow="1" outline="0" fieldPosition="0"/>
    </format>
    <format dxfId="2919">
      <pivotArea dataOnly="0" labelOnly="1" fieldPosition="0">
        <references count="1">
          <reference field="2" count="0"/>
        </references>
      </pivotArea>
    </format>
    <format dxfId="291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91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916">
      <pivotArea type="all" dataOnly="0" outline="0" fieldPosition="0"/>
    </format>
    <format dxfId="2915">
      <pivotArea outline="0" collapsedLevelsAreSubtotals="1" fieldPosition="0"/>
    </format>
    <format dxfId="2914">
      <pivotArea dataOnly="0" labelOnly="1" grandRow="1" outline="0" fieldPosition="0"/>
    </format>
    <format dxfId="2913">
      <pivotArea dataOnly="0" labelOnly="1" fieldPosition="0">
        <references count="1">
          <reference field="2" count="0"/>
        </references>
      </pivotArea>
    </format>
    <format dxfId="291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91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910">
      <pivotArea type="all" dataOnly="0" outline="0" fieldPosition="0"/>
    </format>
    <format dxfId="2909">
      <pivotArea outline="0" collapsedLevelsAreSubtotals="1" fieldPosition="0"/>
    </format>
    <format dxfId="2908">
      <pivotArea dataOnly="0" labelOnly="1" grandRow="1" outline="0" fieldPosition="0"/>
    </format>
    <format dxfId="2907">
      <pivotArea dataOnly="0" labelOnly="1" fieldPosition="0">
        <references count="1">
          <reference field="2" count="0"/>
        </references>
      </pivotArea>
    </format>
    <format dxfId="290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90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90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90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902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901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format>
    <format dxfId="2900">
      <pivotArea type="all" dataOnly="0" outline="0" fieldPosition="0"/>
    </format>
    <format dxfId="2899">
      <pivotArea outline="0" collapsedLevelsAreSubtotals="1" fieldPosition="0"/>
    </format>
    <format dxfId="2898">
      <pivotArea dataOnly="0" labelOnly="1" grandRow="1" outline="0" fieldPosition="0"/>
    </format>
    <format dxfId="2897">
      <pivotArea dataOnly="0" labelOnly="1" fieldPosition="0">
        <references count="1">
          <reference field="2" count="0"/>
        </references>
      </pivotArea>
    </format>
    <format dxfId="289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89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894">
      <pivotArea type="all" dataOnly="0" outline="0" fieldPosition="0"/>
    </format>
    <format dxfId="2893">
      <pivotArea outline="0" collapsedLevelsAreSubtotals="1" fieldPosition="0"/>
    </format>
    <format dxfId="2892">
      <pivotArea dataOnly="0" labelOnly="1" grandRow="1" outline="0" fieldPosition="0"/>
    </format>
    <format dxfId="2891">
      <pivotArea dataOnly="0" labelOnly="1" fieldPosition="0">
        <references count="1">
          <reference field="2" count="0"/>
        </references>
      </pivotArea>
    </format>
    <format dxfId="289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88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888">
      <pivotArea type="all" dataOnly="0" outline="0" fieldPosition="0"/>
    </format>
    <format dxfId="2887">
      <pivotArea outline="0" collapsedLevelsAreSubtotals="1" fieldPosition="0"/>
    </format>
    <format dxfId="2886">
      <pivotArea dataOnly="0" labelOnly="1" grandRow="1" outline="0" fieldPosition="0"/>
    </format>
    <format dxfId="2885">
      <pivotArea dataOnly="0" labelOnly="1" fieldPosition="0">
        <references count="1">
          <reference field="2" count="0"/>
        </references>
      </pivotArea>
    </format>
    <format dxfId="288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88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882">
      <pivotArea type="all" dataOnly="0" outline="0" fieldPosition="0"/>
    </format>
    <format dxfId="2881">
      <pivotArea outline="0" collapsedLevelsAreSubtotals="1" fieldPosition="0"/>
    </format>
    <format dxfId="2880">
      <pivotArea dataOnly="0" labelOnly="1" grandRow="1" outline="0" fieldPosition="0"/>
    </format>
    <format dxfId="2879">
      <pivotArea dataOnly="0" labelOnly="1" fieldPosition="0">
        <references count="1">
          <reference field="2" count="0"/>
        </references>
      </pivotArea>
    </format>
    <format dxfId="287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87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87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87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874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873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format>
    <format dxfId="2872">
      <pivotArea type="all" dataOnly="0" outline="0" fieldPosition="0"/>
    </format>
    <format dxfId="2871">
      <pivotArea outline="0" collapsedLevelsAreSubtotals="1" fieldPosition="0"/>
    </format>
    <format dxfId="2870">
      <pivotArea dataOnly="0" labelOnly="1" grandRow="1" outline="0" fieldPosition="0"/>
    </format>
    <format dxfId="2869">
      <pivotArea dataOnly="0" labelOnly="1" fieldPosition="0">
        <references count="1">
          <reference field="2" count="0"/>
        </references>
      </pivotArea>
    </format>
    <format dxfId="286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86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866">
      <pivotArea type="all" dataOnly="0" outline="0" fieldPosition="0"/>
    </format>
    <format dxfId="2865">
      <pivotArea outline="0" collapsedLevelsAreSubtotals="1" fieldPosition="0"/>
    </format>
    <format dxfId="2864">
      <pivotArea dataOnly="0" labelOnly="1" grandRow="1" outline="0" fieldPosition="0"/>
    </format>
    <format dxfId="2863">
      <pivotArea dataOnly="0" labelOnly="1" fieldPosition="0">
        <references count="1">
          <reference field="2" count="0"/>
        </references>
      </pivotArea>
    </format>
    <format dxfId="286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86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860">
      <pivotArea type="all" dataOnly="0" outline="0" fieldPosition="0"/>
    </format>
    <format dxfId="2859">
      <pivotArea outline="0" collapsedLevelsAreSubtotals="1" fieldPosition="0"/>
    </format>
    <format dxfId="2858">
      <pivotArea dataOnly="0" labelOnly="1" grandRow="1" outline="0" fieldPosition="0"/>
    </format>
    <format dxfId="2857">
      <pivotArea dataOnly="0" labelOnly="1" fieldPosition="0">
        <references count="1">
          <reference field="2" count="0"/>
        </references>
      </pivotArea>
    </format>
    <format dxfId="285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85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854">
      <pivotArea type="all" dataOnly="0" outline="0" fieldPosition="0"/>
    </format>
    <format dxfId="2853">
      <pivotArea outline="0" collapsedLevelsAreSubtotals="1" fieldPosition="0"/>
    </format>
    <format dxfId="2852">
      <pivotArea dataOnly="0" labelOnly="1" grandRow="1" outline="0" fieldPosition="0"/>
    </format>
    <format dxfId="2851">
      <pivotArea dataOnly="0" labelOnly="1" fieldPosition="0">
        <references count="1">
          <reference field="2" count="0"/>
        </references>
      </pivotArea>
    </format>
    <format dxfId="285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84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84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84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846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845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format>
    <format dxfId="2844">
      <pivotArea type="all" dataOnly="0" outline="0" fieldPosition="0"/>
    </format>
    <format dxfId="2843">
      <pivotArea outline="0" collapsedLevelsAreSubtotals="1" fieldPosition="0"/>
    </format>
    <format dxfId="2842">
      <pivotArea dataOnly="0" labelOnly="1" grandRow="1" outline="0" fieldPosition="0"/>
    </format>
    <format dxfId="2841">
      <pivotArea dataOnly="0" labelOnly="1" fieldPosition="0">
        <references count="1">
          <reference field="2" count="0"/>
        </references>
      </pivotArea>
    </format>
    <format dxfId="284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83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838">
      <pivotArea type="all" dataOnly="0" outline="0" fieldPosition="0"/>
    </format>
    <format dxfId="2837">
      <pivotArea outline="0" collapsedLevelsAreSubtotals="1" fieldPosition="0"/>
    </format>
    <format dxfId="2836">
      <pivotArea dataOnly="0" labelOnly="1" grandRow="1" outline="0" fieldPosition="0"/>
    </format>
    <format dxfId="2835">
      <pivotArea dataOnly="0" labelOnly="1" fieldPosition="0">
        <references count="1">
          <reference field="2" count="0"/>
        </references>
      </pivotArea>
    </format>
    <format dxfId="283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83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832">
      <pivotArea type="all" dataOnly="0" outline="0" fieldPosition="0"/>
    </format>
    <format dxfId="2831">
      <pivotArea outline="0" collapsedLevelsAreSubtotals="1" fieldPosition="0"/>
    </format>
    <format dxfId="2830">
      <pivotArea dataOnly="0" labelOnly="1" grandRow="1" outline="0" fieldPosition="0"/>
    </format>
    <format dxfId="2829">
      <pivotArea dataOnly="0" labelOnly="1" fieldPosition="0">
        <references count="1">
          <reference field="2" count="0"/>
        </references>
      </pivotArea>
    </format>
    <format dxfId="282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82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826">
      <pivotArea type="all" dataOnly="0" outline="0" fieldPosition="0"/>
    </format>
    <format dxfId="2825">
      <pivotArea outline="0" collapsedLevelsAreSubtotals="1" fieldPosition="0"/>
    </format>
    <format dxfId="2824">
      <pivotArea dataOnly="0" labelOnly="1" grandRow="1" outline="0" fieldPosition="0"/>
    </format>
    <format dxfId="2823">
      <pivotArea dataOnly="0" labelOnly="1" fieldPosition="0">
        <references count="1">
          <reference field="2" count="0"/>
        </references>
      </pivotArea>
    </format>
    <format dxfId="282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82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82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81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818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817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format>
    <format dxfId="2816">
      <pivotArea type="all" dataOnly="0" outline="0" fieldPosition="0"/>
    </format>
    <format dxfId="2815">
      <pivotArea outline="0" collapsedLevelsAreSubtotals="1" fieldPosition="0"/>
    </format>
    <format dxfId="2814">
      <pivotArea dataOnly="0" labelOnly="1" grandRow="1" outline="0" fieldPosition="0"/>
    </format>
    <format dxfId="2813">
      <pivotArea dataOnly="0" labelOnly="1" fieldPosition="0">
        <references count="1">
          <reference field="2" count="0"/>
        </references>
      </pivotArea>
    </format>
    <format dxfId="281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81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810">
      <pivotArea type="all" dataOnly="0" outline="0" fieldPosition="0"/>
    </format>
    <format dxfId="2809">
      <pivotArea outline="0" collapsedLevelsAreSubtotals="1" fieldPosition="0"/>
    </format>
    <format dxfId="2808">
      <pivotArea dataOnly="0" labelOnly="1" grandRow="1" outline="0" fieldPosition="0"/>
    </format>
    <format dxfId="2807">
      <pivotArea dataOnly="0" labelOnly="1" fieldPosition="0">
        <references count="1">
          <reference field="2" count="0"/>
        </references>
      </pivotArea>
    </format>
    <format dxfId="280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80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804">
      <pivotArea type="all" dataOnly="0" outline="0" fieldPosition="0"/>
    </format>
    <format dxfId="2803">
      <pivotArea outline="0" collapsedLevelsAreSubtotals="1" fieldPosition="0"/>
    </format>
    <format dxfId="2802">
      <pivotArea dataOnly="0" labelOnly="1" grandRow="1" outline="0" fieldPosition="0"/>
    </format>
    <format dxfId="2801">
      <pivotArea dataOnly="0" labelOnly="1" fieldPosition="0">
        <references count="1">
          <reference field="2" count="0"/>
        </references>
      </pivotArea>
    </format>
    <format dxfId="280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79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798">
      <pivotArea type="all" dataOnly="0" outline="0" fieldPosition="0"/>
    </format>
    <format dxfId="2797">
      <pivotArea outline="0" collapsedLevelsAreSubtotals="1" fieldPosition="0"/>
    </format>
    <format dxfId="2796">
      <pivotArea dataOnly="0" labelOnly="1" grandRow="1" outline="0" fieldPosition="0"/>
    </format>
    <format dxfId="2795">
      <pivotArea dataOnly="0" labelOnly="1" fieldPosition="0">
        <references count="1">
          <reference field="2" count="0"/>
        </references>
      </pivotArea>
    </format>
    <format dxfId="279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79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79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79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790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789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format>
    <format dxfId="2788">
      <pivotArea type="all" dataOnly="0" outline="0" fieldPosition="0"/>
    </format>
    <format dxfId="2787">
      <pivotArea outline="0" collapsedLevelsAreSubtotals="1" fieldPosition="0"/>
    </format>
    <format dxfId="2786">
      <pivotArea dataOnly="0" labelOnly="1" grandRow="1" outline="0" fieldPosition="0"/>
    </format>
    <format dxfId="2785">
      <pivotArea dataOnly="0" labelOnly="1" fieldPosition="0">
        <references count="1">
          <reference field="2" count="0"/>
        </references>
      </pivotArea>
    </format>
    <format dxfId="278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78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782">
      <pivotArea type="all" dataOnly="0" outline="0" fieldPosition="0"/>
    </format>
    <format dxfId="2781">
      <pivotArea outline="0" collapsedLevelsAreSubtotals="1" fieldPosition="0"/>
    </format>
    <format dxfId="2780">
      <pivotArea dataOnly="0" labelOnly="1" grandRow="1" outline="0" fieldPosition="0"/>
    </format>
    <format dxfId="2779">
      <pivotArea dataOnly="0" labelOnly="1" fieldPosition="0">
        <references count="1">
          <reference field="2" count="0"/>
        </references>
      </pivotArea>
    </format>
    <format dxfId="277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77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776">
      <pivotArea type="all" dataOnly="0" outline="0" fieldPosition="0"/>
    </format>
    <format dxfId="2775">
      <pivotArea outline="0" collapsedLevelsAreSubtotals="1" fieldPosition="0"/>
    </format>
    <format dxfId="2774">
      <pivotArea dataOnly="0" labelOnly="1" grandRow="1" outline="0" fieldPosition="0"/>
    </format>
    <format dxfId="2773">
      <pivotArea dataOnly="0" labelOnly="1" fieldPosition="0">
        <references count="1">
          <reference field="2" count="0"/>
        </references>
      </pivotArea>
    </format>
    <format dxfId="277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77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770">
      <pivotArea type="all" dataOnly="0" outline="0" fieldPosition="0"/>
    </format>
    <format dxfId="2769">
      <pivotArea outline="0" collapsedLevelsAreSubtotals="1" fieldPosition="0"/>
    </format>
    <format dxfId="2768">
      <pivotArea dataOnly="0" labelOnly="1" grandRow="1" outline="0" fieldPosition="0"/>
    </format>
    <format dxfId="2767">
      <pivotArea dataOnly="0" labelOnly="1" fieldPosition="0">
        <references count="1">
          <reference field="2" count="0"/>
        </references>
      </pivotArea>
    </format>
    <format dxfId="276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76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76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76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762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761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format>
    <format dxfId="2760">
      <pivotArea type="all" dataOnly="0" outline="0" fieldPosition="0"/>
    </format>
    <format dxfId="2759">
      <pivotArea outline="0" collapsedLevelsAreSubtotals="1" fieldPosition="0"/>
    </format>
    <format dxfId="2758">
      <pivotArea dataOnly="0" labelOnly="1" grandRow="1" outline="0" fieldPosition="0"/>
    </format>
    <format dxfId="2757">
      <pivotArea dataOnly="0" labelOnly="1" fieldPosition="0">
        <references count="1">
          <reference field="2" count="0"/>
        </references>
      </pivotArea>
    </format>
    <format dxfId="275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75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754">
      <pivotArea type="all" dataOnly="0" outline="0" fieldPosition="0"/>
    </format>
    <format dxfId="2753">
      <pivotArea outline="0" collapsedLevelsAreSubtotals="1" fieldPosition="0"/>
    </format>
    <format dxfId="2752">
      <pivotArea dataOnly="0" labelOnly="1" grandRow="1" outline="0" fieldPosition="0"/>
    </format>
    <format dxfId="2751">
      <pivotArea dataOnly="0" labelOnly="1" fieldPosition="0">
        <references count="1">
          <reference field="2" count="0"/>
        </references>
      </pivotArea>
    </format>
    <format dxfId="275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74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748">
      <pivotArea type="all" dataOnly="0" outline="0" fieldPosition="0"/>
    </format>
    <format dxfId="2747">
      <pivotArea outline="0" collapsedLevelsAreSubtotals="1" fieldPosition="0"/>
    </format>
    <format dxfId="2746">
      <pivotArea dataOnly="0" labelOnly="1" grandRow="1" outline="0" fieldPosition="0"/>
    </format>
    <format dxfId="2745">
      <pivotArea dataOnly="0" labelOnly="1" fieldPosition="0">
        <references count="1">
          <reference field="2" count="0"/>
        </references>
      </pivotArea>
    </format>
    <format dxfId="274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74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742">
      <pivotArea type="all" dataOnly="0" outline="0" fieldPosition="0"/>
    </format>
    <format dxfId="2741">
      <pivotArea outline="0" collapsedLevelsAreSubtotals="1" fieldPosition="0"/>
    </format>
    <format dxfId="2740">
      <pivotArea dataOnly="0" labelOnly="1" grandRow="1" outline="0" fieldPosition="0"/>
    </format>
    <format dxfId="2739">
      <pivotArea dataOnly="0" labelOnly="1" fieldPosition="0">
        <references count="1">
          <reference field="2" count="0"/>
        </references>
      </pivotArea>
    </format>
    <format dxfId="273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73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73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73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734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733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format>
    <format dxfId="2732">
      <pivotArea type="all" dataOnly="0" outline="0" fieldPosition="0"/>
    </format>
    <format dxfId="2731">
      <pivotArea outline="0" collapsedLevelsAreSubtotals="1" fieldPosition="0"/>
    </format>
    <format dxfId="2730">
      <pivotArea dataOnly="0" labelOnly="1" grandRow="1" outline="0" fieldPosition="0"/>
    </format>
    <format dxfId="2729">
      <pivotArea dataOnly="0" labelOnly="1" fieldPosition="0">
        <references count="1">
          <reference field="2" count="0"/>
        </references>
      </pivotArea>
    </format>
    <format dxfId="272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72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726">
      <pivotArea type="all" dataOnly="0" outline="0" fieldPosition="0"/>
    </format>
    <format dxfId="2725">
      <pivotArea outline="0" collapsedLevelsAreSubtotals="1" fieldPosition="0"/>
    </format>
    <format dxfId="2724">
      <pivotArea dataOnly="0" labelOnly="1" grandRow="1" outline="0" fieldPosition="0"/>
    </format>
    <format dxfId="2723">
      <pivotArea dataOnly="0" labelOnly="1" fieldPosition="0">
        <references count="1">
          <reference field="2" count="0"/>
        </references>
      </pivotArea>
    </format>
    <format dxfId="272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72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720">
      <pivotArea type="all" dataOnly="0" outline="0" fieldPosition="0"/>
    </format>
    <format dxfId="2719">
      <pivotArea outline="0" collapsedLevelsAreSubtotals="1" fieldPosition="0"/>
    </format>
    <format dxfId="2718">
      <pivotArea dataOnly="0" labelOnly="1" grandRow="1" outline="0" fieldPosition="0"/>
    </format>
    <format dxfId="2717">
      <pivotArea dataOnly="0" labelOnly="1" fieldPosition="0">
        <references count="1">
          <reference field="2" count="0"/>
        </references>
      </pivotArea>
    </format>
    <format dxfId="271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71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714">
      <pivotArea type="all" dataOnly="0" outline="0" fieldPosition="0"/>
    </format>
    <format dxfId="2713">
      <pivotArea outline="0" collapsedLevelsAreSubtotals="1" fieldPosition="0"/>
    </format>
    <format dxfId="2712">
      <pivotArea dataOnly="0" labelOnly="1" grandRow="1" outline="0" fieldPosition="0"/>
    </format>
    <format dxfId="2711">
      <pivotArea dataOnly="0" labelOnly="1" fieldPosition="0">
        <references count="1">
          <reference field="2" count="0"/>
        </references>
      </pivotArea>
    </format>
    <format dxfId="271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70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70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70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706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705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format>
    <format dxfId="2704">
      <pivotArea type="all" dataOnly="0" outline="0" fieldPosition="0"/>
    </format>
    <format dxfId="2703">
      <pivotArea outline="0" collapsedLevelsAreSubtotals="1" fieldPosition="0"/>
    </format>
    <format dxfId="2702">
      <pivotArea dataOnly="0" labelOnly="1" grandRow="1" outline="0" fieldPosition="0"/>
    </format>
    <format dxfId="2701">
      <pivotArea dataOnly="0" labelOnly="1" fieldPosition="0">
        <references count="1">
          <reference field="2" count="0"/>
        </references>
      </pivotArea>
    </format>
    <format dxfId="270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69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698">
      <pivotArea type="all" dataOnly="0" outline="0" fieldPosition="0"/>
    </format>
    <format dxfId="2697">
      <pivotArea outline="0" collapsedLevelsAreSubtotals="1" fieldPosition="0"/>
    </format>
    <format dxfId="2696">
      <pivotArea dataOnly="0" labelOnly="1" grandRow="1" outline="0" fieldPosition="0"/>
    </format>
    <format dxfId="2695">
      <pivotArea dataOnly="0" labelOnly="1" fieldPosition="0">
        <references count="1">
          <reference field="2" count="0"/>
        </references>
      </pivotArea>
    </format>
    <format dxfId="269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69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692">
      <pivotArea type="all" dataOnly="0" outline="0" fieldPosition="0"/>
    </format>
    <format dxfId="2691">
      <pivotArea outline="0" collapsedLevelsAreSubtotals="1" fieldPosition="0"/>
    </format>
    <format dxfId="2690">
      <pivotArea dataOnly="0" labelOnly="1" grandRow="1" outline="0" fieldPosition="0"/>
    </format>
    <format dxfId="2689">
      <pivotArea dataOnly="0" labelOnly="1" fieldPosition="0">
        <references count="1">
          <reference field="2" count="0"/>
        </references>
      </pivotArea>
    </format>
    <format dxfId="268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68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686">
      <pivotArea type="all" dataOnly="0" outline="0" fieldPosition="0"/>
    </format>
    <format dxfId="2685">
      <pivotArea outline="0" collapsedLevelsAreSubtotals="1" fieldPosition="0"/>
    </format>
    <format dxfId="2684">
      <pivotArea dataOnly="0" labelOnly="1" grandRow="1" outline="0" fieldPosition="0"/>
    </format>
    <format dxfId="2683">
      <pivotArea dataOnly="0" labelOnly="1" fieldPosition="0">
        <references count="1">
          <reference field="2" count="0"/>
        </references>
      </pivotArea>
    </format>
    <format dxfId="268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68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68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67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678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677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format>
    <format dxfId="2676">
      <pivotArea type="all" dataOnly="0" outline="0" fieldPosition="0"/>
    </format>
    <format dxfId="2675">
      <pivotArea outline="0" collapsedLevelsAreSubtotals="1" fieldPosition="0"/>
    </format>
    <format dxfId="2674">
      <pivotArea dataOnly="0" labelOnly="1" grandRow="1" outline="0" fieldPosition="0"/>
    </format>
    <format dxfId="2673">
      <pivotArea dataOnly="0" labelOnly="1" fieldPosition="0">
        <references count="1">
          <reference field="2" count="0"/>
        </references>
      </pivotArea>
    </format>
    <format dxfId="267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67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670">
      <pivotArea type="all" dataOnly="0" outline="0" fieldPosition="0"/>
    </format>
    <format dxfId="2669">
      <pivotArea outline="0" collapsedLevelsAreSubtotals="1" fieldPosition="0"/>
    </format>
    <format dxfId="2668">
      <pivotArea dataOnly="0" labelOnly="1" grandRow="1" outline="0" fieldPosition="0"/>
    </format>
    <format dxfId="2667">
      <pivotArea dataOnly="0" labelOnly="1" fieldPosition="0">
        <references count="1">
          <reference field="2" count="0"/>
        </references>
      </pivotArea>
    </format>
    <format dxfId="266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66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664">
      <pivotArea type="all" dataOnly="0" outline="0" fieldPosition="0"/>
    </format>
    <format dxfId="2663">
      <pivotArea outline="0" collapsedLevelsAreSubtotals="1" fieldPosition="0"/>
    </format>
    <format dxfId="2662">
      <pivotArea dataOnly="0" labelOnly="1" grandRow="1" outline="0" fieldPosition="0"/>
    </format>
    <format dxfId="2661">
      <pivotArea dataOnly="0" labelOnly="1" fieldPosition="0">
        <references count="1">
          <reference field="2" count="0"/>
        </references>
      </pivotArea>
    </format>
    <format dxfId="266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65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658">
      <pivotArea type="all" dataOnly="0" outline="0" fieldPosition="0"/>
    </format>
    <format dxfId="2657">
      <pivotArea outline="0" collapsedLevelsAreSubtotals="1" fieldPosition="0"/>
    </format>
    <format dxfId="2656">
      <pivotArea dataOnly="0" labelOnly="1" grandRow="1" outline="0" fieldPosition="0"/>
    </format>
    <format dxfId="2655">
      <pivotArea dataOnly="0" labelOnly="1" fieldPosition="0">
        <references count="1">
          <reference field="2" count="0"/>
        </references>
      </pivotArea>
    </format>
    <format dxfId="265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65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65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65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650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649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format>
    <format dxfId="2648">
      <pivotArea type="all" dataOnly="0" outline="0" fieldPosition="0"/>
    </format>
    <format dxfId="2647">
      <pivotArea outline="0" collapsedLevelsAreSubtotals="1" fieldPosition="0"/>
    </format>
    <format dxfId="2646">
      <pivotArea dataOnly="0" labelOnly="1" grandRow="1" outline="0" fieldPosition="0"/>
    </format>
    <format dxfId="2645">
      <pivotArea dataOnly="0" labelOnly="1" fieldPosition="0">
        <references count="1">
          <reference field="2" count="0"/>
        </references>
      </pivotArea>
    </format>
    <format dxfId="264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64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642">
      <pivotArea type="all" dataOnly="0" outline="0" fieldPosition="0"/>
    </format>
    <format dxfId="2641">
      <pivotArea outline="0" collapsedLevelsAreSubtotals="1" fieldPosition="0"/>
    </format>
    <format dxfId="2640">
      <pivotArea dataOnly="0" labelOnly="1" grandRow="1" outline="0" fieldPosition="0"/>
    </format>
    <format dxfId="2639">
      <pivotArea dataOnly="0" labelOnly="1" fieldPosition="0">
        <references count="1">
          <reference field="2" count="0"/>
        </references>
      </pivotArea>
    </format>
    <format dxfId="263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63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636">
      <pivotArea type="all" dataOnly="0" outline="0" fieldPosition="0"/>
    </format>
    <format dxfId="2635">
      <pivotArea outline="0" collapsedLevelsAreSubtotals="1" fieldPosition="0"/>
    </format>
    <format dxfId="2634">
      <pivotArea dataOnly="0" labelOnly="1" grandRow="1" outline="0" fieldPosition="0"/>
    </format>
    <format dxfId="2633">
      <pivotArea dataOnly="0" labelOnly="1" fieldPosition="0">
        <references count="1">
          <reference field="2" count="0"/>
        </references>
      </pivotArea>
    </format>
    <format dxfId="263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63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630">
      <pivotArea type="all" dataOnly="0" outline="0" fieldPosition="0"/>
    </format>
    <format dxfId="2629">
      <pivotArea outline="0" collapsedLevelsAreSubtotals="1" fieldPosition="0"/>
    </format>
    <format dxfId="2628">
      <pivotArea dataOnly="0" labelOnly="1" grandRow="1" outline="0" fieldPosition="0"/>
    </format>
    <format dxfId="2627">
      <pivotArea dataOnly="0" labelOnly="1" fieldPosition="0">
        <references count="1">
          <reference field="2" count="0"/>
        </references>
      </pivotArea>
    </format>
    <format dxfId="262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62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62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62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622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621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format>
    <format dxfId="2620">
      <pivotArea type="all" dataOnly="0" outline="0" fieldPosition="0"/>
    </format>
    <format dxfId="2619">
      <pivotArea outline="0" collapsedLevelsAreSubtotals="1" fieldPosition="0"/>
    </format>
    <format dxfId="2618">
      <pivotArea dataOnly="0" labelOnly="1" grandRow="1" outline="0" fieldPosition="0"/>
    </format>
    <format dxfId="2617">
      <pivotArea dataOnly="0" labelOnly="1" fieldPosition="0">
        <references count="1">
          <reference field="2" count="0"/>
        </references>
      </pivotArea>
    </format>
    <format dxfId="261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61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614">
      <pivotArea type="all" dataOnly="0" outline="0" fieldPosition="0"/>
    </format>
    <format dxfId="2613">
      <pivotArea outline="0" collapsedLevelsAreSubtotals="1" fieldPosition="0"/>
    </format>
    <format dxfId="2612">
      <pivotArea dataOnly="0" labelOnly="1" grandRow="1" outline="0" fieldPosition="0"/>
    </format>
    <format dxfId="2611">
      <pivotArea dataOnly="0" labelOnly="1" fieldPosition="0">
        <references count="1">
          <reference field="2" count="0"/>
        </references>
      </pivotArea>
    </format>
    <format dxfId="261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60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608">
      <pivotArea type="all" dataOnly="0" outline="0" fieldPosition="0"/>
    </format>
    <format dxfId="2607">
      <pivotArea outline="0" collapsedLevelsAreSubtotals="1" fieldPosition="0"/>
    </format>
    <format dxfId="2606">
      <pivotArea dataOnly="0" labelOnly="1" grandRow="1" outline="0" fieldPosition="0"/>
    </format>
    <format dxfId="2605">
      <pivotArea dataOnly="0" labelOnly="1" fieldPosition="0">
        <references count="1">
          <reference field="2" count="0"/>
        </references>
      </pivotArea>
    </format>
    <format dxfId="260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60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602">
      <pivotArea type="all" dataOnly="0" outline="0" fieldPosition="0"/>
    </format>
    <format dxfId="2601">
      <pivotArea outline="0" collapsedLevelsAreSubtotals="1" fieldPosition="0"/>
    </format>
    <format dxfId="2600">
      <pivotArea dataOnly="0" labelOnly="1" grandRow="1" outline="0" fieldPosition="0"/>
    </format>
    <format dxfId="2599">
      <pivotArea dataOnly="0" labelOnly="1" fieldPosition="0">
        <references count="1">
          <reference field="2" count="0"/>
        </references>
      </pivotArea>
    </format>
    <format dxfId="259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59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59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59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594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593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format>
    <format dxfId="2592">
      <pivotArea type="all" dataOnly="0" outline="0" fieldPosition="0"/>
    </format>
    <format dxfId="2591">
      <pivotArea outline="0" collapsedLevelsAreSubtotals="1" fieldPosition="0"/>
    </format>
    <format dxfId="2590">
      <pivotArea dataOnly="0" labelOnly="1" grandRow="1" outline="0" fieldPosition="0"/>
    </format>
    <format dxfId="2589">
      <pivotArea dataOnly="0" labelOnly="1" fieldPosition="0">
        <references count="1">
          <reference field="2" count="0"/>
        </references>
      </pivotArea>
    </format>
    <format dxfId="258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58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586">
      <pivotArea type="all" dataOnly="0" outline="0" fieldPosition="0"/>
    </format>
    <format dxfId="2585">
      <pivotArea outline="0" collapsedLevelsAreSubtotals="1" fieldPosition="0"/>
    </format>
    <format dxfId="2584">
      <pivotArea dataOnly="0" labelOnly="1" grandRow="1" outline="0" fieldPosition="0"/>
    </format>
    <format dxfId="2583">
      <pivotArea dataOnly="0" labelOnly="1" fieldPosition="0">
        <references count="1">
          <reference field="2" count="0"/>
        </references>
      </pivotArea>
    </format>
    <format dxfId="258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58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580">
      <pivotArea type="all" dataOnly="0" outline="0" fieldPosition="0"/>
    </format>
    <format dxfId="2579">
      <pivotArea outline="0" collapsedLevelsAreSubtotals="1" fieldPosition="0"/>
    </format>
    <format dxfId="2578">
      <pivotArea dataOnly="0" labelOnly="1" grandRow="1" outline="0" fieldPosition="0"/>
    </format>
    <format dxfId="2577">
      <pivotArea dataOnly="0" labelOnly="1" fieldPosition="0">
        <references count="1">
          <reference field="2" count="0"/>
        </references>
      </pivotArea>
    </format>
    <format dxfId="257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57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574">
      <pivotArea type="all" dataOnly="0" outline="0" fieldPosition="0"/>
    </format>
    <format dxfId="2573">
      <pivotArea outline="0" collapsedLevelsAreSubtotals="1" fieldPosition="0"/>
    </format>
    <format dxfId="2572">
      <pivotArea dataOnly="0" labelOnly="1" grandRow="1" outline="0" fieldPosition="0"/>
    </format>
    <format dxfId="2571">
      <pivotArea dataOnly="0" labelOnly="1" fieldPosition="0">
        <references count="1">
          <reference field="2" count="0"/>
        </references>
      </pivotArea>
    </format>
    <format dxfId="257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56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56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format>
    <format dxfId="256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format>
    <format dxfId="256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format>
    <format dxfId="256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56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56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format>
    <format dxfId="256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format>
    <format dxfId="256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format>
    <format dxfId="256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format>
    <format dxfId="255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format>
    <format dxfId="2558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557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format>
    <format dxfId="255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format>
    <format dxfId="255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format>
    <format dxfId="255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55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55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format>
    <format dxfId="255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format>
    <format dxfId="255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format>
    <format dxfId="254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format>
    <format dxfId="2548">
      <pivotArea type="all" dataOnly="0" outline="0" fieldPosition="0"/>
    </format>
    <format dxfId="2547">
      <pivotArea outline="0" collapsedLevelsAreSubtotals="1" fieldPosition="0"/>
    </format>
    <format dxfId="2546">
      <pivotArea dataOnly="0" labelOnly="1" grandRow="1" outline="0" fieldPosition="0"/>
    </format>
    <format dxfId="2545">
      <pivotArea dataOnly="0" labelOnly="1" fieldPosition="0">
        <references count="1">
          <reference field="2" count="0"/>
        </references>
      </pivotArea>
    </format>
    <format dxfId="254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54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542">
      <pivotArea type="all" dataOnly="0" outline="0" fieldPosition="0"/>
    </format>
    <format dxfId="2541">
      <pivotArea outline="0" collapsedLevelsAreSubtotals="1" fieldPosition="0"/>
    </format>
    <format dxfId="2540">
      <pivotArea dataOnly="0" labelOnly="1" grandRow="1" outline="0" fieldPosition="0"/>
    </format>
    <format dxfId="2539">
      <pivotArea dataOnly="0" labelOnly="1" fieldPosition="0">
        <references count="1">
          <reference field="2" count="0"/>
        </references>
      </pivotArea>
    </format>
    <format dxfId="253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53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536">
      <pivotArea type="all" dataOnly="0" outline="0" fieldPosition="0"/>
    </format>
    <format dxfId="2535">
      <pivotArea outline="0" collapsedLevelsAreSubtotals="1" fieldPosition="0"/>
    </format>
    <format dxfId="2534">
      <pivotArea dataOnly="0" labelOnly="1" grandRow="1" outline="0" fieldPosition="0"/>
    </format>
    <format dxfId="2533">
      <pivotArea dataOnly="0" labelOnly="1" fieldPosition="0">
        <references count="1">
          <reference field="2" count="0"/>
        </references>
      </pivotArea>
    </format>
    <format dxfId="253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53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530">
      <pivotArea type="all" dataOnly="0" outline="0" fieldPosition="0"/>
    </format>
    <format dxfId="2529">
      <pivotArea outline="0" collapsedLevelsAreSubtotals="1" fieldPosition="0"/>
    </format>
    <format dxfId="2528">
      <pivotArea dataOnly="0" labelOnly="1" grandRow="1" outline="0" fieldPosition="0"/>
    </format>
    <format dxfId="2527">
      <pivotArea dataOnly="0" labelOnly="1" fieldPosition="0">
        <references count="1">
          <reference field="2" count="0"/>
        </references>
      </pivotArea>
    </format>
    <format dxfId="252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52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524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523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format>
    <format dxfId="252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format>
    <format dxfId="252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format>
    <format dxfId="252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51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51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format>
    <format dxfId="251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format>
    <format dxfId="251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format>
    <format dxfId="251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format>
    <format dxfId="2514">
      <pivotArea type="all" dataOnly="0" outline="0" fieldPosition="0"/>
    </format>
    <format dxfId="2513">
      <pivotArea outline="0" collapsedLevelsAreSubtotals="1" fieldPosition="0"/>
    </format>
    <format dxfId="2512">
      <pivotArea dataOnly="0" labelOnly="1" grandRow="1" outline="0" fieldPosition="0"/>
    </format>
    <format dxfId="2511">
      <pivotArea dataOnly="0" labelOnly="1" fieldPosition="0">
        <references count="1">
          <reference field="2" count="0"/>
        </references>
      </pivotArea>
    </format>
    <format dxfId="251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50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508">
      <pivotArea type="all" dataOnly="0" outline="0" fieldPosition="0"/>
    </format>
    <format dxfId="2507">
      <pivotArea outline="0" collapsedLevelsAreSubtotals="1" fieldPosition="0"/>
    </format>
    <format dxfId="2506">
      <pivotArea dataOnly="0" labelOnly="1" grandRow="1" outline="0" fieldPosition="0"/>
    </format>
    <format dxfId="2505">
      <pivotArea dataOnly="0" labelOnly="1" fieldPosition="0">
        <references count="1">
          <reference field="2" count="0"/>
        </references>
      </pivotArea>
    </format>
    <format dxfId="250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50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502">
      <pivotArea type="all" dataOnly="0" outline="0" fieldPosition="0"/>
    </format>
    <format dxfId="2501">
      <pivotArea outline="0" collapsedLevelsAreSubtotals="1" fieldPosition="0"/>
    </format>
    <format dxfId="2500">
      <pivotArea dataOnly="0" labelOnly="1" grandRow="1" outline="0" fieldPosition="0"/>
    </format>
    <format dxfId="2499">
      <pivotArea dataOnly="0" labelOnly="1" fieldPosition="0">
        <references count="1">
          <reference field="2" count="0"/>
        </references>
      </pivotArea>
    </format>
    <format dxfId="249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49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496">
      <pivotArea type="all" dataOnly="0" outline="0" fieldPosition="0"/>
    </format>
    <format dxfId="2495">
      <pivotArea outline="0" collapsedLevelsAreSubtotals="1" fieldPosition="0"/>
    </format>
    <format dxfId="2494">
      <pivotArea dataOnly="0" labelOnly="1" grandRow="1" outline="0" fieldPosition="0"/>
    </format>
    <format dxfId="2493">
      <pivotArea dataOnly="0" labelOnly="1" fieldPosition="0">
        <references count="1">
          <reference field="2" count="0"/>
        </references>
      </pivotArea>
    </format>
    <format dxfId="249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49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490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489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format>
    <format dxfId="2488">
      <pivotArea grandRow="1" outline="0" collapsedLevelsAreSubtotals="1" fieldPosition="0"/>
    </format>
    <format dxfId="2487">
      <pivotArea dataOnly="0" labelOnly="1" grandRow="1" outline="0" fieldPosition="0"/>
    </format>
    <format dxfId="2486">
      <pivotArea type="all" dataOnly="0" outline="0" fieldPosition="0"/>
    </format>
    <format dxfId="2485">
      <pivotArea outline="0" collapsedLevelsAreSubtotals="1" fieldPosition="0"/>
    </format>
    <format dxfId="2484">
      <pivotArea dataOnly="0" labelOnly="1" fieldPosition="0">
        <references count="1">
          <reference field="2" count="0"/>
        </references>
      </pivotArea>
    </format>
    <format dxfId="248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48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481">
      <pivotArea type="all" dataOnly="0" outline="0" fieldPosition="0"/>
    </format>
    <format dxfId="2480">
      <pivotArea outline="0" collapsedLevelsAreSubtotals="1" fieldPosition="0"/>
    </format>
    <format dxfId="2479">
      <pivotArea dataOnly="0" labelOnly="1" fieldPosition="0">
        <references count="1">
          <reference field="2" count="0"/>
        </references>
      </pivotArea>
    </format>
    <format dxfId="247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47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4"/>
          </reference>
        </references>
      </pivotArea>
    </format>
    <format dxfId="247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format>
    <format dxfId="247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format>
    <format dxfId="247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format>
    <format dxfId="247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format>
    <format dxfId="247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format>
    <format dxfId="247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format>
    <format dxfId="247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format>
  </formats>
  <pivotHierarchies count="1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>
      <members count="2" level="1">
        <member name="[DONN_PRIX_VENTE_REQST].[Rang année].&amp;[1]"/>
        <member name="[DONN_PRIX_VENTE_REQST].[Rang année].&amp;[2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 caption="Plage de prix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Nbre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Medium2 2 2 2" showRowHeaders="1" showColHeaders="1" showRowStripes="0" showColStripes="0" showLastColumn="1"/>
  <rowHierarchiesUsage count="1">
    <rowHierarchyUsage hierarchyUsage="96"/>
  </rowHierarchiesUsage>
  <colHierarchiesUsage count="2">
    <colHierarchyUsage hierarchyUsage="42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_REGN_ADMIN]"/>
        <x15:activeTabTopLevelEntity name="[DONN_PRIX_VENTE_REQST]"/>
        <x15:activeTabTopLevelEntity name="[T_PLAGE_PRIX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Difficultés financières_2" cacheId="292" applyNumberFormats="0" applyBorderFormats="0" applyFontFormats="0" applyPatternFormats="0" applyAlignmentFormats="0" applyWidthHeightFormats="1" dataCaption="Valeurs" grandTotalCaption="Total" tag="74cf559a-cb01-4838-a0e0-13341eacae1a" updatedVersion="8" minRefreshableVersion="3" showDrill="0" subtotalHiddenItems="1" colGrandTotals="0" itemPrintTitles="1" createdVersion="5" indent="0" outline="1" outlineData="1" multipleFieldFilters="0" rowHeaderCaption="Régions administratives" colHeaderCaption="Année">
  <location ref="A95:E114" firstHeaderRow="1" firstDataRow="3" firstDataCol="1" rowPageCount="1" colPageCount="1"/>
  <pivotFields count="6">
    <pivotField name="Catégorie" allDrilled="1" showAll="0" dataSourceSort="1" defaultAttributeDrillState="1">
      <items count="1">
        <item t="default"/>
      </items>
    </pivotField>
    <pivotField axis="axisCol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axis="axisRow" allDrilled="1" showAll="0" nonAutoSortDefault="1" defaultAttributeDrillState="1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3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2">
    <field x="1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4" hier="18" name="[DONN_DIFF_FIN_REQST].[Rang année].&amp;[1]" cap="1"/>
  </pageFields>
  <dataFields count="2">
    <dataField name="Nbre" fld="2" baseField="0" baseItem="0" numFmtId="3"/>
    <dataField name="Variation % (▲ ou ▼)" fld="5" showDataAs="percentDiff" baseField="1" baseItem="1048828" numFmtId="168">
      <extLst>
        <ext xmlns:x14="http://schemas.microsoft.com/office/spreadsheetml/2009/9/main" uri="{E15A36E0-9728-4e99-A89B-3F7291B0FE68}">
          <x14:dataField sourceField="2" uniqueName="[__Xl2].[Measures].[Somme de Nbre réqui début année 4]"/>
        </ext>
      </extLst>
    </dataField>
  </dataFields>
  <formats count="732">
    <format dxfId="5159">
      <pivotArea dataOnly="0" labelOnly="1" outline="0" axis="axisValues" fieldPosition="0"/>
    </format>
    <format dxfId="5158">
      <pivotArea dataOnly="0" labelOnly="1" grandRow="1" outline="0" fieldPosition="0"/>
    </format>
    <format dxfId="5157">
      <pivotArea dataOnly="0" labelOnly="1" grandRow="1" outline="0" fieldPosition="0"/>
    </format>
    <format dxfId="5156">
      <pivotArea dataOnly="0" labelOnly="1" grandRow="1" outline="0" fieldPosition="0"/>
    </format>
    <format dxfId="5155">
      <pivotArea dataOnly="0" labelOnly="1" grandRow="1" outline="0" fieldPosition="0"/>
    </format>
    <format dxfId="5154">
      <pivotArea dataOnly="0" labelOnly="1" grandRow="1" outline="0" fieldPosition="0"/>
    </format>
    <format dxfId="5153">
      <pivotArea dataOnly="0" labelOnly="1" grandRow="1" outline="0" fieldPosition="0"/>
    </format>
    <format dxfId="5152">
      <pivotArea dataOnly="0" labelOnly="1" grandRow="1" outline="0" fieldPosition="0"/>
    </format>
    <format dxfId="5151">
      <pivotArea dataOnly="0" labelOnly="1" grandRow="1" outline="0" fieldPosition="0"/>
    </format>
    <format dxfId="5150">
      <pivotArea dataOnly="0" labelOnly="1" grandRow="1" outline="0" fieldPosition="0"/>
    </format>
    <format dxfId="5149">
      <pivotArea dataOnly="0" labelOnly="1" grandRow="1" outline="0" fieldPosition="0"/>
    </format>
    <format dxfId="5148">
      <pivotArea field="-2" type="button" dataOnly="0" labelOnly="1" outline="0" axis="axisCol" fieldPosition="1"/>
    </format>
    <format dxfId="5147">
      <pivotArea field="-2" type="button" dataOnly="0" labelOnly="1" outline="0" axis="axisCol" fieldPosition="1"/>
    </format>
    <format dxfId="5146">
      <pivotArea field="-2" type="button" dataOnly="0" labelOnly="1" outline="0" axis="axisCol" fieldPosition="1"/>
    </format>
    <format dxfId="5145">
      <pivotArea field="-2" type="button" dataOnly="0" labelOnly="1" outline="0" axis="axisCol" fieldPosition="1"/>
    </format>
    <format dxfId="5144">
      <pivotArea dataOnly="0" labelOnly="1" grandRow="1" outline="0" fieldPosition="0"/>
    </format>
    <format dxfId="5143">
      <pivotArea dataOnly="0" labelOnly="1" grandRow="1" outline="0" fieldPosition="0"/>
    </format>
    <format dxfId="5142">
      <pivotArea dataOnly="0" labelOnly="1" grandRow="1" outline="0" fieldPosition="0"/>
    </format>
    <format dxfId="5141">
      <pivotArea dataOnly="0" labelOnly="1" grandRow="1" outline="0" fieldPosition="0"/>
    </format>
    <format dxfId="5140">
      <pivotArea dataOnly="0" labelOnly="1" grandRow="1" outline="0" fieldPosition="0"/>
    </format>
    <format dxfId="5139">
      <pivotArea dataOnly="0" labelOnly="1" grandRow="1" outline="0" fieldPosition="0"/>
    </format>
    <format dxfId="5138">
      <pivotArea dataOnly="0" labelOnly="1" grandRow="1" outline="0" fieldPosition="0"/>
    </format>
    <format dxfId="5137">
      <pivotArea dataOnly="0" labelOnly="1" grandRow="1" outline="0" fieldPosition="0"/>
    </format>
    <format dxfId="5136">
      <pivotArea dataOnly="0" labelOnly="1" grandRow="1" outline="0" fieldPosition="0"/>
    </format>
    <format dxfId="5135">
      <pivotArea field="-2" type="button" dataOnly="0" labelOnly="1" outline="0" axis="axisCol" fieldPosition="1"/>
    </format>
    <format dxfId="5134">
      <pivotArea field="-2" type="button" dataOnly="0" labelOnly="1" outline="0" axis="axisCol" fieldPosition="1"/>
    </format>
    <format dxfId="5133">
      <pivotArea field="-2" type="button" dataOnly="0" labelOnly="1" outline="0" axis="axisCol" fieldPosition="1"/>
    </format>
    <format dxfId="5132">
      <pivotArea field="-2" type="button" dataOnly="0" labelOnly="1" outline="0" axis="axisCol" fieldPosition="1"/>
    </format>
    <format dxfId="5131">
      <pivotArea dataOnly="0" labelOnly="1" grandRow="1" outline="0" fieldPosition="0"/>
    </format>
    <format dxfId="5130">
      <pivotArea dataOnly="0" labelOnly="1" grandRow="1" outline="0" fieldPosition="0"/>
    </format>
    <format dxfId="5129">
      <pivotArea dataOnly="0" labelOnly="1" grandRow="1" outline="0" fieldPosition="0"/>
    </format>
    <format dxfId="5128">
      <pivotArea type="topRight" dataOnly="0" labelOnly="1" outline="0" offset="B1" fieldPosition="0"/>
    </format>
    <format dxfId="5127">
      <pivotArea type="topRight" dataOnly="0" labelOnly="1" outline="0" offset="B1" fieldPosition="0"/>
    </format>
    <format dxfId="5126">
      <pivotArea type="topRight" dataOnly="0" labelOnly="1" outline="0" offset="B1" fieldPosition="0"/>
    </format>
    <format dxfId="5125">
      <pivotArea type="topRight" dataOnly="0" labelOnly="1" outline="0" offset="B1" fieldPosition="0"/>
    </format>
    <format dxfId="5124">
      <pivotArea dataOnly="0" labelOnly="1" grandRow="1" outline="0" fieldPosition="0"/>
    </format>
    <format dxfId="5123">
      <pivotArea dataOnly="0" labelOnly="1" grandRow="1" outline="0" fieldPosition="0"/>
    </format>
    <format dxfId="5122">
      <pivotArea dataOnly="0" labelOnly="1" grandRow="1" outline="0" fieldPosition="0"/>
    </format>
    <format dxfId="5121">
      <pivotArea dataOnly="0" labelOnly="1" grandRow="1" outline="0" fieldPosition="0"/>
    </format>
    <format dxfId="5120">
      <pivotArea field="-2" type="button" dataOnly="0" labelOnly="1" outline="0" axis="axisCol" fieldPosition="1"/>
    </format>
    <format dxfId="5119">
      <pivotArea field="-2" type="button" dataOnly="0" labelOnly="1" outline="0" axis="axisCol" fieldPosition="1"/>
    </format>
    <format dxfId="5118">
      <pivotArea field="-2" type="button" dataOnly="0" labelOnly="1" outline="0" axis="axisCol" fieldPosition="1"/>
    </format>
    <format dxfId="5117">
      <pivotArea field="-2" type="button" dataOnly="0" labelOnly="1" outline="0" axis="axisCol" fieldPosition="1"/>
    </format>
    <format dxfId="5116">
      <pivotArea dataOnly="0" labelOnly="1" grandRow="1" outline="0" fieldPosition="0"/>
    </format>
    <format dxfId="5115">
      <pivotArea dataOnly="0" labelOnly="1" grandRow="1" outline="0" fieldPosition="0"/>
    </format>
    <format dxfId="5114">
      <pivotArea dataOnly="0" labelOnly="1" grandRow="1" outline="0" fieldPosition="0"/>
    </format>
    <format dxfId="5113">
      <pivotArea dataOnly="0" labelOnly="1" grandRow="1" outline="0" fieldPosition="0"/>
    </format>
    <format dxfId="5112">
      <pivotArea dataOnly="0" labelOnly="1" grandRow="1" outline="0" fieldPosition="0"/>
    </format>
    <format dxfId="5111">
      <pivotArea dataOnly="0" labelOnly="1" grandRow="1" outline="0" fieldPosition="0"/>
    </format>
    <format dxfId="5110">
      <pivotArea dataOnly="0" labelOnly="1" grandRow="1" outline="0" fieldPosition="0"/>
    </format>
    <format dxfId="5109">
      <pivotArea dataOnly="0" labelOnly="1" grandRow="1" outline="0" fieldPosition="0"/>
    </format>
    <format dxfId="5108">
      <pivotArea dataOnly="0" labelOnly="1" grandRow="1" outline="0" fieldPosition="0"/>
    </format>
    <format dxfId="5107">
      <pivotArea dataOnly="0" labelOnly="1" grandRow="1" outline="0" fieldPosition="0"/>
    </format>
    <format dxfId="5106">
      <pivotArea dataOnly="0" labelOnly="1" grandRow="1" outline="0" fieldPosition="0"/>
    </format>
    <format dxfId="5105">
      <pivotArea dataOnly="0" labelOnly="1" grandRow="1" outline="0" fieldPosition="0"/>
    </format>
    <format dxfId="5104">
      <pivotArea dataOnly="0" labelOnly="1" grandRow="1" outline="0" fieldPosition="0"/>
    </format>
    <format dxfId="5103">
      <pivotArea dataOnly="0" labelOnly="1" grandRow="1" outline="0" fieldPosition="0"/>
    </format>
    <format dxfId="5102">
      <pivotArea dataOnly="0" labelOnly="1" grandRow="1" outline="0" fieldPosition="0"/>
    </format>
    <format dxfId="5101">
      <pivotArea dataOnly="0" labelOnly="1" grandRow="1" outline="0" fieldPosition="0"/>
    </format>
    <format dxfId="5100">
      <pivotArea dataOnly="0" labelOnly="1" grandRow="1" outline="0" fieldPosition="0"/>
    </format>
    <format dxfId="5099">
      <pivotArea dataOnly="0" labelOnly="1" grandRow="1" outline="0" fieldPosition="0"/>
    </format>
    <format dxfId="5098">
      <pivotArea dataOnly="0" labelOnly="1" grandRow="1" outline="0" fieldPosition="0"/>
    </format>
    <format dxfId="5097">
      <pivotArea dataOnly="0" labelOnly="1" grandRow="1" outline="0" fieldPosition="0"/>
    </format>
    <format dxfId="5096">
      <pivotArea dataOnly="0" labelOnly="1" grandRow="1" outline="0" fieldPosition="0"/>
    </format>
    <format dxfId="5095">
      <pivotArea field="-2" type="button" dataOnly="0" labelOnly="1" outline="0" axis="axisCol" fieldPosition="1"/>
    </format>
    <format dxfId="5094">
      <pivotArea field="-2" type="button" dataOnly="0" labelOnly="1" outline="0" axis="axisCol" fieldPosition="1"/>
    </format>
    <format dxfId="5093">
      <pivotArea dataOnly="0" labelOnly="1" grandRow="1" outline="0" fieldPosition="0"/>
    </format>
    <format dxfId="5092">
      <pivotArea dataOnly="0" labelOnly="1" grandRow="1" outline="0" fieldPosition="0"/>
    </format>
    <format dxfId="5091">
      <pivotArea dataOnly="0" labelOnly="1" grandRow="1" outline="0" fieldPosition="0"/>
    </format>
    <format dxfId="5090">
      <pivotArea dataOnly="0" labelOnly="1" grandRow="1" outline="0" fieldPosition="0"/>
    </format>
    <format dxfId="5089">
      <pivotArea dataOnly="0" labelOnly="1" grandRow="1" outline="0" fieldPosition="0"/>
    </format>
    <format dxfId="5088">
      <pivotArea dataOnly="0" labelOnly="1" grandRow="1" outline="0" fieldPosition="0"/>
    </format>
    <format dxfId="5087">
      <pivotArea dataOnly="0" labelOnly="1" grandRow="1" outline="0" fieldPosition="0"/>
    </format>
    <format dxfId="5086">
      <pivotArea dataOnly="0" labelOnly="1" grandRow="1" outline="0" fieldPosition="0"/>
    </format>
    <format dxfId="5085">
      <pivotArea dataOnly="0" labelOnly="1" grandRow="1" outline="0" fieldPosition="0"/>
    </format>
    <format dxfId="5084">
      <pivotArea dataOnly="0" labelOnly="1" grandRow="1" outline="0" fieldPosition="0"/>
    </format>
    <format dxfId="5083">
      <pivotArea dataOnly="0" labelOnly="1" grandRow="1" outline="0" fieldPosition="0"/>
    </format>
    <format dxfId="5082">
      <pivotArea dataOnly="0" labelOnly="1" grandRow="1" outline="0" fieldPosition="0"/>
    </format>
    <format dxfId="5081">
      <pivotArea dataOnly="0" labelOnly="1" grandRow="1" outline="0" fieldPosition="0"/>
    </format>
    <format dxfId="5080">
      <pivotArea dataOnly="0" labelOnly="1" grandRow="1" outline="0" fieldPosition="0"/>
    </format>
    <format dxfId="5079">
      <pivotArea dataOnly="0" labelOnly="1" grandRow="1" outline="0" fieldPosition="0"/>
    </format>
    <format dxfId="5078">
      <pivotArea dataOnly="0" labelOnly="1" grandRow="1" outline="0" fieldPosition="0"/>
    </format>
    <format dxfId="5077">
      <pivotArea dataOnly="0" labelOnly="1" grandRow="1" outline="0" fieldPosition="0"/>
    </format>
    <format dxfId="5076">
      <pivotArea dataOnly="0" labelOnly="1" grandRow="1" outline="0" fieldPosition="0"/>
    </format>
    <format dxfId="5075">
      <pivotArea dataOnly="0" labelOnly="1" grandRow="1" outline="0" fieldPosition="0"/>
    </format>
    <format dxfId="5074">
      <pivotArea dataOnly="0" labelOnly="1" grandRow="1" outline="0" fieldPosition="0"/>
    </format>
    <format dxfId="5073">
      <pivotArea dataOnly="0" labelOnly="1" grandRow="1" outline="0" fieldPosition="0"/>
    </format>
    <format dxfId="5072">
      <pivotArea dataOnly="0" labelOnly="1" grandRow="1" outline="0" fieldPosition="0"/>
    </format>
    <format dxfId="5071">
      <pivotArea dataOnly="0" labelOnly="1" grandRow="1" outline="0" fieldPosition="0"/>
    </format>
    <format dxfId="5070">
      <pivotArea dataOnly="0" labelOnly="1" grandRow="1" outline="0" fieldPosition="0"/>
    </format>
    <format dxfId="5069">
      <pivotArea dataOnly="0" labelOnly="1" grandRow="1" outline="0" fieldPosition="0"/>
    </format>
    <format dxfId="5068">
      <pivotArea dataOnly="0" labelOnly="1" grandRow="1" outline="0" fieldPosition="0"/>
    </format>
    <format dxfId="5067">
      <pivotArea dataOnly="0" labelOnly="1" grandRow="1" outline="0" fieldPosition="0"/>
    </format>
    <format dxfId="5066">
      <pivotArea dataOnly="0" labelOnly="1" grandRow="1" outline="0" fieldPosition="0"/>
    </format>
    <format dxfId="5065">
      <pivotArea dataOnly="0" labelOnly="1" grandRow="1" outline="0" fieldPosition="0"/>
    </format>
    <format dxfId="5064">
      <pivotArea dataOnly="0" labelOnly="1" grandRow="1" outline="0" fieldPosition="0"/>
    </format>
    <format dxfId="5063">
      <pivotArea dataOnly="0" labelOnly="1" grandRow="1" outline="0" fieldPosition="0"/>
    </format>
    <format dxfId="5062">
      <pivotArea dataOnly="0" labelOnly="1" grandRow="1" outline="0" fieldPosition="0"/>
    </format>
    <format dxfId="5061">
      <pivotArea dataOnly="0" labelOnly="1" grandRow="1" outline="0" fieldPosition="0"/>
    </format>
    <format dxfId="5060">
      <pivotArea dataOnly="0" labelOnly="1" grandRow="1" outline="0" fieldPosition="0"/>
    </format>
    <format dxfId="5059">
      <pivotArea dataOnly="0" labelOnly="1" grandRow="1" outline="0" fieldPosition="0"/>
    </format>
    <format dxfId="5058">
      <pivotArea dataOnly="0" labelOnly="1" grandRow="1" outline="0" fieldPosition="0"/>
    </format>
    <format dxfId="5057">
      <pivotArea dataOnly="0" labelOnly="1" grandRow="1" outline="0" fieldPosition="0"/>
    </format>
    <format dxfId="5056">
      <pivotArea dataOnly="0" labelOnly="1" grandRow="1" outline="0" fieldPosition="0"/>
    </format>
    <format dxfId="5055">
      <pivotArea dataOnly="0" labelOnly="1" grandRow="1" outline="0" fieldPosition="0"/>
    </format>
    <format dxfId="5054">
      <pivotArea dataOnly="0" labelOnly="1" grandRow="1" outline="0" fieldPosition="0"/>
    </format>
    <format dxfId="5053">
      <pivotArea dataOnly="0" labelOnly="1" grandRow="1" outline="0" fieldPosition="0"/>
    </format>
    <format dxfId="5052">
      <pivotArea dataOnly="0" labelOnly="1" grandRow="1" outline="0" fieldPosition="0"/>
    </format>
    <format dxfId="5051">
      <pivotArea dataOnly="0" labelOnly="1" grandRow="1" outline="0" fieldPosition="0"/>
    </format>
    <format dxfId="5050">
      <pivotArea dataOnly="0" labelOnly="1" grandRow="1" outline="0" fieldPosition="0"/>
    </format>
    <format dxfId="5049">
      <pivotArea dataOnly="0" labelOnly="1" grandRow="1" outline="0" fieldPosition="0"/>
    </format>
    <format dxfId="5048">
      <pivotArea dataOnly="0" labelOnly="1" grandRow="1" outline="0" fieldPosition="0"/>
    </format>
    <format dxfId="5047">
      <pivotArea dataOnly="0" labelOnly="1" grandRow="1" outline="0" fieldPosition="0"/>
    </format>
    <format dxfId="5046">
      <pivotArea dataOnly="0" labelOnly="1" grandRow="1" outline="0" fieldPosition="0"/>
    </format>
    <format dxfId="5045">
      <pivotArea field="-2" type="button" dataOnly="0" labelOnly="1" outline="0" axis="axisCol" fieldPosition="1"/>
    </format>
    <format dxfId="5044">
      <pivotArea field="-2" type="button" dataOnly="0" labelOnly="1" outline="0" axis="axisCol" fieldPosition="1"/>
    </format>
    <format dxfId="5043">
      <pivotArea dataOnly="0" labelOnly="1" grandRow="1" outline="0" fieldPosition="0"/>
    </format>
    <format dxfId="5042">
      <pivotArea dataOnly="0" labelOnly="1" grandRow="1" outline="0" fieldPosition="0"/>
    </format>
    <format dxfId="5041">
      <pivotArea dataOnly="0" labelOnly="1" grandRow="1" outline="0" fieldPosition="0"/>
    </format>
    <format dxfId="5040">
      <pivotArea dataOnly="0" labelOnly="1" grandRow="1" outline="0" fieldPosition="0"/>
    </format>
    <format dxfId="5039">
      <pivotArea dataOnly="0" labelOnly="1" grandRow="1" outline="0" fieldPosition="0"/>
    </format>
    <format dxfId="5038">
      <pivotArea dataOnly="0" labelOnly="1" grandRow="1" outline="0" fieldPosition="0"/>
    </format>
    <format dxfId="5037">
      <pivotArea field="0" type="button" dataOnly="0" labelOnly="1" outline="0"/>
    </format>
    <format dxfId="5036">
      <pivotArea field="0" type="button" dataOnly="0" labelOnly="1" outline="0"/>
    </format>
    <format dxfId="5035">
      <pivotArea field="0" type="button" dataOnly="0" labelOnly="1" outline="0"/>
    </format>
    <format dxfId="5034">
      <pivotArea field="0" type="button" dataOnly="0" labelOnly="1" outline="0"/>
    </format>
    <format dxfId="5033">
      <pivotArea field="-2" type="button" dataOnly="0" labelOnly="1" outline="0" axis="axisCol" fieldPosition="1"/>
    </format>
    <format dxfId="5032">
      <pivotArea field="-2" type="button" dataOnly="0" labelOnly="1" outline="0" axis="axisCol" fieldPosition="1"/>
    </format>
    <format dxfId="5031">
      <pivotArea field="-2" type="button" dataOnly="0" labelOnly="1" outline="0" axis="axisCol" fieldPosition="1"/>
    </format>
    <format dxfId="5030">
      <pivotArea field="-2" type="button" dataOnly="0" labelOnly="1" outline="0" axis="axisCol" fieldPosition="1"/>
    </format>
    <format dxfId="5029">
      <pivotArea field="-2" type="button" dataOnly="0" labelOnly="1" outline="0" axis="axisCol" fieldPosition="1"/>
    </format>
    <format dxfId="5028">
      <pivotArea field="0" type="button" dataOnly="0" labelOnly="1" outline="0"/>
    </format>
    <format dxfId="5027">
      <pivotArea field="0" type="button" dataOnly="0" labelOnly="1" outline="0"/>
    </format>
    <format dxfId="5026">
      <pivotArea field="0" type="button" dataOnly="0" labelOnly="1" outline="0"/>
    </format>
    <format dxfId="5025">
      <pivotArea field="0" type="button" dataOnly="0" labelOnly="1" outline="0"/>
    </format>
    <format dxfId="5024">
      <pivotArea field="0" type="button" dataOnly="0" labelOnly="1" outline="0"/>
    </format>
    <format dxfId="5023">
      <pivotArea field="0" type="button" dataOnly="0" labelOnly="1" outline="0"/>
    </format>
    <format dxfId="5022">
      <pivotArea field="0" type="button" dataOnly="0" labelOnly="1" outline="0"/>
    </format>
    <format dxfId="5021">
      <pivotArea field="0" type="button" dataOnly="0" labelOnly="1" outline="0"/>
    </format>
    <format dxfId="5020">
      <pivotArea field="-2" type="button" dataOnly="0" labelOnly="1" outline="0" axis="axisCol" fieldPosition="1"/>
    </format>
    <format dxfId="5019">
      <pivotArea field="-2" type="button" dataOnly="0" labelOnly="1" outline="0" axis="axisCol" fieldPosition="1"/>
    </format>
    <format dxfId="5018">
      <pivotArea field="-2" type="button" dataOnly="0" labelOnly="1" outline="0" axis="axisCol" fieldPosition="1"/>
    </format>
    <format dxfId="5017">
      <pivotArea field="-2" type="button" dataOnly="0" labelOnly="1" outline="0" axis="axisCol" fieldPosition="1"/>
    </format>
    <format dxfId="5016">
      <pivotArea field="-2" type="button" dataOnly="0" labelOnly="1" outline="0" axis="axisCol" fieldPosition="1"/>
    </format>
    <format dxfId="5015">
      <pivotArea field="0" type="button" dataOnly="0" labelOnly="1" outline="0"/>
    </format>
    <format dxfId="5014">
      <pivotArea field="0" type="button" dataOnly="0" labelOnly="1" outline="0"/>
    </format>
    <format dxfId="5013">
      <pivotArea field="0" type="button" dataOnly="0" labelOnly="1" outline="0"/>
    </format>
    <format dxfId="5012">
      <pivotArea field="0" type="button" dataOnly="0" labelOnly="1" outline="0"/>
    </format>
    <format dxfId="5011">
      <pivotArea field="0" type="button" dataOnly="0" labelOnly="1" outline="0"/>
    </format>
    <format dxfId="5010">
      <pivotArea field="0" type="button" dataOnly="0" labelOnly="1" outline="0"/>
    </format>
    <format dxfId="5009">
      <pivotArea field="0" type="button" dataOnly="0" labelOnly="1" outline="0"/>
    </format>
    <format dxfId="5008">
      <pivotArea field="0" type="button" dataOnly="0" labelOnly="1" outline="0"/>
    </format>
    <format dxfId="5007">
      <pivotArea field="-2" type="button" dataOnly="0" labelOnly="1" outline="0" axis="axisCol" fieldPosition="1"/>
    </format>
    <format dxfId="5006">
      <pivotArea field="-2" type="button" dataOnly="0" labelOnly="1" outline="0" axis="axisCol" fieldPosition="1"/>
    </format>
    <format dxfId="5005">
      <pivotArea field="-2" type="button" dataOnly="0" labelOnly="1" outline="0" axis="axisCol" fieldPosition="1"/>
    </format>
    <format dxfId="5004">
      <pivotArea field="-2" type="button" dataOnly="0" labelOnly="1" outline="0" axis="axisCol" fieldPosition="1"/>
    </format>
    <format dxfId="5003">
      <pivotArea field="-2" type="button" dataOnly="0" labelOnly="1" outline="0" axis="axisCol" fieldPosition="1"/>
    </format>
    <format dxfId="5002">
      <pivotArea type="all" dataOnly="0" outline="0" fieldPosition="0"/>
    </format>
    <format dxfId="5001">
      <pivotArea outline="0" collapsedLevelsAreSubtotals="1" fieldPosition="0"/>
    </format>
    <format dxfId="5000">
      <pivotArea dataOnly="0" labelOnly="1" grandRow="1" outline="0" fieldPosition="0"/>
    </format>
    <format dxfId="4999">
      <pivotArea dataOnly="0" labelOnly="1" grandRow="1" outline="0" fieldPosition="0"/>
    </format>
    <format dxfId="4998">
      <pivotArea dataOnly="0" labelOnly="1" grandRow="1" outline="0" fieldPosition="0"/>
    </format>
    <format dxfId="4997">
      <pivotArea dataOnly="0" labelOnly="1" grandRow="1" outline="0" fieldPosition="0"/>
    </format>
    <format dxfId="4996">
      <pivotArea dataOnly="0" labelOnly="1" grandRow="1" outline="0" fieldPosition="0"/>
    </format>
    <format dxfId="4995">
      <pivotArea dataOnly="0" labelOnly="1" grandRow="1" outline="0" fieldPosition="0"/>
    </format>
    <format dxfId="4994">
      <pivotArea field="-2" type="button" dataOnly="0" labelOnly="1" outline="0" axis="axisCol" fieldPosition="1"/>
    </format>
    <format dxfId="4993">
      <pivotArea field="-2" type="button" dataOnly="0" labelOnly="1" outline="0" axis="axisCol" fieldPosition="1"/>
    </format>
    <format dxfId="4992">
      <pivotArea dataOnly="0" labelOnly="1" grandRow="1" outline="0" fieldPosition="0"/>
    </format>
    <format dxfId="4991">
      <pivotArea dataOnly="0" labelOnly="1" grandRow="1" outline="0" fieldPosition="0"/>
    </format>
    <format dxfId="4990">
      <pivotArea dataOnly="0" labelOnly="1" grandRow="1" outline="0" fieldPosition="0"/>
    </format>
    <format dxfId="4989">
      <pivotArea dataOnly="0" labelOnly="1" grandRow="1" outline="0" fieldPosition="0"/>
    </format>
    <format dxfId="4988">
      <pivotArea dataOnly="0" labelOnly="1" grandRow="1" outline="0" fieldPosition="0"/>
    </format>
    <format dxfId="4987">
      <pivotArea dataOnly="0" labelOnly="1" grandRow="1" outline="0" fieldPosition="0"/>
    </format>
    <format dxfId="4986">
      <pivotArea dataOnly="0" labelOnly="1" grandRow="1" outline="0" fieldPosition="0"/>
    </format>
    <format dxfId="4985">
      <pivotArea dataOnly="0" labelOnly="1" grandRow="1" outline="0" fieldPosition="0"/>
    </format>
    <format dxfId="4984">
      <pivotArea dataOnly="0" labelOnly="1" grandRow="1" outline="0" fieldPosition="0"/>
    </format>
    <format dxfId="4983">
      <pivotArea dataOnly="0" labelOnly="1" grandRow="1" outline="0" fieldPosition="0"/>
    </format>
    <format dxfId="4982">
      <pivotArea dataOnly="0" labelOnly="1" grandRow="1" outline="0" fieldPosition="0"/>
    </format>
    <format dxfId="4981">
      <pivotArea dataOnly="0" labelOnly="1" grandRow="1" outline="0" fieldPosition="0"/>
    </format>
    <format dxfId="4980">
      <pivotArea field="-2" type="button" dataOnly="0" labelOnly="1" outline="0" axis="axisCol" fieldPosition="1"/>
    </format>
    <format dxfId="4979">
      <pivotArea field="-2" type="button" dataOnly="0" labelOnly="1" outline="0" axis="axisCol" fieldPosition="1"/>
    </format>
    <format dxfId="4978">
      <pivotArea dataOnly="0" labelOnly="1" grandRow="1" outline="0" fieldPosition="0"/>
    </format>
    <format dxfId="4977">
      <pivotArea dataOnly="0" labelOnly="1" grandRow="1" outline="0" fieldPosition="0"/>
    </format>
    <format dxfId="4976">
      <pivotArea dataOnly="0" labelOnly="1" grandRow="1" outline="0" fieldPosition="0"/>
    </format>
    <format dxfId="4975">
      <pivotArea dataOnly="0" labelOnly="1" grandRow="1" outline="0" fieldPosition="0"/>
    </format>
    <format dxfId="4974">
      <pivotArea dataOnly="0" labelOnly="1" grandRow="1" outline="0" fieldPosition="0"/>
    </format>
    <format dxfId="4973">
      <pivotArea dataOnly="0" labelOnly="1" grandRow="1" outline="0" fieldPosition="0"/>
    </format>
    <format dxfId="4972">
      <pivotArea dataOnly="0" labelOnly="1" grandRow="1" outline="0" fieldPosition="0"/>
    </format>
    <format dxfId="4971">
      <pivotArea dataOnly="0" labelOnly="1" grandRow="1" outline="0" fieldPosition="0"/>
    </format>
    <format dxfId="4970">
      <pivotArea dataOnly="0" labelOnly="1" grandRow="1" outline="0" fieldPosition="0"/>
    </format>
    <format dxfId="4969">
      <pivotArea dataOnly="0" labelOnly="1" grandRow="1" outline="0" fieldPosition="0"/>
    </format>
    <format dxfId="4968">
      <pivotArea dataOnly="0" labelOnly="1" grandRow="1" outline="0" fieldPosition="0"/>
    </format>
    <format dxfId="4967">
      <pivotArea dataOnly="0" labelOnly="1" grandRow="1" outline="0" fieldPosition="0"/>
    </format>
    <format dxfId="4966">
      <pivotArea dataOnly="0" labelOnly="1" grandRow="1" outline="0" fieldPosition="0"/>
    </format>
    <format dxfId="4965">
      <pivotArea dataOnly="0" labelOnly="1" grandRow="1" outline="0" fieldPosition="0"/>
    </format>
    <format dxfId="4964">
      <pivotArea dataOnly="0" labelOnly="1" grandRow="1" outline="0" fieldPosition="0"/>
    </format>
    <format dxfId="4963">
      <pivotArea dataOnly="0" labelOnly="1" grandRow="1" outline="0" fieldPosition="0"/>
    </format>
    <format dxfId="4962">
      <pivotArea dataOnly="0" labelOnly="1" grandRow="1" outline="0" fieldPosition="0"/>
    </format>
    <format dxfId="4961">
      <pivotArea dataOnly="0" labelOnly="1" grandRow="1" outline="0" fieldPosition="0"/>
    </format>
    <format dxfId="4960">
      <pivotArea dataOnly="0" labelOnly="1" grandRow="1" outline="0" fieldPosition="0"/>
    </format>
    <format dxfId="4959">
      <pivotArea dataOnly="0" labelOnly="1" grandRow="1" outline="0" fieldPosition="0"/>
    </format>
    <format dxfId="4958">
      <pivotArea dataOnly="0" labelOnly="1" grandRow="1" outline="0" fieldPosition="0"/>
    </format>
    <format dxfId="4957">
      <pivotArea dataOnly="0" labelOnly="1" grandRow="1" outline="0" fieldPosition="0"/>
    </format>
    <format dxfId="4956">
      <pivotArea dataOnly="0" labelOnly="1" grandRow="1" outline="0" fieldPosition="0"/>
    </format>
    <format dxfId="4955">
      <pivotArea dataOnly="0" labelOnly="1" grandRow="1" outline="0" fieldPosition="0"/>
    </format>
    <format dxfId="4954">
      <pivotArea dataOnly="0" labelOnly="1" grandRow="1" outline="0" fieldPosition="0"/>
    </format>
    <format dxfId="4953">
      <pivotArea dataOnly="0" labelOnly="1" grandRow="1" outline="0" fieldPosition="0"/>
    </format>
    <format dxfId="4952">
      <pivotArea dataOnly="0" labelOnly="1" grandRow="1" outline="0" fieldPosition="0"/>
    </format>
    <format dxfId="4951">
      <pivotArea dataOnly="0" labelOnly="1" grandRow="1" outline="0" fieldPosition="0"/>
    </format>
    <format dxfId="4950">
      <pivotArea dataOnly="0" labelOnly="1" grandRow="1" outline="0" fieldPosition="0"/>
    </format>
    <format dxfId="4949">
      <pivotArea dataOnly="0" labelOnly="1" grandRow="1" outline="0" fieldPosition="0"/>
    </format>
    <format dxfId="4948">
      <pivotArea dataOnly="0" labelOnly="1" grandRow="1" outline="0" fieldPosition="0"/>
    </format>
    <format dxfId="4947">
      <pivotArea dataOnly="0" labelOnly="1" grandRow="1" outline="0" fieldPosition="0"/>
    </format>
    <format dxfId="4946">
      <pivotArea dataOnly="0" labelOnly="1" grandRow="1" outline="0" fieldPosition="0"/>
    </format>
    <format dxfId="4945">
      <pivotArea dataOnly="0" labelOnly="1" grandRow="1" outline="0" fieldPosition="0"/>
    </format>
    <format dxfId="4944">
      <pivotArea dataOnly="0" labelOnly="1" grandRow="1" outline="0" fieldPosition="0"/>
    </format>
    <format dxfId="4943">
      <pivotArea dataOnly="0" labelOnly="1" grandRow="1" outline="0" fieldPosition="0"/>
    </format>
    <format dxfId="4942">
      <pivotArea dataOnly="0" labelOnly="1" grandRow="1" outline="0" fieldPosition="0"/>
    </format>
    <format dxfId="4941">
      <pivotArea dataOnly="0" labelOnly="1" grandRow="1" outline="0" fieldPosition="0"/>
    </format>
    <format dxfId="4940">
      <pivotArea dataOnly="0" labelOnly="1" grandRow="1" outline="0" fieldPosition="0"/>
    </format>
    <format dxfId="4939">
      <pivotArea dataOnly="0" labelOnly="1" grandRow="1" outline="0" fieldPosition="0"/>
    </format>
    <format dxfId="4938">
      <pivotArea dataOnly="0" labelOnly="1" grandRow="1" outline="0" fieldPosition="0"/>
    </format>
    <format dxfId="4937">
      <pivotArea dataOnly="0" labelOnly="1" grandRow="1" outline="0" fieldPosition="0"/>
    </format>
    <format dxfId="4936">
      <pivotArea dataOnly="0" labelOnly="1" grandRow="1" outline="0" fieldPosition="0"/>
    </format>
    <format dxfId="4935">
      <pivotArea dataOnly="0" labelOnly="1" grandRow="1" outline="0" fieldPosition="0"/>
    </format>
    <format dxfId="4934">
      <pivotArea dataOnly="0" labelOnly="1" grandRow="1" outline="0" fieldPosition="0"/>
    </format>
    <format dxfId="4933">
      <pivotArea dataOnly="0" labelOnly="1" grandRow="1" outline="0" fieldPosition="0"/>
    </format>
    <format dxfId="4932">
      <pivotArea dataOnly="0" labelOnly="1" grandRow="1" outline="0" fieldPosition="0"/>
    </format>
    <format dxfId="4931">
      <pivotArea dataOnly="0" labelOnly="1" grandRow="1" outline="0" fieldPosition="0"/>
    </format>
    <format dxfId="4930">
      <pivotArea dataOnly="0" labelOnly="1" grandRow="1" outline="0" fieldPosition="0"/>
    </format>
    <format dxfId="4929">
      <pivotArea dataOnly="0" labelOnly="1" grandRow="1" outline="0" fieldPosition="0"/>
    </format>
    <format dxfId="4928">
      <pivotArea dataOnly="0" labelOnly="1" grandRow="1" outline="0" fieldPosition="0"/>
    </format>
    <format dxfId="4927">
      <pivotArea dataOnly="0" labelOnly="1" grandRow="1" outline="0" fieldPosition="0"/>
    </format>
    <format dxfId="4926">
      <pivotArea dataOnly="0" labelOnly="1" grandRow="1" outline="0" fieldPosition="0"/>
    </format>
    <format dxfId="4925">
      <pivotArea dataOnly="0" labelOnly="1" grandRow="1" outline="0" fieldPosition="0"/>
    </format>
    <format dxfId="4924">
      <pivotArea type="all" dataOnly="0" outline="0" fieldPosition="0"/>
    </format>
    <format dxfId="4923">
      <pivotArea dataOnly="0" labelOnly="1" grandRow="1" outline="0" fieldPosition="0"/>
    </format>
    <format dxfId="4922">
      <pivotArea dataOnly="0" labelOnly="1" grandRow="1" outline="0" fieldPosition="0"/>
    </format>
    <format dxfId="4921">
      <pivotArea dataOnly="0" labelOnly="1" grandRow="1" outline="0" fieldPosition="0"/>
    </format>
    <format dxfId="4920">
      <pivotArea dataOnly="0" labelOnly="1" grandRow="1" outline="0" fieldPosition="0"/>
    </format>
    <format dxfId="4919">
      <pivotArea dataOnly="0" labelOnly="1" grandRow="1" outline="0" fieldPosition="0"/>
    </format>
    <format dxfId="4918">
      <pivotArea dataOnly="0" labelOnly="1" grandRow="1" outline="0" fieldPosition="0"/>
    </format>
    <format dxfId="4917">
      <pivotArea dataOnly="0" labelOnly="1" grandRow="1" outline="0" fieldPosition="0"/>
    </format>
    <format dxfId="4916">
      <pivotArea dataOnly="0" labelOnly="1" grandRow="1" outline="0" fieldPosition="0"/>
    </format>
    <format dxfId="4915">
      <pivotArea dataOnly="0" labelOnly="1" grandRow="1" outline="0" fieldPosition="0"/>
    </format>
    <format dxfId="4914">
      <pivotArea dataOnly="0" labelOnly="1" grandRow="1" outline="0" fieldPosition="0"/>
    </format>
    <format dxfId="4913">
      <pivotArea dataOnly="0" labelOnly="1" grandRow="1" outline="0" fieldPosition="0"/>
    </format>
    <format dxfId="4912">
      <pivotArea dataOnly="0" labelOnly="1" grandRow="1" outline="0" fieldPosition="0"/>
    </format>
    <format dxfId="4911">
      <pivotArea dataOnly="0" labelOnly="1" grandRow="1" outline="0" fieldPosition="0"/>
    </format>
    <format dxfId="4910">
      <pivotArea dataOnly="0" labelOnly="1" grandRow="1" outline="0" fieldPosition="0"/>
    </format>
    <format dxfId="4909">
      <pivotArea dataOnly="0" labelOnly="1" grandRow="1" outline="0" fieldPosition="0"/>
    </format>
    <format dxfId="4908">
      <pivotArea dataOnly="0" labelOnly="1" grandRow="1" outline="0" fieldPosition="0"/>
    </format>
    <format dxfId="4907">
      <pivotArea dataOnly="0" labelOnly="1" grandRow="1" outline="0" fieldPosition="0"/>
    </format>
    <format dxfId="4906">
      <pivotArea dataOnly="0" labelOnly="1" grandRow="1" outline="0" fieldPosition="0"/>
    </format>
    <format dxfId="4905">
      <pivotArea dataOnly="0" labelOnly="1" grandRow="1" outline="0" fieldPosition="0"/>
    </format>
    <format dxfId="4904">
      <pivotArea type="topRight" dataOnly="0" labelOnly="1" outline="0" offset="D1:E1" fieldPosition="0"/>
    </format>
    <format dxfId="4903">
      <pivotArea dataOnly="0" labelOnly="1" grandRow="1" outline="0" fieldPosition="0"/>
    </format>
    <format dxfId="4902">
      <pivotArea dataOnly="0" labelOnly="1" grandRow="1" outline="0" fieldPosition="0"/>
    </format>
    <format dxfId="4901">
      <pivotArea dataOnly="0" labelOnly="1" grandRow="1" outline="0" fieldPosition="0"/>
    </format>
    <format dxfId="4900">
      <pivotArea dataOnly="0" labelOnly="1" grandRow="1" outline="0" fieldPosition="0"/>
    </format>
    <format dxfId="4899">
      <pivotArea dataOnly="0" labelOnly="1" grandRow="1" outline="0" fieldPosition="0"/>
    </format>
    <format dxfId="4898">
      <pivotArea dataOnly="0" labelOnly="1" grandRow="1" outline="0" fieldPosition="0"/>
    </format>
    <format dxfId="4897">
      <pivotArea dataOnly="0" labelOnly="1" grandRow="1" outline="0" fieldPosition="0"/>
    </format>
    <format dxfId="4896">
      <pivotArea dataOnly="0" labelOnly="1" grandRow="1" outline="0" fieldPosition="0"/>
    </format>
    <format dxfId="4895">
      <pivotArea dataOnly="0" labelOnly="1" grandRow="1" outline="0" fieldPosition="0"/>
    </format>
    <format dxfId="4894">
      <pivotArea dataOnly="0" labelOnly="1" grandRow="1" outline="0" fieldPosition="0"/>
    </format>
    <format dxfId="4893">
      <pivotArea field="-2" type="button" dataOnly="0" labelOnly="1" outline="0" axis="axisCol" fieldPosition="1"/>
    </format>
    <format dxfId="4892">
      <pivotArea field="-2" type="button" dataOnly="0" labelOnly="1" outline="0" axis="axisCol" fieldPosition="1"/>
    </format>
    <format dxfId="4891">
      <pivotArea dataOnly="0" labelOnly="1" grandRow="1" outline="0" fieldPosition="0"/>
    </format>
    <format dxfId="4890">
      <pivotArea dataOnly="0" labelOnly="1" grandRow="1" outline="0" fieldPosition="0"/>
    </format>
    <format dxfId="4889">
      <pivotArea dataOnly="0" labelOnly="1" grandRow="1" outline="0" fieldPosition="0"/>
    </format>
    <format dxfId="4888">
      <pivotArea dataOnly="0" labelOnly="1" grandRow="1" outline="0" fieldPosition="0"/>
    </format>
    <format dxfId="4887">
      <pivotArea dataOnly="0" labelOnly="1" grandRow="1" outline="0" fieldPosition="0"/>
    </format>
    <format dxfId="4886">
      <pivotArea dataOnly="0" labelOnly="1" grandRow="1" outline="0" fieldPosition="0"/>
    </format>
    <format dxfId="4885">
      <pivotArea dataOnly="0" labelOnly="1" grandRow="1" outline="0" fieldPosition="0"/>
    </format>
    <format dxfId="4884">
      <pivotArea dataOnly="0" labelOnly="1" grandRow="1" outline="0" fieldPosition="0"/>
    </format>
    <format dxfId="4883">
      <pivotArea dataOnly="0" labelOnly="1" grandRow="1" outline="0" fieldPosition="0"/>
    </format>
    <format dxfId="4882">
      <pivotArea dataOnly="0" labelOnly="1" grandRow="1" outline="0" fieldPosition="0"/>
    </format>
    <format dxfId="4881">
      <pivotArea dataOnly="0" labelOnly="1" grandRow="1" outline="0" fieldPosition="0"/>
    </format>
    <format dxfId="4880">
      <pivotArea dataOnly="0" labelOnly="1" grandRow="1" outline="0" fieldPosition="0"/>
    </format>
    <format dxfId="4879">
      <pivotArea dataOnly="0" labelOnly="1" grandRow="1" outline="0" fieldPosition="0"/>
    </format>
    <format dxfId="4878">
      <pivotArea dataOnly="0" labelOnly="1" grandRow="1" outline="0" fieldPosition="0"/>
    </format>
    <format dxfId="4877">
      <pivotArea dataOnly="0" labelOnly="1" grandRow="1" outline="0" fieldPosition="0"/>
    </format>
    <format dxfId="4876">
      <pivotArea dataOnly="0" labelOnly="1" grandRow="1" outline="0" fieldPosition="0"/>
    </format>
    <format dxfId="4875">
      <pivotArea dataOnly="0" labelOnly="1" grandRow="1" outline="0" fieldPosition="0"/>
    </format>
    <format dxfId="4874">
      <pivotArea dataOnly="0" labelOnly="1" grandRow="1" outline="0" fieldPosition="0"/>
    </format>
    <format dxfId="4873">
      <pivotArea dataOnly="0" labelOnly="1" grandRow="1" outline="0" fieldPosition="0"/>
    </format>
    <format dxfId="4872">
      <pivotArea dataOnly="0" labelOnly="1" grandRow="1" outline="0" fieldPosition="0"/>
    </format>
    <format dxfId="4871">
      <pivotArea dataOnly="0" labelOnly="1" grandRow="1" outline="0" fieldPosition="0"/>
    </format>
    <format dxfId="4870">
      <pivotArea dataOnly="0" labelOnly="1" grandRow="1" outline="0" fieldPosition="0"/>
    </format>
    <format dxfId="4869">
      <pivotArea dataOnly="0" labelOnly="1" grandRow="1" outline="0" fieldPosition="0"/>
    </format>
    <format dxfId="4868">
      <pivotArea dataOnly="0" labelOnly="1" grandRow="1" outline="0" fieldPosition="0"/>
    </format>
    <format dxfId="4867">
      <pivotArea dataOnly="0" labelOnly="1" grandRow="1" outline="0" fieldPosition="0"/>
    </format>
    <format dxfId="4866">
      <pivotArea dataOnly="0" labelOnly="1" grandRow="1" outline="0" fieldPosition="0"/>
    </format>
    <format dxfId="4865">
      <pivotArea dataOnly="0" labelOnly="1" grandRow="1" outline="0" fieldPosition="0"/>
    </format>
    <format dxfId="4864">
      <pivotArea dataOnly="0" labelOnly="1" grandRow="1" outline="0" fieldPosition="0"/>
    </format>
    <format dxfId="4863">
      <pivotArea dataOnly="0" labelOnly="1" grandRow="1" outline="0" fieldPosition="0"/>
    </format>
    <format dxfId="4862">
      <pivotArea dataOnly="0" labelOnly="1" grandRow="1" outline="0" fieldPosition="0"/>
    </format>
    <format dxfId="4861">
      <pivotArea dataOnly="0" labelOnly="1" grandRow="1" outline="0" fieldPosition="0"/>
    </format>
    <format dxfId="4860">
      <pivotArea dataOnly="0" labelOnly="1" grandRow="1" outline="0" fieldPosition="0"/>
    </format>
    <format dxfId="4859">
      <pivotArea dataOnly="0" labelOnly="1" grandRow="1" outline="0" fieldPosition="0"/>
    </format>
    <format dxfId="4858">
      <pivotArea dataOnly="0" labelOnly="1" grandRow="1" outline="0" fieldPosition="0"/>
    </format>
    <format dxfId="4857">
      <pivotArea dataOnly="0" labelOnly="1" grandRow="1" outline="0" fieldPosition="0"/>
    </format>
    <format dxfId="4856">
      <pivotArea dataOnly="0" labelOnly="1" grandRow="1" outline="0" fieldPosition="0"/>
    </format>
    <format dxfId="4855">
      <pivotArea dataOnly="0" labelOnly="1" grandRow="1" outline="0" fieldPosition="0"/>
    </format>
    <format dxfId="4854">
      <pivotArea dataOnly="0" labelOnly="1" grandRow="1" outline="0" fieldPosition="0"/>
    </format>
    <format dxfId="4853">
      <pivotArea dataOnly="0" labelOnly="1" grandRow="1" outline="0" fieldPosition="0"/>
    </format>
    <format dxfId="4852">
      <pivotArea dataOnly="0" labelOnly="1" grandRow="1" outline="0" fieldPosition="0"/>
    </format>
    <format dxfId="4851">
      <pivotArea dataOnly="0" labelOnly="1" grandRow="1" outline="0" fieldPosition="0"/>
    </format>
    <format dxfId="4850">
      <pivotArea dataOnly="0" labelOnly="1" grandRow="1" outline="0" fieldPosition="0"/>
    </format>
    <format dxfId="4849">
      <pivotArea dataOnly="0" labelOnly="1" grandRow="1" outline="0" fieldPosition="0"/>
    </format>
    <format dxfId="4848">
      <pivotArea dataOnly="0" labelOnly="1" grandRow="1" outline="0" fieldPosition="0"/>
    </format>
    <format dxfId="4847">
      <pivotArea dataOnly="0" labelOnly="1" grandRow="1" outline="0" fieldPosition="0"/>
    </format>
    <format dxfId="4846">
      <pivotArea dataOnly="0" labelOnly="1" grandRow="1" outline="0" fieldPosition="0"/>
    </format>
    <format dxfId="4845">
      <pivotArea dataOnly="0" labelOnly="1" grandRow="1" outline="0" fieldPosition="0"/>
    </format>
    <format dxfId="4844">
      <pivotArea dataOnly="0" labelOnly="1" grandRow="1" outline="0" fieldPosition="0"/>
    </format>
    <format dxfId="4843">
      <pivotArea dataOnly="0" labelOnly="1" grandRow="1" outline="0" fieldPosition="0"/>
    </format>
    <format dxfId="4842">
      <pivotArea dataOnly="0" labelOnly="1" grandRow="1" outline="0" fieldPosition="0"/>
    </format>
    <format dxfId="4841">
      <pivotArea dataOnly="0" labelOnly="1" grandRow="1" outline="0" fieldPosition="0"/>
    </format>
    <format dxfId="4840">
      <pivotArea dataOnly="0" labelOnly="1" grandRow="1" outline="0" fieldPosition="0"/>
    </format>
    <format dxfId="4839">
      <pivotArea dataOnly="0" labelOnly="1" grandRow="1" outline="0" fieldPosition="0"/>
    </format>
    <format dxfId="4838">
      <pivotArea dataOnly="0" labelOnly="1" grandRow="1" outline="0" fieldPosition="0"/>
    </format>
    <format dxfId="4837">
      <pivotArea dataOnly="0" labelOnly="1" grandRow="1" outline="0" fieldPosition="0"/>
    </format>
    <format dxfId="4836">
      <pivotArea dataOnly="0" labelOnly="1" grandRow="1" outline="0" fieldPosition="0"/>
    </format>
    <format dxfId="4835">
      <pivotArea dataOnly="0" labelOnly="1" grandRow="1" outline="0" fieldPosition="0"/>
    </format>
    <format dxfId="4834">
      <pivotArea dataOnly="0" labelOnly="1" grandRow="1" outline="0" fieldPosition="0"/>
    </format>
    <format dxfId="4833">
      <pivotArea dataOnly="0" labelOnly="1" grandRow="1" outline="0" fieldPosition="0"/>
    </format>
    <format dxfId="4832">
      <pivotArea dataOnly="0" labelOnly="1" grandRow="1" outline="0" fieldPosition="0"/>
    </format>
    <format dxfId="4831">
      <pivotArea dataOnly="0" labelOnly="1" grandRow="1" outline="0" fieldPosition="0"/>
    </format>
    <format dxfId="4830">
      <pivotArea dataOnly="0" labelOnly="1" grandRow="1" outline="0" fieldPosition="0"/>
    </format>
    <format dxfId="4829">
      <pivotArea dataOnly="0" labelOnly="1" grandRow="1" outline="0" fieldPosition="0"/>
    </format>
    <format dxfId="4828">
      <pivotArea dataOnly="0" labelOnly="1" grandRow="1" outline="0" fieldPosition="0"/>
    </format>
    <format dxfId="4827">
      <pivotArea dataOnly="0" labelOnly="1" grandRow="1" outline="0" fieldPosition="0"/>
    </format>
    <format dxfId="4826">
      <pivotArea dataOnly="0" labelOnly="1" grandRow="1" outline="0" fieldPosition="0"/>
    </format>
    <format dxfId="4825">
      <pivotArea dataOnly="0" labelOnly="1" grandRow="1" outline="0" fieldPosition="0"/>
    </format>
    <format dxfId="4824">
      <pivotArea dataOnly="0" labelOnly="1" grandRow="1" outline="0" fieldPosition="0"/>
    </format>
    <format dxfId="4823">
      <pivotArea dataOnly="0" labelOnly="1" grandRow="1" outline="0" fieldPosition="0"/>
    </format>
    <format dxfId="4822">
      <pivotArea dataOnly="0" labelOnly="1" grandRow="1" outline="0" fieldPosition="0"/>
    </format>
    <format dxfId="4821">
      <pivotArea dataOnly="0" labelOnly="1" grandRow="1" outline="0" fieldPosition="0"/>
    </format>
    <format dxfId="4820">
      <pivotArea dataOnly="0" labelOnly="1" grandRow="1" outline="0" fieldPosition="0"/>
    </format>
    <format dxfId="4819">
      <pivotArea dataOnly="0" labelOnly="1" grandRow="1" outline="0" fieldPosition="0"/>
    </format>
    <format dxfId="4818">
      <pivotArea dataOnly="0" labelOnly="1" grandRow="1" outline="0" fieldPosition="0"/>
    </format>
    <format dxfId="4817">
      <pivotArea dataOnly="0" labelOnly="1" grandRow="1" outline="0" fieldPosition="0"/>
    </format>
    <format dxfId="4816">
      <pivotArea dataOnly="0" labelOnly="1" grandRow="1" outline="0" fieldPosition="0"/>
    </format>
    <format dxfId="4815">
      <pivotArea dataOnly="0" labelOnly="1" grandRow="1" outline="0" fieldPosition="0"/>
    </format>
    <format dxfId="4814">
      <pivotArea dataOnly="0" labelOnly="1" grandRow="1" outline="0" fieldPosition="0"/>
    </format>
    <format dxfId="4813">
      <pivotArea dataOnly="0" labelOnly="1" grandRow="1" outline="0" fieldPosition="0"/>
    </format>
    <format dxfId="4812">
      <pivotArea dataOnly="0" labelOnly="1" grandRow="1" outline="0" fieldPosition="0"/>
    </format>
    <format dxfId="4811">
      <pivotArea dataOnly="0" labelOnly="1" grandRow="1" outline="0" fieldPosition="0"/>
    </format>
    <format dxfId="4810">
      <pivotArea dataOnly="0" labelOnly="1" grandRow="1" outline="0" fieldPosition="0"/>
    </format>
    <format dxfId="4809">
      <pivotArea dataOnly="0" labelOnly="1" grandRow="1" outline="0" fieldPosition="0"/>
    </format>
    <format dxfId="4808">
      <pivotArea dataOnly="0" labelOnly="1" grandRow="1" outline="0" fieldPosition="0"/>
    </format>
    <format dxfId="4807">
      <pivotArea dataOnly="0" labelOnly="1" grandRow="1" outline="0" fieldPosition="0"/>
    </format>
    <format dxfId="4806">
      <pivotArea dataOnly="0" labelOnly="1" grandRow="1" outline="0" fieldPosition="0"/>
    </format>
    <format dxfId="4805">
      <pivotArea dataOnly="0" labelOnly="1" grandRow="1" outline="0" fieldPosition="0"/>
    </format>
    <format dxfId="4804">
      <pivotArea dataOnly="0" labelOnly="1" grandRow="1" outline="0" fieldPosition="0"/>
    </format>
    <format dxfId="4803">
      <pivotArea dataOnly="0" labelOnly="1" grandRow="1" outline="0" fieldPosition="0"/>
    </format>
    <format dxfId="4802">
      <pivotArea dataOnly="0" labelOnly="1" grandRow="1" outline="0" fieldPosition="0"/>
    </format>
    <format dxfId="4801">
      <pivotArea dataOnly="0" labelOnly="1" grandRow="1" outline="0" fieldPosition="0"/>
    </format>
    <format dxfId="4800">
      <pivotArea dataOnly="0" labelOnly="1" grandRow="1" outline="0" fieldPosition="0"/>
    </format>
    <format dxfId="4799">
      <pivotArea dataOnly="0" labelOnly="1" grandRow="1" outline="0" fieldPosition="0"/>
    </format>
    <format dxfId="4798">
      <pivotArea dataOnly="0" labelOnly="1" grandRow="1" outline="0" fieldPosition="0"/>
    </format>
    <format dxfId="4797">
      <pivotArea dataOnly="0" labelOnly="1" grandRow="1" outline="0" fieldPosition="0"/>
    </format>
    <format dxfId="4796">
      <pivotArea dataOnly="0" labelOnly="1" grandRow="1" outline="0" fieldPosition="0"/>
    </format>
    <format dxfId="4795">
      <pivotArea outline="0" collapsedLevelsAreSubtotals="1" fieldPosition="0">
        <references count="1">
          <reference field="1" count="1" selected="0">
            <x v="5"/>
          </reference>
        </references>
      </pivotArea>
    </format>
    <format dxfId="4794">
      <pivotArea type="topRight" dataOnly="0" labelOnly="1" outline="0" offset="E1" fieldPosition="0"/>
    </format>
    <format dxfId="4793">
      <pivotArea dataOnly="0" labelOnly="1" fieldPosition="0">
        <references count="1">
          <reference field="1" count="1">
            <x v="5"/>
          </reference>
        </references>
      </pivotArea>
    </format>
    <format dxfId="4792">
      <pivotArea outline="0" collapsedLevelsAreSubtotals="1" fieldPosition="0">
        <references count="1">
          <reference field="1" count="1" selected="0">
            <x v="5"/>
          </reference>
        </references>
      </pivotArea>
    </format>
    <format dxfId="4791">
      <pivotArea type="topRight" dataOnly="0" labelOnly="1" outline="0" offset="E1" fieldPosition="0"/>
    </format>
    <format dxfId="4790">
      <pivotArea dataOnly="0" labelOnly="1" fieldPosition="0">
        <references count="1">
          <reference field="1" count="1">
            <x v="5"/>
          </reference>
        </references>
      </pivotArea>
    </format>
    <format dxfId="4789">
      <pivotArea outline="0" collapsedLevelsAreSubtotals="1" fieldPosition="0">
        <references count="1">
          <reference field="1" count="1" selected="0">
            <x v="5"/>
          </reference>
        </references>
      </pivotArea>
    </format>
    <format dxfId="4788">
      <pivotArea type="topRight" dataOnly="0" labelOnly="1" outline="0" offset="E1" fieldPosition="0"/>
    </format>
    <format dxfId="4787">
      <pivotArea dataOnly="0" labelOnly="1" fieldPosition="0">
        <references count="1">
          <reference field="1" count="1">
            <x v="5"/>
          </reference>
        </references>
      </pivotArea>
    </format>
    <format dxfId="4786">
      <pivotArea outline="0" collapsedLevelsAreSubtotals="1" fieldPosition="0">
        <references count="1">
          <reference field="1" count="1" selected="0">
            <x v="5"/>
          </reference>
        </references>
      </pivotArea>
    </format>
    <format dxfId="4785">
      <pivotArea type="topRight" dataOnly="0" labelOnly="1" outline="0" offset="E1" fieldPosition="0"/>
    </format>
    <format dxfId="4784">
      <pivotArea dataOnly="0" labelOnly="1" fieldPosition="0">
        <references count="1">
          <reference field="1" count="1">
            <x v="5"/>
          </reference>
        </references>
      </pivotArea>
    </format>
    <format dxfId="4783">
      <pivotArea dataOnly="0" labelOnly="1" grandRow="1" outline="0" fieldPosition="0"/>
    </format>
    <format dxfId="4782">
      <pivotArea dataOnly="0" labelOnly="1" grandRow="1" outline="0" fieldPosition="0"/>
    </format>
    <format dxfId="4781">
      <pivotArea dataOnly="0" labelOnly="1" grandRow="1" outline="0" fieldPosition="0"/>
    </format>
    <format dxfId="4780">
      <pivotArea dataOnly="0" labelOnly="1" grandRow="1" outline="0" fieldPosition="0"/>
    </format>
    <format dxfId="4779">
      <pivotArea dataOnly="0" labelOnly="1" grandRow="1" outline="0" fieldPosition="0"/>
    </format>
    <format dxfId="4778">
      <pivotArea dataOnly="0" labelOnly="1" grandRow="1" outline="0" fieldPosition="0"/>
    </format>
    <format dxfId="4777">
      <pivotArea dataOnly="0" labelOnly="1" grandRow="1" outline="0" fieldPosition="0"/>
    </format>
    <format dxfId="4776">
      <pivotArea dataOnly="0" labelOnly="1" grandRow="1" outline="0" fieldPosition="0"/>
    </format>
    <format dxfId="4775">
      <pivotArea dataOnly="0" labelOnly="1" grandRow="1" outline="0" fieldPosition="0"/>
    </format>
    <format dxfId="4774">
      <pivotArea dataOnly="0" labelOnly="1" grandRow="1" outline="0" fieldPosition="0"/>
    </format>
    <format dxfId="4773">
      <pivotArea dataOnly="0" labelOnly="1" grandRow="1" outline="0" fieldPosition="0"/>
    </format>
    <format dxfId="4772">
      <pivotArea dataOnly="0" labelOnly="1" grandRow="1" outline="0" fieldPosition="0"/>
    </format>
    <format dxfId="4771">
      <pivotArea dataOnly="0" labelOnly="1" grandRow="1" outline="0" fieldPosition="0"/>
    </format>
    <format dxfId="4770">
      <pivotArea dataOnly="0" labelOnly="1" grandRow="1" outline="0" fieldPosition="0"/>
    </format>
    <format dxfId="4769">
      <pivotArea dataOnly="0" labelOnly="1" grandRow="1" outline="0" fieldPosition="0"/>
    </format>
    <format dxfId="4768">
      <pivotArea dataOnly="0" labelOnly="1" grandRow="1" outline="0" fieldPosition="0"/>
    </format>
    <format dxfId="4767">
      <pivotArea dataOnly="0" labelOnly="1" grandRow="1" outline="0" fieldPosition="0"/>
    </format>
    <format dxfId="4766">
      <pivotArea dataOnly="0" labelOnly="1" grandRow="1" outline="0" fieldPosition="0"/>
    </format>
    <format dxfId="4765">
      <pivotArea outline="0" collapsedLevelsAreSubtotals="1" fieldPosition="0">
        <references count="1">
          <reference field="1" count="1" selected="0">
            <x v="5"/>
          </reference>
        </references>
      </pivotArea>
    </format>
    <format dxfId="4764">
      <pivotArea type="topRight" dataOnly="0" labelOnly="1" outline="0" offset="E1" fieldPosition="0"/>
    </format>
    <format dxfId="4763">
      <pivotArea dataOnly="0" labelOnly="1" fieldPosition="0">
        <references count="1">
          <reference field="1" count="1">
            <x v="5"/>
          </reference>
        </references>
      </pivotArea>
    </format>
    <format dxfId="4762">
      <pivotArea outline="0" collapsedLevelsAreSubtotals="1" fieldPosition="0">
        <references count="1">
          <reference field="1" count="1" selected="0">
            <x v="5"/>
          </reference>
        </references>
      </pivotArea>
    </format>
    <format dxfId="4761">
      <pivotArea type="topRight" dataOnly="0" labelOnly="1" outline="0" offset="E1" fieldPosition="0"/>
    </format>
    <format dxfId="4760">
      <pivotArea dataOnly="0" labelOnly="1" fieldPosition="0">
        <references count="1">
          <reference field="1" count="1">
            <x v="5"/>
          </reference>
        </references>
      </pivotArea>
    </format>
    <format dxfId="4759">
      <pivotArea dataOnly="0" labelOnly="1" grandRow="1" outline="0" fieldPosition="0"/>
    </format>
    <format dxfId="4758">
      <pivotArea dataOnly="0" labelOnly="1" grandRow="1" outline="0" fieldPosition="0"/>
    </format>
    <format dxfId="4757">
      <pivotArea dataOnly="0" labelOnly="1" grandRow="1" outline="0" fieldPosition="0"/>
    </format>
    <format dxfId="4756">
      <pivotArea dataOnly="0" labelOnly="1" grandRow="1" outline="0" fieldPosition="0"/>
    </format>
    <format dxfId="4755">
      <pivotArea dataOnly="0" labelOnly="1" grandRow="1" outline="0" fieldPosition="0"/>
    </format>
    <format dxfId="4754">
      <pivotArea dataOnly="0" labelOnly="1" grandRow="1" outline="0" fieldPosition="0"/>
    </format>
    <format dxfId="4753">
      <pivotArea dataOnly="0" labelOnly="1" grandRow="1" outline="0" fieldPosition="0"/>
    </format>
    <format dxfId="4752">
      <pivotArea dataOnly="0" labelOnly="1" grandRow="1" outline="0" fieldPosition="0"/>
    </format>
    <format dxfId="4751">
      <pivotArea type="topRight" dataOnly="0" labelOnly="1" outline="0" offset="D1:E1" fieldPosition="0"/>
    </format>
    <format dxfId="4750">
      <pivotArea dataOnly="0" labelOnly="1" grandRow="1" outline="0" fieldPosition="0"/>
    </format>
    <format dxfId="4749">
      <pivotArea dataOnly="0" labelOnly="1" grandRow="1" outline="0" fieldPosition="0"/>
    </format>
    <format dxfId="4748">
      <pivotArea dataOnly="0" labelOnly="1" grandRow="1" outline="0" fieldPosition="0"/>
    </format>
    <format dxfId="4747">
      <pivotArea dataOnly="0" labelOnly="1" grandRow="1" outline="0" fieldPosition="0"/>
    </format>
    <format dxfId="4746">
      <pivotArea dataOnly="0" labelOnly="1" grandRow="1" outline="0" fieldPosition="0"/>
    </format>
    <format dxfId="4745">
      <pivotArea dataOnly="0" labelOnly="1" grandRow="1" outline="0" fieldPosition="0"/>
    </format>
    <format dxfId="4744">
      <pivotArea dataOnly="0" labelOnly="1" grandRow="1" outline="0" fieldPosition="0"/>
    </format>
    <format dxfId="4743">
      <pivotArea dataOnly="0" labelOnly="1" grandRow="1" outline="0" fieldPosition="0"/>
    </format>
    <format dxfId="4742">
      <pivotArea dataOnly="0" labelOnly="1" grandRow="1" outline="0" fieldPosition="0"/>
    </format>
    <format dxfId="4741">
      <pivotArea dataOnly="0" labelOnly="1" grandRow="1" outline="0" fieldPosition="0"/>
    </format>
    <format dxfId="4740">
      <pivotArea dataOnly="0" labelOnly="1" grandRow="1" outline="0" fieldPosition="0"/>
    </format>
    <format dxfId="4739">
      <pivotArea dataOnly="0" labelOnly="1" grandRow="1" outline="0" fieldPosition="0"/>
    </format>
    <format dxfId="4738">
      <pivotArea type="all" dataOnly="0" outline="0" fieldPosition="0"/>
    </format>
    <format dxfId="4737">
      <pivotArea outline="0" collapsedLevelsAreSubtotals="1" fieldPosition="0"/>
    </format>
    <format dxfId="4736">
      <pivotArea dataOnly="0" labelOnly="1" grandRow="1" outline="0" fieldPosition="0"/>
    </format>
    <format dxfId="4735">
      <pivotArea dataOnly="0" labelOnly="1" fieldPosition="0">
        <references count="1">
          <reference field="1" count="0"/>
        </references>
      </pivotArea>
    </format>
    <format dxfId="4734">
      <pivotArea field="-2" type="button" dataOnly="0" labelOnly="1" outline="0" axis="axisCol" fieldPosition="1"/>
    </format>
    <format dxfId="4733">
      <pivotArea field="-2" type="button" dataOnly="0" labelOnly="1" outline="0" axis="axisCol" fieldPosition="1"/>
    </format>
    <format dxfId="4732">
      <pivotArea field="-2" type="button" dataOnly="0" labelOnly="1" outline="0" axis="axisCol" fieldPosition="1"/>
    </format>
    <format dxfId="4731">
      <pivotArea field="-2" type="button" dataOnly="0" labelOnly="1" outline="0" axis="axisCol" fieldPosition="1"/>
    </format>
    <format dxfId="4730">
      <pivotArea type="topRight" dataOnly="0" labelOnly="1" outline="0" offset="B1" fieldPosition="0"/>
    </format>
    <format dxfId="4729">
      <pivotArea type="topRight" dataOnly="0" labelOnly="1" outline="0" offset="B1" fieldPosition="0"/>
    </format>
    <format dxfId="4728">
      <pivotArea type="topRight" dataOnly="0" labelOnly="1" outline="0" offset="J1" fieldPosition="0"/>
    </format>
    <format dxfId="4727">
      <pivotArea type="topRight" dataOnly="0" labelOnly="1" outline="0" offset="J1" fieldPosition="0"/>
    </format>
    <format dxfId="4726">
      <pivotArea type="topRight" dataOnly="0" labelOnly="1" outline="0" offset="J1" fieldPosition="0"/>
    </format>
    <format dxfId="4725">
      <pivotArea type="topRight" dataOnly="0" labelOnly="1" outline="0" offset="H1" fieldPosition="0"/>
    </format>
    <format dxfId="4724">
      <pivotArea type="topRight" dataOnly="0" labelOnly="1" outline="0" offset="H1" fieldPosition="0"/>
    </format>
    <format dxfId="4723">
      <pivotArea type="topRight" dataOnly="0" labelOnly="1" outline="0" offset="H1" fieldPosition="0"/>
    </format>
    <format dxfId="4722">
      <pivotArea type="topRight" dataOnly="0" labelOnly="1" outline="0" offset="H1" fieldPosition="0"/>
    </format>
    <format dxfId="4721">
      <pivotArea type="topRight" dataOnly="0" labelOnly="1" outline="0" offset="H1" fieldPosition="0"/>
    </format>
    <format dxfId="4720">
      <pivotArea type="topRight" dataOnly="0" labelOnly="1" outline="0" offset="J1" fieldPosition="0"/>
    </format>
    <format dxfId="4719">
      <pivotArea type="topRight" dataOnly="0" labelOnly="1" outline="0" offset="J1" fieldPosition="0"/>
    </format>
    <format dxfId="4718">
      <pivotArea type="topRight" dataOnly="0" labelOnly="1" outline="0" offset="J1" fieldPosition="0"/>
    </format>
    <format dxfId="4717">
      <pivotArea type="topRight" dataOnly="0" labelOnly="1" outline="0" offset="J1" fieldPosition="0"/>
    </format>
    <format dxfId="4716">
      <pivotArea type="topRight" dataOnly="0" labelOnly="1" outline="0" offset="J1" fieldPosition="0"/>
    </format>
    <format dxfId="4715">
      <pivotArea type="topRight" dataOnly="0" labelOnly="1" outline="0" offset="J1" fieldPosition="0"/>
    </format>
    <format dxfId="4714">
      <pivotArea type="topRight" dataOnly="0" labelOnly="1" outline="0" offset="J1" fieldPosition="0"/>
    </format>
    <format dxfId="4713">
      <pivotArea type="topRight" dataOnly="0" labelOnly="1" outline="0" offset="J1" fieldPosition="0"/>
    </format>
    <format dxfId="4712">
      <pivotArea type="topRight" dataOnly="0" labelOnly="1" outline="0" offset="J1" fieldPosition="0"/>
    </format>
    <format dxfId="4711">
      <pivotArea type="topRight" dataOnly="0" labelOnly="1" outline="0" offset="J1" fieldPosition="0"/>
    </format>
    <format dxfId="4710">
      <pivotArea type="topRight" dataOnly="0" labelOnly="1" outline="0" offset="J1" fieldPosition="0"/>
    </format>
    <format dxfId="4709">
      <pivotArea type="topRight" dataOnly="0" labelOnly="1" outline="0" offset="J1" fieldPosition="0"/>
    </format>
    <format dxfId="4708">
      <pivotArea type="topRight" dataOnly="0" labelOnly="1" outline="0" offset="J1" fieldPosition="0"/>
    </format>
    <format dxfId="4707">
      <pivotArea type="topRight" dataOnly="0" labelOnly="1" outline="0" offset="J1" fieldPosition="0"/>
    </format>
    <format dxfId="4706">
      <pivotArea type="topRight" dataOnly="0" labelOnly="1" outline="0" offset="J1" fieldPosition="0"/>
    </format>
    <format dxfId="4705">
      <pivotArea type="topRight" dataOnly="0" labelOnly="1" outline="0" offset="J1" fieldPosition="0"/>
    </format>
    <format dxfId="4704">
      <pivotArea type="topRight" dataOnly="0" labelOnly="1" outline="0" offset="J1" fieldPosition="0"/>
    </format>
    <format dxfId="4703">
      <pivotArea type="topRight" dataOnly="0" labelOnly="1" outline="0" offset="J1" fieldPosition="0"/>
    </format>
    <format dxfId="4702">
      <pivotArea type="topRight" dataOnly="0" labelOnly="1" outline="0" offset="J1" fieldPosition="0"/>
    </format>
    <format dxfId="4701">
      <pivotArea type="topRight" dataOnly="0" labelOnly="1" outline="0" offset="J1" fieldPosition="0"/>
    </format>
    <format dxfId="4700">
      <pivotArea type="topRight" dataOnly="0" labelOnly="1" outline="0" offset="J1" fieldPosition="0"/>
    </format>
    <format dxfId="4699">
      <pivotArea type="topRight" dataOnly="0" labelOnly="1" outline="0" offset="J1" fieldPosition="0"/>
    </format>
    <format dxfId="4698">
      <pivotArea type="topRight" dataOnly="0" labelOnly="1" outline="0" offset="J1" fieldPosition="0"/>
    </format>
    <format dxfId="4697">
      <pivotArea type="topRight" dataOnly="0" labelOnly="1" outline="0" offset="J1" fieldPosition="0"/>
    </format>
    <format dxfId="4696">
      <pivotArea type="topRight" dataOnly="0" labelOnly="1" outline="0" offset="J1" fieldPosition="0"/>
    </format>
    <format dxfId="4695">
      <pivotArea type="topRight" dataOnly="0" labelOnly="1" outline="0" offset="J1" fieldPosition="0"/>
    </format>
    <format dxfId="4694">
      <pivotArea type="topRight" dataOnly="0" labelOnly="1" outline="0" offset="J1" fieldPosition="0"/>
    </format>
    <format dxfId="4693">
      <pivotArea type="topRight" dataOnly="0" labelOnly="1" outline="0" offset="J1" fieldPosition="0"/>
    </format>
    <format dxfId="4692">
      <pivotArea type="topRight" dataOnly="0" labelOnly="1" outline="0" offset="J1" fieldPosition="0"/>
    </format>
    <format dxfId="4691">
      <pivotArea type="topRight" dataOnly="0" labelOnly="1" outline="0" offset="J1" fieldPosition="0"/>
    </format>
    <format dxfId="4690">
      <pivotArea type="topRight" dataOnly="0" labelOnly="1" outline="0" offset="J1" fieldPosition="0"/>
    </format>
    <format dxfId="4689">
      <pivotArea type="topRight" dataOnly="0" labelOnly="1" outline="0" offset="J1" fieldPosition="0"/>
    </format>
    <format dxfId="4688">
      <pivotArea type="topRight" dataOnly="0" labelOnly="1" outline="0" offset="J1" fieldPosition="0"/>
    </format>
    <format dxfId="4687">
      <pivotArea type="topRight" dataOnly="0" labelOnly="1" outline="0" offset="J1" fieldPosition="0"/>
    </format>
    <format dxfId="4686">
      <pivotArea type="topRight" dataOnly="0" labelOnly="1" outline="0" offset="J1" fieldPosition="0"/>
    </format>
    <format dxfId="4685">
      <pivotArea type="topRight" dataOnly="0" labelOnly="1" outline="0" offset="J1" fieldPosition="0"/>
    </format>
    <format dxfId="4684">
      <pivotArea type="topRight" dataOnly="0" labelOnly="1" outline="0" offset="J1" fieldPosition="0"/>
    </format>
    <format dxfId="4683">
      <pivotArea type="topRight" dataOnly="0" labelOnly="1" outline="0" offset="J1" fieldPosition="0"/>
    </format>
    <format dxfId="4682">
      <pivotArea type="topRight" dataOnly="0" labelOnly="1" outline="0" offset="J1" fieldPosition="0"/>
    </format>
    <format dxfId="4681">
      <pivotArea type="topRight" dataOnly="0" labelOnly="1" outline="0" offset="J1" fieldPosition="0"/>
    </format>
    <format dxfId="4680">
      <pivotArea type="topRight" dataOnly="0" labelOnly="1" outline="0" offset="J1" fieldPosition="0"/>
    </format>
    <format dxfId="4679">
      <pivotArea type="topRight" dataOnly="0" labelOnly="1" outline="0" offset="J1" fieldPosition="0"/>
    </format>
    <format dxfId="4678">
      <pivotArea type="topRight" dataOnly="0" labelOnly="1" outline="0" offset="J1" fieldPosition="0"/>
    </format>
    <format dxfId="4677">
      <pivotArea type="topRight" dataOnly="0" labelOnly="1" outline="0" offset="J1" fieldPosition="0"/>
    </format>
    <format dxfId="4676">
      <pivotArea type="topRight" dataOnly="0" labelOnly="1" outline="0" offset="J1" fieldPosition="0"/>
    </format>
    <format dxfId="4675">
      <pivotArea type="topRight" dataOnly="0" labelOnly="1" outline="0" offset="J1" fieldPosition="0"/>
    </format>
    <format dxfId="4674">
      <pivotArea type="topRight" dataOnly="0" labelOnly="1" outline="0" offset="J1" fieldPosition="0"/>
    </format>
    <format dxfId="4673">
      <pivotArea type="topRight" dataOnly="0" labelOnly="1" outline="0" offset="J1" fieldPosition="0"/>
    </format>
    <format dxfId="4672">
      <pivotArea type="topRight" dataOnly="0" labelOnly="1" outline="0" offset="J1" fieldPosition="0"/>
    </format>
    <format dxfId="4671">
      <pivotArea type="topRight" dataOnly="0" labelOnly="1" outline="0" offset="J1" fieldPosition="0"/>
    </format>
    <format dxfId="4670">
      <pivotArea type="topRight" dataOnly="0" labelOnly="1" outline="0" offset="J1" fieldPosition="0"/>
    </format>
    <format dxfId="4669">
      <pivotArea type="topRight" dataOnly="0" labelOnly="1" outline="0" offset="J1" fieldPosition="0"/>
    </format>
    <format dxfId="4668">
      <pivotArea type="topRight" dataOnly="0" labelOnly="1" outline="0" offset="J1" fieldPosition="0"/>
    </format>
    <format dxfId="4667">
      <pivotArea type="topRight" dataOnly="0" labelOnly="1" outline="0" offset="J1" fieldPosition="0"/>
    </format>
    <format dxfId="4666">
      <pivotArea type="topRight" dataOnly="0" labelOnly="1" outline="0" offset="J1" fieldPosition="0"/>
    </format>
    <format dxfId="4665">
      <pivotArea type="topRight" dataOnly="0" labelOnly="1" outline="0" offset="J1" fieldPosition="0"/>
    </format>
    <format dxfId="4664">
      <pivotArea type="topRight" dataOnly="0" labelOnly="1" outline="0" offset="J1" fieldPosition="0"/>
    </format>
    <format dxfId="4663">
      <pivotArea type="topRight" dataOnly="0" labelOnly="1" outline="0" offset="J1" fieldPosition="0"/>
    </format>
    <format dxfId="4662">
      <pivotArea type="topRight" dataOnly="0" labelOnly="1" outline="0" offset="J1" fieldPosition="0"/>
    </format>
    <format dxfId="4661">
      <pivotArea type="topRight" dataOnly="0" labelOnly="1" outline="0" offset="J1" fieldPosition="0"/>
    </format>
    <format dxfId="4660">
      <pivotArea type="topRight" dataOnly="0" labelOnly="1" outline="0" offset="J1" fieldPosition="0"/>
    </format>
    <format dxfId="4659">
      <pivotArea type="topRight" dataOnly="0" labelOnly="1" outline="0" offset="J1" fieldPosition="0"/>
    </format>
    <format dxfId="4658">
      <pivotArea type="all" dataOnly="0" outline="0" fieldPosition="0"/>
    </format>
    <format dxfId="4657">
      <pivotArea type="all" dataOnly="0" outline="0" fieldPosition="0"/>
    </format>
    <format dxfId="4656">
      <pivotArea type="all" dataOnly="0" outline="0" fieldPosition="0"/>
    </format>
    <format dxfId="4655">
      <pivotArea type="all" dataOnly="0" outline="0" fieldPosition="0"/>
    </format>
    <format dxfId="4654">
      <pivotArea type="all" dataOnly="0" outline="0" fieldPosition="0"/>
    </format>
    <format dxfId="4653">
      <pivotArea type="all" dataOnly="0" outline="0" fieldPosition="0"/>
    </format>
    <format dxfId="4652">
      <pivotArea type="all" dataOnly="0" outline="0" fieldPosition="0"/>
    </format>
    <format dxfId="4651">
      <pivotArea type="all" dataOnly="0" outline="0" fieldPosition="0"/>
    </format>
    <format dxfId="4650">
      <pivotArea type="all" dataOnly="0" outline="0" fieldPosition="0"/>
    </format>
    <format dxfId="4649">
      <pivotArea type="all" dataOnly="0" outline="0" fieldPosition="0"/>
    </format>
    <format dxfId="4648">
      <pivotArea type="all" dataOnly="0" outline="0" fieldPosition="0"/>
    </format>
    <format dxfId="4647">
      <pivotArea type="all" dataOnly="0" outline="0" fieldPosition="0"/>
    </format>
    <format dxfId="4646">
      <pivotArea type="all" dataOnly="0" outline="0" fieldPosition="0"/>
    </format>
    <format dxfId="4645">
      <pivotArea type="all" dataOnly="0" outline="0" fieldPosition="0"/>
    </format>
    <format dxfId="4644">
      <pivotArea type="all" dataOnly="0" outline="0" fieldPosition="0"/>
    </format>
    <format dxfId="4643">
      <pivotArea type="all" dataOnly="0" outline="0" fieldPosition="0"/>
    </format>
    <format dxfId="4642">
      <pivotArea type="all" dataOnly="0" outline="0" fieldPosition="0"/>
    </format>
    <format dxfId="4641">
      <pivotArea type="all" dataOnly="0" outline="0" fieldPosition="0"/>
    </format>
    <format dxfId="4640">
      <pivotArea type="all" dataOnly="0" outline="0" fieldPosition="0"/>
    </format>
    <format dxfId="4639">
      <pivotArea type="all" dataOnly="0" outline="0" fieldPosition="0"/>
    </format>
    <format dxfId="4638">
      <pivotArea type="all" dataOnly="0" outline="0" fieldPosition="0"/>
    </format>
    <format dxfId="4637">
      <pivotArea type="all" dataOnly="0" outline="0" fieldPosition="0"/>
    </format>
    <format dxfId="4636">
      <pivotArea type="all" dataOnly="0" outline="0" fieldPosition="0"/>
    </format>
    <format dxfId="4635">
      <pivotArea type="all" dataOnly="0" outline="0" fieldPosition="0"/>
    </format>
    <format dxfId="4634">
      <pivotArea type="all" dataOnly="0" outline="0" fieldPosition="0"/>
    </format>
    <format dxfId="4633">
      <pivotArea type="all" dataOnly="0" outline="0" fieldPosition="0"/>
    </format>
    <format dxfId="4632">
      <pivotArea type="all" dataOnly="0" outline="0" fieldPosition="0"/>
    </format>
    <format dxfId="4631">
      <pivotArea type="all" dataOnly="0" outline="0" fieldPosition="0"/>
    </format>
    <format dxfId="4630">
      <pivotArea type="all" dataOnly="0" outline="0" fieldPosition="0"/>
    </format>
    <format dxfId="4629">
      <pivotArea type="all" dataOnly="0" outline="0" fieldPosition="0"/>
    </format>
    <format dxfId="4628">
      <pivotArea type="all" dataOnly="0" outline="0" fieldPosition="0"/>
    </format>
    <format dxfId="4627">
      <pivotArea type="all" dataOnly="0" outline="0" fieldPosition="0"/>
    </format>
    <format dxfId="4626">
      <pivotArea type="all" dataOnly="0" outline="0" fieldPosition="0"/>
    </format>
    <format dxfId="4625">
      <pivotArea type="all" dataOnly="0" outline="0" fieldPosition="0"/>
    </format>
    <format dxfId="4624">
      <pivotArea type="all" dataOnly="0" outline="0" fieldPosition="0"/>
    </format>
    <format dxfId="4623">
      <pivotArea type="all" dataOnly="0" outline="0" fieldPosition="0"/>
    </format>
    <format dxfId="4622">
      <pivotArea type="all" dataOnly="0" outline="0" fieldPosition="0"/>
    </format>
    <format dxfId="4621">
      <pivotArea type="all" dataOnly="0" outline="0" fieldPosition="0"/>
    </format>
    <format dxfId="4620">
      <pivotArea type="all" dataOnly="0" outline="0" fieldPosition="0"/>
    </format>
    <format dxfId="4619">
      <pivotArea type="all" dataOnly="0" outline="0" fieldPosition="0"/>
    </format>
    <format dxfId="4618">
      <pivotArea type="all" dataOnly="0" outline="0" fieldPosition="0"/>
    </format>
    <format dxfId="4617">
      <pivotArea outline="0" collapsedLevelsAreSubtotals="1" fieldPosition="0"/>
    </format>
    <format dxfId="4616">
      <pivotArea type="all" dataOnly="0" outline="0" fieldPosition="0"/>
    </format>
    <format dxfId="4615">
      <pivotArea outline="0" collapsedLevelsAreSubtotals="1" fieldPosition="0"/>
    </format>
    <format dxfId="4614">
      <pivotArea type="all" dataOnly="0" outline="0" fieldPosition="0"/>
    </format>
    <format dxfId="4613">
      <pivotArea outline="0" collapsedLevelsAreSubtotals="1" fieldPosition="0"/>
    </format>
    <format dxfId="4612">
      <pivotArea type="all" dataOnly="0" outline="0" fieldPosition="0"/>
    </format>
    <format dxfId="4611">
      <pivotArea outline="0" collapsedLevelsAreSubtotals="1" fieldPosition="0"/>
    </format>
    <format dxfId="4610">
      <pivotArea type="all" dataOnly="0" outline="0" fieldPosition="0"/>
    </format>
    <format dxfId="4609">
      <pivotArea outline="0" collapsedLevelsAreSubtotals="1" fieldPosition="0"/>
    </format>
    <format dxfId="4608">
      <pivotArea type="all" dataOnly="0" outline="0" fieldPosition="0"/>
    </format>
    <format dxfId="4607">
      <pivotArea outline="0" collapsedLevelsAreSubtotals="1" fieldPosition="0"/>
    </format>
    <format dxfId="4606">
      <pivotArea type="all" dataOnly="0" outline="0" fieldPosition="0"/>
    </format>
    <format dxfId="4605">
      <pivotArea outline="0" collapsedLevelsAreSubtotals="1" fieldPosition="0"/>
    </format>
    <format dxfId="4604">
      <pivotArea type="all" dataOnly="0" outline="0" fieldPosition="0"/>
    </format>
    <format dxfId="4603">
      <pivotArea outline="0" collapsedLevelsAreSubtotals="1" fieldPosition="0"/>
    </format>
    <format dxfId="4602">
      <pivotArea type="all" dataOnly="0" outline="0" fieldPosition="0"/>
    </format>
    <format dxfId="4601">
      <pivotArea outline="0" collapsedLevelsAreSubtotals="1" fieldPosition="0"/>
    </format>
    <format dxfId="4600">
      <pivotArea type="all" dataOnly="0" outline="0" fieldPosition="0"/>
    </format>
    <format dxfId="4599">
      <pivotArea outline="0" collapsedLevelsAreSubtotals="1" fieldPosition="0"/>
    </format>
    <format dxfId="4598">
      <pivotArea type="all" dataOnly="0" outline="0" fieldPosition="0"/>
    </format>
    <format dxfId="4597">
      <pivotArea outline="0" collapsedLevelsAreSubtotals="1" fieldPosition="0"/>
    </format>
    <format dxfId="4596">
      <pivotArea type="all" dataOnly="0" outline="0" fieldPosition="0"/>
    </format>
    <format dxfId="4595">
      <pivotArea outline="0" collapsedLevelsAreSubtotals="1" fieldPosition="0"/>
    </format>
    <format dxfId="4594">
      <pivotArea type="all" dataOnly="0" outline="0" fieldPosition="0"/>
    </format>
    <format dxfId="4593">
      <pivotArea outline="0" collapsedLevelsAreSubtotals="1" fieldPosition="0"/>
    </format>
    <format dxfId="4592">
      <pivotArea type="all" dataOnly="0" outline="0" fieldPosition="0"/>
    </format>
    <format dxfId="4591">
      <pivotArea outline="0" collapsedLevelsAreSubtotals="1" fieldPosition="0"/>
    </format>
    <format dxfId="4590">
      <pivotArea type="all" dataOnly="0" outline="0" fieldPosition="0"/>
    </format>
    <format dxfId="4589">
      <pivotArea outline="0" collapsedLevelsAreSubtotals="1" fieldPosition="0"/>
    </format>
    <format dxfId="4588">
      <pivotArea type="all" dataOnly="0" outline="0" fieldPosition="0"/>
    </format>
    <format dxfId="4587">
      <pivotArea outline="0" collapsedLevelsAreSubtotals="1" fieldPosition="0"/>
    </format>
    <format dxfId="4586">
      <pivotArea type="all" dataOnly="0" outline="0" fieldPosition="0"/>
    </format>
    <format dxfId="4585">
      <pivotArea outline="0" collapsedLevelsAreSubtotals="1" fieldPosition="0"/>
    </format>
    <format dxfId="4584">
      <pivotArea type="all" dataOnly="0" outline="0" fieldPosition="0"/>
    </format>
    <format dxfId="4583">
      <pivotArea outline="0" collapsedLevelsAreSubtotals="1" fieldPosition="0"/>
    </format>
    <format dxfId="4582">
      <pivotArea type="all" dataOnly="0" outline="0" fieldPosition="0"/>
    </format>
    <format dxfId="4581">
      <pivotArea outline="0" collapsedLevelsAreSubtotals="1" fieldPosition="0"/>
    </format>
    <format dxfId="4580">
      <pivotArea type="all" dataOnly="0" outline="0" fieldPosition="0"/>
    </format>
    <format dxfId="4579">
      <pivotArea outline="0" collapsedLevelsAreSubtotals="1" fieldPosition="0"/>
    </format>
    <format dxfId="4578">
      <pivotArea type="all" dataOnly="0" outline="0" fieldPosition="0"/>
    </format>
    <format dxfId="4577">
      <pivotArea outline="0" collapsedLevelsAreSubtotals="1" fieldPosition="0"/>
    </format>
    <format dxfId="4576">
      <pivotArea type="all" dataOnly="0" outline="0" fieldPosition="0"/>
    </format>
    <format dxfId="4575">
      <pivotArea outline="0" collapsedLevelsAreSubtotals="1" fieldPosition="0"/>
    </format>
    <format dxfId="4574">
      <pivotArea type="all" dataOnly="0" outline="0" fieldPosition="0"/>
    </format>
    <format dxfId="4573">
      <pivotArea outline="0" collapsedLevelsAreSubtotals="1" fieldPosition="0"/>
    </format>
    <format dxfId="4572">
      <pivotArea type="all" dataOnly="0" outline="0" fieldPosition="0"/>
    </format>
    <format dxfId="4571">
      <pivotArea outline="0" collapsedLevelsAreSubtotals="1" fieldPosition="0"/>
    </format>
    <format dxfId="4570">
      <pivotArea type="all" dataOnly="0" outline="0" fieldPosition="0"/>
    </format>
    <format dxfId="4569">
      <pivotArea outline="0" collapsedLevelsAreSubtotals="1" fieldPosition="0"/>
    </format>
    <format dxfId="4568">
      <pivotArea type="all" dataOnly="0" outline="0" fieldPosition="0"/>
    </format>
    <format dxfId="4567">
      <pivotArea outline="0" collapsedLevelsAreSubtotals="1" fieldPosition="0"/>
    </format>
    <format dxfId="4566">
      <pivotArea type="all" dataOnly="0" outline="0" fieldPosition="0"/>
    </format>
    <format dxfId="4565">
      <pivotArea outline="0" collapsedLevelsAreSubtotals="1" fieldPosition="0"/>
    </format>
    <format dxfId="4564">
      <pivotArea type="all" dataOnly="0" outline="0" fieldPosition="0"/>
    </format>
    <format dxfId="4563">
      <pivotArea outline="0" collapsedLevelsAreSubtotals="1" fieldPosition="0"/>
    </format>
    <format dxfId="4562">
      <pivotArea type="all" dataOnly="0" outline="0" fieldPosition="0"/>
    </format>
    <format dxfId="4561">
      <pivotArea outline="0" collapsedLevelsAreSubtotals="1" fieldPosition="0"/>
    </format>
    <format dxfId="4560">
      <pivotArea type="all" dataOnly="0" outline="0" fieldPosition="0"/>
    </format>
    <format dxfId="4559">
      <pivotArea outline="0" collapsedLevelsAreSubtotals="1" fieldPosition="0"/>
    </format>
    <format dxfId="4558">
      <pivotArea type="all" dataOnly="0" outline="0" fieldPosition="0"/>
    </format>
    <format dxfId="4557">
      <pivotArea outline="0" collapsedLevelsAreSubtotals="1" fieldPosition="0"/>
    </format>
    <format dxfId="4556">
      <pivotArea type="all" dataOnly="0" outline="0" fieldPosition="0"/>
    </format>
    <format dxfId="4555">
      <pivotArea outline="0" collapsedLevelsAreSubtotals="1" fieldPosition="0"/>
    </format>
    <format dxfId="4554">
      <pivotArea type="all" dataOnly="0" outline="0" fieldPosition="0"/>
    </format>
    <format dxfId="4553">
      <pivotArea outline="0" collapsedLevelsAreSubtotals="1" fieldPosition="0"/>
    </format>
    <format dxfId="4552">
      <pivotArea type="all" dataOnly="0" outline="0" fieldPosition="0"/>
    </format>
    <format dxfId="4551">
      <pivotArea outline="0" collapsedLevelsAreSubtotals="1" fieldPosition="0"/>
    </format>
    <format dxfId="4550">
      <pivotArea type="all" dataOnly="0" outline="0" fieldPosition="0"/>
    </format>
    <format dxfId="4549">
      <pivotArea outline="0" collapsedLevelsAreSubtotals="1" fieldPosition="0"/>
    </format>
    <format dxfId="4548">
      <pivotArea type="all" dataOnly="0" outline="0" fieldPosition="0"/>
    </format>
    <format dxfId="4547">
      <pivotArea outline="0" collapsedLevelsAreSubtotals="1" fieldPosition="0"/>
    </format>
    <format dxfId="4546">
      <pivotArea type="all" dataOnly="0" outline="0" fieldPosition="0"/>
    </format>
    <format dxfId="4545">
      <pivotArea outline="0" collapsedLevelsAreSubtotals="1" fieldPosition="0"/>
    </format>
    <format dxfId="4544">
      <pivotArea type="all" dataOnly="0" outline="0" fieldPosition="0"/>
    </format>
    <format dxfId="4543">
      <pivotArea outline="0" collapsedLevelsAreSubtotals="1" fieldPosition="0"/>
    </format>
    <format dxfId="4542">
      <pivotArea outline="0" collapsedLevelsAreSubtotals="1" fieldPosition="0">
        <references count="1">
          <reference field="1" count="1" selected="0">
            <x v="5"/>
          </reference>
        </references>
      </pivotArea>
    </format>
    <format dxfId="4541">
      <pivotArea outline="0" collapsedLevelsAreSubtotals="1" fieldPosition="0">
        <references count="1">
          <reference field="1" count="1" selected="0">
            <x v="5"/>
          </reference>
        </references>
      </pivotArea>
    </format>
    <format dxfId="4540">
      <pivotArea outline="0" collapsedLevelsAreSubtotals="1" fieldPosition="0">
        <references count="1">
          <reference field="1" count="1" selected="0">
            <x v="4"/>
          </reference>
        </references>
      </pivotArea>
    </format>
    <format dxfId="4539">
      <pivotArea outline="0" collapsedLevelsAreSubtotals="1" fieldPosition="0">
        <references count="1">
          <reference field="1" count="1" selected="0">
            <x v="4"/>
          </reference>
        </references>
      </pivotArea>
    </format>
    <format dxfId="4538">
      <pivotArea outline="0" collapsedLevelsAreSubtotals="1" fieldPosition="0">
        <references count="1">
          <reference field="1" count="1" selected="0">
            <x v="4"/>
          </reference>
        </references>
      </pivotArea>
    </format>
    <format dxfId="4537">
      <pivotArea type="all" dataOnly="0" outline="0" fieldPosition="0"/>
    </format>
    <format dxfId="4536">
      <pivotArea outline="0" collapsedLevelsAreSubtotals="1" fieldPosition="0"/>
    </format>
    <format dxfId="4535">
      <pivotArea type="all" dataOnly="0" outline="0" fieldPosition="0"/>
    </format>
    <format dxfId="4534">
      <pivotArea outline="0" collapsedLevelsAreSubtotals="1" fieldPosition="0"/>
    </format>
    <format dxfId="4533">
      <pivotArea type="all" dataOnly="0" outline="0" fieldPosition="0"/>
    </format>
    <format dxfId="4532">
      <pivotArea outline="0" collapsedLevelsAreSubtotals="1" fieldPosition="0"/>
    </format>
    <format dxfId="4531">
      <pivotArea type="all" dataOnly="0" outline="0" fieldPosition="0"/>
    </format>
    <format dxfId="4530">
      <pivotArea outline="0" collapsedLevelsAreSubtotals="1" fieldPosition="0"/>
    </format>
    <format dxfId="4529">
      <pivotArea field="1" grandRow="1" outline="0" collapsedLevelsAreSubtotals="1" axis="axisCol" fieldPosition="0">
        <references count="1">
          <reference field="1" count="1" selected="0">
            <x v="4"/>
          </reference>
        </references>
      </pivotArea>
    </format>
    <format dxfId="4528">
      <pivotArea type="all" dataOnly="0" outline="0" fieldPosition="0"/>
    </format>
    <format dxfId="4527">
      <pivotArea outline="0" collapsedLevelsAreSubtotals="1" fieldPosition="0"/>
    </format>
    <format dxfId="4526">
      <pivotArea type="all" dataOnly="0" outline="0" fieldPosition="0"/>
    </format>
    <format dxfId="4525">
      <pivotArea outline="0" collapsedLevelsAreSubtotals="1" fieldPosition="0"/>
    </format>
    <format dxfId="4524">
      <pivotArea type="all" dataOnly="0" outline="0" fieldPosition="0"/>
    </format>
    <format dxfId="4523">
      <pivotArea outline="0" collapsedLevelsAreSubtotals="1" fieldPosition="0"/>
    </format>
    <format dxfId="4522">
      <pivotArea type="all" dataOnly="0" outline="0" fieldPosition="0"/>
    </format>
    <format dxfId="4521">
      <pivotArea outline="0" collapsedLevelsAreSubtotals="1" fieldPosition="0"/>
    </format>
    <format dxfId="4520">
      <pivotArea outline="0" fieldPosition="0">
        <references count="1">
          <reference field="4294967294" count="1">
            <x v="0"/>
          </reference>
        </references>
      </pivotArea>
    </format>
    <format dxfId="4519">
      <pivotArea type="all" dataOnly="0" outline="0" fieldPosition="0"/>
    </format>
    <format dxfId="4518">
      <pivotArea outline="0" collapsedLevelsAreSubtotals="1" fieldPosition="0"/>
    </format>
    <format dxfId="4517">
      <pivotArea type="all" dataOnly="0" outline="0" fieldPosition="0"/>
    </format>
    <format dxfId="4516">
      <pivotArea outline="0" collapsedLevelsAreSubtotals="1" fieldPosition="0"/>
    </format>
    <format dxfId="4515">
      <pivotArea type="all" dataOnly="0" outline="0" fieldPosition="0"/>
    </format>
    <format dxfId="4514">
      <pivotArea outline="0" collapsedLevelsAreSubtotals="1" fieldPosition="0"/>
    </format>
    <format dxfId="4513">
      <pivotArea type="all" dataOnly="0" outline="0" fieldPosition="0"/>
    </format>
    <format dxfId="4512">
      <pivotArea outline="0" collapsedLevelsAreSubtotals="1" fieldPosition="0"/>
    </format>
    <format dxfId="4511">
      <pivotArea outline="0" collapsedLevelsAreSubtotals="1" fieldPosition="0">
        <references count="1">
          <reference field="1" count="1" selected="0">
            <x v="5"/>
          </reference>
        </references>
      </pivotArea>
    </format>
    <format dxfId="4510">
      <pivotArea outline="0" collapsedLevelsAreSubtotals="1" fieldPosition="0">
        <references count="1">
          <reference field="1" count="1" selected="0">
            <x v="5"/>
          </reference>
        </references>
      </pivotArea>
    </format>
    <format dxfId="4509">
      <pivotArea outline="0" collapsedLevelsAreSubtotals="1" fieldPosition="0">
        <references count="1">
          <reference field="1" count="1" selected="0">
            <x v="4"/>
          </reference>
        </references>
      </pivotArea>
    </format>
    <format dxfId="4508">
      <pivotArea outline="0" collapsedLevelsAreSubtotals="1" fieldPosition="0">
        <references count="1">
          <reference field="1" count="1" selected="0">
            <x v="4"/>
          </reference>
        </references>
      </pivotArea>
    </format>
    <format dxfId="4507">
      <pivotArea outline="0" collapsedLevelsAreSubtotals="1" fieldPosition="0">
        <references count="1">
          <reference field="1" count="1" selected="0">
            <x v="4"/>
          </reference>
        </references>
      </pivotArea>
    </format>
    <format dxfId="4506">
      <pivotArea type="all" dataOnly="0" outline="0" fieldPosition="0"/>
    </format>
    <format dxfId="4505">
      <pivotArea outline="0" collapsedLevelsAreSubtotals="1" fieldPosition="0"/>
    </format>
    <format dxfId="4504">
      <pivotArea type="all" dataOnly="0" outline="0" fieldPosition="0"/>
    </format>
    <format dxfId="4503">
      <pivotArea outline="0" collapsedLevelsAreSubtotals="1" fieldPosition="0"/>
    </format>
    <format dxfId="4502">
      <pivotArea type="all" dataOnly="0" outline="0" fieldPosition="0"/>
    </format>
    <format dxfId="4501">
      <pivotArea outline="0" collapsedLevelsAreSubtotals="1" fieldPosition="0"/>
    </format>
    <format dxfId="4500">
      <pivotArea type="all" dataOnly="0" outline="0" fieldPosition="0"/>
    </format>
    <format dxfId="4499">
      <pivotArea outline="0" collapsedLevelsAreSubtotals="1" fieldPosition="0"/>
    </format>
    <format dxfId="4498">
      <pivotArea field="1" grandRow="1" outline="0" collapsedLevelsAreSubtotals="1" axis="axisCol" fieldPosition="0">
        <references count="1">
          <reference field="1" count="1" selected="0">
            <x v="4"/>
          </reference>
        </references>
      </pivotArea>
    </format>
    <format dxfId="4497">
      <pivotArea type="all" dataOnly="0" outline="0" fieldPosition="0"/>
    </format>
    <format dxfId="4496">
      <pivotArea outline="0" collapsedLevelsAreSubtotals="1" fieldPosition="0"/>
    </format>
    <format dxfId="4495">
      <pivotArea type="all" dataOnly="0" outline="0" fieldPosition="0"/>
    </format>
    <format dxfId="4494">
      <pivotArea outline="0" collapsedLevelsAreSubtotals="1" fieldPosition="0"/>
    </format>
    <format dxfId="4493">
      <pivotArea type="all" dataOnly="0" outline="0" fieldPosition="0"/>
    </format>
    <format dxfId="4492">
      <pivotArea outline="0" collapsedLevelsAreSubtotals="1" fieldPosition="0"/>
    </format>
    <format dxfId="4491">
      <pivotArea type="all" dataOnly="0" outline="0" fieldPosition="0"/>
    </format>
    <format dxfId="4490">
      <pivotArea outline="0" collapsedLevelsAreSubtotals="1" fieldPosition="0"/>
    </format>
    <format dxfId="4489">
      <pivotArea outline="0" fieldPosition="0">
        <references count="1">
          <reference field="4294967294" count="1">
            <x v="1"/>
          </reference>
        </references>
      </pivotArea>
    </format>
    <format dxfId="4488">
      <pivotArea type="all" dataOnly="0" outline="0" fieldPosition="0"/>
    </format>
    <format dxfId="4487">
      <pivotArea outline="0" collapsedLevelsAreSubtotals="1" fieldPosition="0"/>
    </format>
    <format dxfId="4486">
      <pivotArea type="all" dataOnly="0" outline="0" fieldPosition="0"/>
    </format>
    <format dxfId="4485">
      <pivotArea outline="0" collapsedLevelsAreSubtotals="1" fieldPosition="0"/>
    </format>
    <format dxfId="4484">
      <pivotArea type="all" dataOnly="0" outline="0" fieldPosition="0"/>
    </format>
    <format dxfId="4483">
      <pivotArea outline="0" collapsedLevelsAreSubtotals="1" fieldPosition="0"/>
    </format>
    <format dxfId="4482">
      <pivotArea type="all" dataOnly="0" outline="0" fieldPosition="0"/>
    </format>
    <format dxfId="4481">
      <pivotArea outline="0" collapsedLevelsAreSubtotals="1" fieldPosition="0"/>
    </format>
    <format dxfId="4480">
      <pivotArea outline="0" collapsedLevelsAreSubtotals="1" fieldPosition="0"/>
    </format>
    <format dxfId="4479">
      <pivotArea type="all" dataOnly="0" outline="0" fieldPosition="0"/>
    </format>
    <format dxfId="4478">
      <pivotArea type="all" dataOnly="0" outline="0" fieldPosition="0"/>
    </format>
    <format dxfId="4477">
      <pivotArea type="all" dataOnly="0" outline="0" fieldPosition="0"/>
    </format>
    <format dxfId="4476">
      <pivotArea type="all" dataOnly="0" outline="0" fieldPosition="0"/>
    </format>
    <format dxfId="4475">
      <pivotArea type="all" dataOnly="0" outline="0" fieldPosition="0"/>
    </format>
    <format dxfId="4474">
      <pivotArea type="all" dataOnly="0" outline="0" fieldPosition="0"/>
    </format>
    <format dxfId="4473">
      <pivotArea type="all" dataOnly="0" outline="0" fieldPosition="0"/>
    </format>
    <format dxfId="4472">
      <pivotArea type="all" dataOnly="0" outline="0" fieldPosition="0"/>
    </format>
    <format dxfId="4471">
      <pivotArea grandRow="1" outline="0" collapsedLevelsAreSubtotals="1" fieldPosition="0"/>
    </format>
    <format dxfId="4470">
      <pivotArea dataOnly="0" labelOnly="1" grandRow="1" outline="0" fieldPosition="0"/>
    </format>
    <format dxfId="4469">
      <pivotArea type="all" dataOnly="0" outline="0" fieldPosition="0"/>
    </format>
    <format dxfId="4468">
      <pivotArea type="all" dataOnly="0" outline="0" fieldPosition="0"/>
    </format>
    <format dxfId="4467">
      <pivotArea type="all" dataOnly="0" outline="0" fieldPosition="0"/>
    </format>
    <format dxfId="4466">
      <pivotArea type="all" dataOnly="0" outline="0" fieldPosition="0"/>
    </format>
    <format dxfId="4465">
      <pivotArea type="all" dataOnly="0" outline="0" fieldPosition="0"/>
    </format>
    <format dxfId="4464">
      <pivotArea type="all" dataOnly="0" outline="0" fieldPosition="0"/>
    </format>
    <format dxfId="4463">
      <pivotArea type="all" dataOnly="0" outline="0" fieldPosition="0"/>
    </format>
    <format dxfId="4462">
      <pivotArea type="all" dataOnly="0" outline="0" fieldPosition="0"/>
    </format>
    <format dxfId="4461">
      <pivotArea type="all" dataOnly="0" outline="0" fieldPosition="0"/>
    </format>
    <format dxfId="4460">
      <pivotArea outline="0" collapsedLevelsAreSubtotals="1" fieldPosition="0"/>
    </format>
    <format dxfId="4459">
      <pivotArea dataOnly="0" labelOnly="1" grandRow="1" outline="0" fieldPosition="0"/>
    </format>
    <format dxfId="4458">
      <pivotArea dataOnly="0" labelOnly="1" fieldPosition="0">
        <references count="1">
          <reference field="1" count="0"/>
        </references>
      </pivotArea>
    </format>
    <format dxfId="445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445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4455">
      <pivotArea type="all" dataOnly="0" outline="0" fieldPosition="0"/>
    </format>
    <format dxfId="4454">
      <pivotArea outline="0" collapsedLevelsAreSubtotals="1" fieldPosition="0"/>
    </format>
    <format dxfId="4453">
      <pivotArea dataOnly="0" labelOnly="1" grandRow="1" outline="0" fieldPosition="0"/>
    </format>
    <format dxfId="4452">
      <pivotArea dataOnly="0" labelOnly="1" fieldPosition="0">
        <references count="1">
          <reference field="1" count="0"/>
        </references>
      </pivotArea>
    </format>
    <format dxfId="445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445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444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4448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format>
    <format dxfId="444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444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format>
    <format dxfId="4445">
      <pivotArea type="all" dataOnly="0" outline="0" fieldPosition="0"/>
    </format>
    <format dxfId="4444">
      <pivotArea outline="0" collapsedLevelsAreSubtotals="1" fieldPosition="0"/>
    </format>
    <format dxfId="4443">
      <pivotArea dataOnly="0" labelOnly="1" fieldPosition="0">
        <references count="1">
          <reference field="1" count="0"/>
        </references>
      </pivotArea>
    </format>
    <format dxfId="444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444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4440">
      <pivotArea type="all" dataOnly="0" outline="0" fieldPosition="0"/>
    </format>
    <format dxfId="4439">
      <pivotArea outline="0" collapsedLevelsAreSubtotals="1" fieldPosition="0"/>
    </format>
    <format dxfId="4438">
      <pivotArea dataOnly="0" labelOnly="1" fieldPosition="0">
        <references count="1">
          <reference field="1" count="0"/>
        </references>
      </pivotArea>
    </format>
    <format dxfId="443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443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443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format>
    <format dxfId="443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format>
    <format dxfId="443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format>
    <format dxfId="443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format>
    <format dxfId="443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format>
    <format dxfId="443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0"/>
          </reference>
        </references>
      </pivotArea>
    </format>
    <format dxfId="442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format>
    <format dxfId="442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format>
  </formats>
  <pivotHierarchies count="140"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2" level="1">
        <member name="[DONN_DIFF_FIN_REQST].[Rang année].&amp;[1]"/>
        <member name="[DONN_DIFF_FIN_REQST].[Rang année].&amp;[2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 caption="Catégori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Variation % (▲ ou ▼)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Variation % _x000a_(▲ ou ▼)"/>
    <pivotHierarchy dragToData="1"/>
    <pivotHierarchy dragToData="1"/>
    <pivotHierarchy dragToData="1" caption="Variation % _x000a_(▲ ou ▼)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Medium2 2 2" showRowHeaders="1" showColHeaders="1" showRowStripes="0" showColStripes="0" showLastColumn="1"/>
  <rowHierarchiesUsage count="1">
    <rowHierarchyUsage hierarchyUsage="96"/>
  </rowHierarchiesUsage>
  <colHierarchiesUsage count="2">
    <colHierarchyUsage hierarchyUsage="5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ONN_DIFF_FIN_REQST]"/>
        <x15:activeTabTopLevelEntity name="[T_REGN_ADMIN]"/>
        <x15:activeTabTopLevelEntity name="[LIST_NATR_DIFF_FIN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eau croisé dynamique1" cacheId="302" applyNumberFormats="0" applyBorderFormats="0" applyFontFormats="0" applyPatternFormats="0" applyAlignmentFormats="0" applyWidthHeightFormats="1" dataCaption="Valeurs" tag="b6c8521e-dff6-454e-b503-2df4545147b6" updatedVersion="8" minRefreshableVersion="3" showDrill="0" useAutoFormatting="1" rowGrandTotals="0" colGrandTotals="0" itemPrintTitles="1" createdVersion="5" indent="0" outline="1" outlineData="1" multipleFieldFilters="0" rowHeaderCaption="Région">
  <location ref="B2:C109" firstHeaderRow="1" firstDataRow="1" firstDataCol="2"/>
  <pivotFields count="2">
    <pivotField axis="axisRow" compact="0" allDrilled="1" showAll="0" insertBlankRow="1" dataSourceSort="1" defaultSubtotal="0" defaultAttributeDrillState="1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</items>
    </pivotField>
    <pivotField name="Circonscription foncière" axis="axisRow" allDrilled="1" showAll="0" dataSourceSort="1" defaultAttributeDrillState="1">
      <items count="7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t="default"/>
      </items>
    </pivotField>
  </pivotFields>
  <rowFields count="2">
    <field x="0"/>
    <field x="1"/>
  </rowFields>
  <rowItems count="107">
    <i>
      <x/>
    </i>
    <i r="1">
      <x/>
    </i>
    <i r="1">
      <x v="1"/>
    </i>
    <i r="1">
      <x v="2"/>
    </i>
    <i r="1">
      <x v="3"/>
    </i>
    <i r="1">
      <x v="4"/>
    </i>
    <i t="blank">
      <x/>
    </i>
    <i>
      <x v="1"/>
    </i>
    <i r="1">
      <x v="5"/>
    </i>
    <i r="1">
      <x v="6"/>
    </i>
    <i r="1">
      <x v="7"/>
    </i>
    <i t="blank">
      <x v="1"/>
    </i>
    <i>
      <x v="2"/>
    </i>
    <i r="1">
      <x v="8"/>
    </i>
    <i r="1">
      <x v="9"/>
    </i>
    <i r="1">
      <x v="10"/>
    </i>
    <i r="1">
      <x v="11"/>
    </i>
    <i r="1">
      <x v="12"/>
    </i>
    <i t="blank">
      <x v="2"/>
    </i>
    <i>
      <x v="3"/>
    </i>
    <i r="1">
      <x v="13"/>
    </i>
    <i r="1">
      <x v="14"/>
    </i>
    <i r="1">
      <x v="15"/>
    </i>
    <i r="1">
      <x v="16"/>
    </i>
    <i r="1">
      <x v="17"/>
    </i>
    <i t="blank">
      <x v="3"/>
    </i>
    <i>
      <x v="4"/>
    </i>
    <i r="1">
      <x v="18"/>
    </i>
    <i r="1">
      <x v="19"/>
    </i>
    <i r="1">
      <x v="20"/>
    </i>
    <i r="1">
      <x v="21"/>
    </i>
    <i r="1">
      <x v="22"/>
    </i>
    <i r="1">
      <x v="23"/>
    </i>
    <i t="blank">
      <x v="4"/>
    </i>
    <i>
      <x v="5"/>
    </i>
    <i r="1">
      <x v="24"/>
    </i>
    <i t="blank">
      <x v="5"/>
    </i>
    <i>
      <x v="6"/>
    </i>
    <i r="1">
      <x v="25"/>
    </i>
    <i r="1">
      <x v="26"/>
    </i>
    <i r="1">
      <x v="27"/>
    </i>
    <i r="1">
      <x v="28"/>
    </i>
    <i t="blank">
      <x v="6"/>
    </i>
    <i>
      <x v="7"/>
    </i>
    <i r="1">
      <x v="29"/>
    </i>
    <i r="1">
      <x v="30"/>
    </i>
    <i r="1">
      <x v="31"/>
    </i>
    <i t="blank">
      <x v="7"/>
    </i>
    <i>
      <x v="8"/>
    </i>
    <i r="1">
      <x v="32"/>
    </i>
    <i r="1">
      <x v="33"/>
    </i>
    <i t="blank">
      <x v="8"/>
    </i>
    <i>
      <x v="9"/>
    </i>
    <i r="1">
      <x v="34"/>
    </i>
    <i t="blank">
      <x v="9"/>
    </i>
    <i>
      <x v="10"/>
    </i>
    <i r="1">
      <x v="35"/>
    </i>
    <i r="1">
      <x v="36"/>
    </i>
    <i r="1">
      <x v="37"/>
    </i>
    <i r="1">
      <x v="38"/>
    </i>
    <i r="1">
      <x v="39"/>
    </i>
    <i t="blank">
      <x v="10"/>
    </i>
    <i>
      <x v="11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t="blank">
      <x v="11"/>
    </i>
    <i>
      <x v="12"/>
    </i>
    <i r="1">
      <x v="48"/>
    </i>
    <i t="blank">
      <x v="12"/>
    </i>
    <i>
      <x v="13"/>
    </i>
    <i r="1">
      <x v="49"/>
    </i>
    <i r="1">
      <x v="50"/>
    </i>
    <i r="1">
      <x v="51"/>
    </i>
    <i r="1">
      <x v="52"/>
    </i>
    <i t="blank">
      <x v="13"/>
    </i>
    <i>
      <x v="14"/>
    </i>
    <i r="1">
      <x v="53"/>
    </i>
    <i r="1">
      <x v="54"/>
    </i>
    <i r="1">
      <x v="55"/>
    </i>
    <i r="1">
      <x v="56"/>
    </i>
    <i t="blank">
      <x v="14"/>
    </i>
    <i>
      <x v="15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t="blank">
      <x v="15"/>
    </i>
    <i>
      <x v="16"/>
    </i>
    <i r="1">
      <x v="71"/>
    </i>
    <i r="1">
      <x v="72"/>
    </i>
    <i r="1">
      <x v="73"/>
    </i>
  </rowItems>
  <formats count="1">
    <format dxfId="70">
      <pivotArea dataOnly="0" labelOnly="1" fieldPosition="0">
        <references count="2">
          <reference field="0" count="1" selected="0">
            <x v="9"/>
          </reference>
          <reference field="1" count="1">
            <x v="34"/>
          </reference>
        </references>
      </pivotArea>
    </format>
  </formats>
  <pivotHierarchies count="1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8" showRowHeaders="1" showColHeaders="1" showRowStripes="0" showColStripes="0" showLastColumn="1"/>
  <rowHierarchiesUsage count="2">
    <rowHierarchyUsage hierarchyUsage="91"/>
    <rowHierarchyUsage hierarchyUsage="9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_CIRCN_REGN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T_NATR_DIFF_FIN" cacheId="279" applyNumberFormats="0" applyBorderFormats="0" applyFontFormats="0" applyPatternFormats="0" applyAlignmentFormats="0" applyWidthHeightFormats="1" dataCaption="Valeurs" missingCaption="  " tag="04c832d0-4e17-469f-97ca-b0a6a6e60226" updatedVersion="8" minRefreshableVersion="3" showDrill="0" subtotalHiddenItems="1" rowGrandTotals="0" colGrandTotals="0" itemPrintTitles="1" createdVersion="5" indent="0" outline="1" outlineData="1" multipleFieldFilters="0" rowHeaderCaption="Catégories">
  <location ref="E4:H20" firstHeaderRow="1" firstDataRow="1" firstDataCol="4"/>
  <pivotFields count="7">
    <pivotField name="Code nature" allDrilled="1" outline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name="Nom nature" allDrilled="1" showAll="0" dataSourceSort="1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name="Nom catégorie" axis="axisRow" allDrilled="1" outline="0" showAll="0" dataSourceSort="1" defaultSubtotal="0" defaultAttributeDrillState="1">
      <items count="5">
        <item x="0"/>
        <item x="1"/>
        <item x="2"/>
        <item x="3"/>
        <item x="4"/>
      </items>
    </pivotField>
    <pivotField name="Natures" axis="axisRow" allDrilled="1" outline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name="Début d'effectivité" axis="axisRow" allDrilled="1" outline="0" showAll="0" dataSourceSort="1" defaultSubtotal="0" defaultAttributeDrillState="1">
      <items count="4">
        <item x="0"/>
        <item x="1"/>
        <item x="2"/>
        <item x="3"/>
      </items>
    </pivotField>
    <pivotField name="Fin d'effectivité" axis="axisRow" allDrilled="1" showAll="0" dataSourceSort="1" defaultSubtotal="0" defaultAttributeDrillState="1">
      <items count="2">
        <item x="0"/>
        <item x="1"/>
      </items>
    </pivotField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</pivotFields>
  <rowFields count="5">
    <field x="6"/>
    <field x="2"/>
    <field x="3"/>
    <field x="4"/>
    <field x="5"/>
  </rowFields>
  <rowItems count="16">
    <i>
      <x/>
    </i>
    <i r="1">
      <x/>
      <x/>
      <x/>
      <x/>
    </i>
    <i>
      <x v="1"/>
    </i>
    <i r="1">
      <x v="1"/>
      <x v="1"/>
      <x/>
      <x v="1"/>
    </i>
    <i r="2">
      <x v="2"/>
      <x/>
      <x/>
    </i>
    <i r="2">
      <x v="3"/>
      <x v="1"/>
      <x/>
    </i>
    <i>
      <x v="2"/>
    </i>
    <i r="1">
      <x v="2"/>
      <x v="4"/>
      <x/>
      <x/>
    </i>
    <i>
      <x v="3"/>
    </i>
    <i r="1">
      <x v="3"/>
      <x v="5"/>
      <x v="2"/>
      <x/>
    </i>
    <i r="2">
      <x v="6"/>
      <x v="2"/>
      <x/>
    </i>
    <i r="2">
      <x v="7"/>
      <x v="2"/>
      <x/>
    </i>
    <i r="2">
      <x v="8"/>
      <x v="2"/>
      <x/>
    </i>
    <i r="2">
      <x v="9"/>
      <x v="3"/>
      <x/>
    </i>
    <i>
      <x v="4"/>
    </i>
    <i r="1">
      <x v="4"/>
      <x v="10"/>
      <x/>
      <x/>
    </i>
  </rowItems>
  <formats count="16">
    <format dxfId="39">
      <pivotArea type="all" dataOnly="0" outline="0" fieldPosition="0"/>
    </format>
    <format dxfId="38">
      <pivotArea dataOnly="0" labelOnly="1" grandRow="1" outline="0" fieldPosition="0"/>
    </format>
    <format dxfId="37">
      <pivotArea type="all" dataOnly="0" outline="0" fieldPosition="0"/>
    </format>
    <format dxfId="36">
      <pivotArea dataOnly="0" labelOnly="1" grandRow="1" outline="0" fieldPosition="0"/>
    </format>
    <format dxfId="35">
      <pivotArea field="0" type="button" dataOnly="0" labelOnly="1" outline="0"/>
    </format>
    <format dxfId="34">
      <pivotArea type="all" dataOnly="0" outline="0" fieldPosition="0"/>
    </format>
    <format dxfId="33">
      <pivotArea dataOnly="0" labelOnly="1" grandRow="1" outline="0" fieldPosition="0"/>
    </format>
    <format dxfId="32">
      <pivotArea dataOnly="0" labelOnly="1" fieldPosition="0">
        <references count="3">
          <reference field="2" count="1" selected="0">
            <x v="1"/>
          </reference>
          <reference field="3" count="1" selected="0">
            <x v="3"/>
          </reference>
          <reference field="4" count="1">
            <x v="1"/>
          </reference>
        </references>
      </pivotArea>
    </format>
    <format dxfId="31">
      <pivotArea dataOnly="0" labelOnly="1" fieldPosition="0">
        <references count="3">
          <reference field="2" count="1" selected="0">
            <x v="3"/>
          </reference>
          <reference field="3" count="1" selected="0">
            <x v="5"/>
          </reference>
          <reference field="4" count="1">
            <x v="2"/>
          </reference>
        </references>
      </pivotArea>
    </format>
    <format dxfId="30">
      <pivotArea dataOnly="0" labelOnly="1" fieldPosition="0">
        <references count="3">
          <reference field="2" count="1" selected="0">
            <x v="3"/>
          </reference>
          <reference field="3" count="1" selected="0">
            <x v="9"/>
          </reference>
          <reference field="4" count="1">
            <x v="3"/>
          </reference>
        </references>
      </pivotArea>
    </format>
    <format dxfId="29">
      <pivotArea dataOnly="0" labelOnly="1" fieldPosition="0">
        <references count="4">
          <reference field="2" count="1" selected="0">
            <x v="1"/>
          </reference>
          <reference field="3" count="1" selected="0">
            <x v="3"/>
          </reference>
          <reference field="4" count="1" selected="0">
            <x v="1"/>
          </reference>
          <reference field="5" count="1">
            <x v="0"/>
          </reference>
        </references>
      </pivotArea>
    </format>
    <format dxfId="28">
      <pivotArea dataOnly="0" labelOnly="1" fieldPosition="0">
        <references count="4">
          <reference field="2" count="1" selected="0">
            <x v="3"/>
          </reference>
          <reference field="3" count="1" selected="0">
            <x v="5"/>
          </reference>
          <reference field="4" count="1" selected="0">
            <x v="2"/>
          </reference>
          <reference field="5" count="1">
            <x v="0"/>
          </reference>
        </references>
      </pivotArea>
    </format>
    <format dxfId="27">
      <pivotArea dataOnly="0" labelOnly="1" fieldPosition="0">
        <references count="4">
          <reference field="2" count="1" selected="0">
            <x v="3"/>
          </reference>
          <reference field="3" count="1" selected="0">
            <x v="6"/>
          </reference>
          <reference field="4" count="1" selected="0">
            <x v="2"/>
          </reference>
          <reference field="5" count="1">
            <x v="0"/>
          </reference>
        </references>
      </pivotArea>
    </format>
    <format dxfId="26">
      <pivotArea dataOnly="0" labelOnly="1" fieldPosition="0">
        <references count="4">
          <reference field="2" count="1" selected="0">
            <x v="3"/>
          </reference>
          <reference field="3" count="1" selected="0">
            <x v="7"/>
          </reference>
          <reference field="4" count="1" selected="0">
            <x v="2"/>
          </reference>
          <reference field="5" count="1">
            <x v="0"/>
          </reference>
        </references>
      </pivotArea>
    </format>
    <format dxfId="25">
      <pivotArea dataOnly="0" labelOnly="1" fieldPosition="0">
        <references count="4">
          <reference field="2" count="1" selected="0">
            <x v="3"/>
          </reference>
          <reference field="3" count="1" selected="0">
            <x v="8"/>
          </reference>
          <reference field="4" count="1" selected="0">
            <x v="2"/>
          </reference>
          <reference field="5" count="1">
            <x v="0"/>
          </reference>
        </references>
      </pivotArea>
    </format>
    <format dxfId="24">
      <pivotArea dataOnly="0" labelOnly="1" fieldPosition="0">
        <references count="4">
          <reference field="2" count="1" selected="0">
            <x v="3"/>
          </reference>
          <reference field="3" count="1" selected="0">
            <x v="9"/>
          </reference>
          <reference field="4" count="1" selected="0">
            <x v="3"/>
          </reference>
          <reference field="5" count="1">
            <x v="0"/>
          </reference>
        </references>
      </pivotArea>
    </format>
  </formats>
  <pivotHierarchies count="1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ode nature"/>
    <pivotHierarchy dragToData="1" caption="Nom nature"/>
    <pivotHierarchy dragToData="1" caption="Nature"/>
    <pivotHierarchy dragToData="1"/>
    <pivotHierarchy dragToData="1" caption="Nom catégorie"/>
    <pivotHierarchy dragToData="1"/>
    <pivotHierarchy dragToData="1" caption="Début d'effectivité"/>
    <pivotHierarchy dragToData="1" caption="Fin d'effectivité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5">
    <rowHierarchyUsage hierarchyUsage="75"/>
    <rowHierarchyUsage hierarchyUsage="76"/>
    <rowHierarchyUsage hierarchyUsage="74"/>
    <rowHierarchyUsage hierarchyUsage="78"/>
    <rowHierarchyUsage hierarchyUsage="7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LIST_NATR_DIFF_FIN">
        <x15:activeTabTopLevelEntity name="[LIST_NATR_DIFF_FIN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2000000}" name="T_REGN_ADMIN" cacheId="278" applyNumberFormats="0" applyBorderFormats="0" applyFontFormats="0" applyPatternFormats="0" applyAlignmentFormats="0" applyWidthHeightFormats="1" dataCaption="Valeurs" tag="29535e27-9d28-4e1a-8fb6-dfaf6a441d4f" updatedVersion="5" minRefreshableVersion="3" showDrill="0" subtotalHiddenItems="1" itemPrintTitles="1" createdVersion="5" indent="0" outline="1" outlineData="1" multipleFieldFilters="0" rowHeaderCaption="Régions administratives">
  <location ref="A4:C21" firstHeaderRow="1" firstDataRow="1" firstDataCol="0"/>
  <pivotFields count="2">
    <pivotField allDrilled="1" outline="0" showAll="0" sortType="ascending" defaultAttributeDrillState="1">
      <items count="17">
        <item x="1"/>
        <item x="15"/>
        <item x="2"/>
        <item x="11"/>
        <item x="6"/>
        <item x="13"/>
        <item x="14"/>
        <item x="0"/>
        <item x="5"/>
        <item x="7"/>
        <item x="4"/>
        <item x="10"/>
        <item x="8"/>
        <item x="9"/>
        <item x="12"/>
        <item x="3"/>
        <item t="default"/>
      </items>
    </pivotField>
    <pivotField name="Région administrative" allDrilled="1" outline="0" showAll="0" sortType="ascending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</pivotFields>
  <formats count="14">
    <format dxfId="53">
      <pivotArea type="all" dataOnly="0" outline="0" fieldPosition="0"/>
    </format>
    <format dxfId="52">
      <pivotArea outline="0" collapsedLevelsAreSubtotals="1" fieldPosition="0"/>
    </format>
    <format dxfId="51">
      <pivotArea dataOnly="0" labelOnly="1" grandRow="1" outline="0" fieldPosition="0"/>
    </format>
    <format dxfId="50">
      <pivotArea type="all" dataOnly="0" outline="0" fieldPosition="0"/>
    </format>
    <format dxfId="49">
      <pivotArea outline="0" collapsedLevelsAreSubtotals="1" fieldPosition="0"/>
    </format>
    <format dxfId="48">
      <pivotArea dataOnly="0" labelOnly="1" grandRow="1" outline="0" fieldPosition="0"/>
    </format>
    <format dxfId="47">
      <pivotArea dataOnly="0" labelOnly="1" grandRow="1" outline="0" fieldPosition="0"/>
    </format>
    <format dxfId="46">
      <pivotArea outline="0" collapsedLevelsAreSubtotals="1" fieldPosition="0"/>
    </format>
    <format dxfId="45">
      <pivotArea type="all" dataOnly="0" outline="0" fieldPosition="0"/>
    </format>
    <format dxfId="44">
      <pivotArea outline="0" collapsedLevelsAreSubtotals="1" fieldPosition="0"/>
    </format>
    <format dxfId="43">
      <pivotArea dataOnly="0" labelOnly="1" outline="0" axis="axisValues" fieldPosition="0"/>
    </format>
    <format dxfId="42">
      <pivotArea dataOnly="0" labelOnly="1" grandRow="1" outline="0" fieldPosition="0"/>
    </format>
    <format dxfId="41">
      <pivotArea dataOnly="0" labelOnly="1" grandRow="1" outline="0" fieldPosition="0"/>
    </format>
    <format dxfId="40">
      <pivotArea dataOnly="0" labelOnly="1" outline="0" axis="axisValues" fieldPosition="0"/>
    </format>
  </formats>
  <pivotHierarchies count="1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Région administrativ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ONN_IMMB_ACTIF]"/>
        <x15:activeTabTopLevelEntity name="[T_REGN_ADMIN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1000000}" name="T_NATR_TRANSF_PROP" cacheId="280" applyNumberFormats="0" applyBorderFormats="0" applyFontFormats="0" applyPatternFormats="0" applyAlignmentFormats="0" applyWidthHeightFormats="1" dataCaption="Valeurs" tag="0d42cb0d-ec5e-4e80-af79-86b6dce78434" updatedVersion="8" minRefreshableVersion="3" showDrill="0" subtotalHiddenItems="1" rowGrandTotals="0" colGrandTotals="0" itemPrintTitles="1" createdVersion="5" indent="0" outline="1" outlineData="1" multipleFieldFilters="0" rowHeaderCaption="Natures">
  <location ref="L4:N55" firstHeaderRow="1" firstDataRow="1" firstDataCol="3"/>
  <pivotFields count="5">
    <pivotField name="Code nature" allDrilled="1" outline="0" showAll="0" sortType="ascending" defaultSubtotal="0" defaultAttributeDrillState="1">
      <items count="4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</items>
    </pivotField>
    <pivotField name="Nature" allDrilled="1" showAll="0" sortType="ascending" defaultAttributeDrillState="1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  <pivotField axis="axisRow" allDrilled="1" outline="0" showAll="0" dataSourceSort="1" defaultSubtotal="0" defaultAttributeDrillState="1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</items>
    </pivotField>
    <pivotField name="Début d'affectivité" axis="axisRow" allDrilled="1" outline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name="Fin d'effectivité"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</pivotFields>
  <rowFields count="3">
    <field x="2"/>
    <field x="3"/>
    <field x="4"/>
  </rowFields>
  <rowItems count="51">
    <i>
      <x/>
      <x/>
      <x/>
    </i>
    <i>
      <x v="1"/>
      <x/>
      <x/>
    </i>
    <i>
      <x v="2"/>
      <x v="1"/>
      <x/>
    </i>
    <i>
      <x v="3"/>
      <x/>
      <x/>
    </i>
    <i>
      <x v="4"/>
      <x/>
      <x/>
    </i>
    <i>
      <x v="5"/>
      <x/>
      <x/>
    </i>
    <i>
      <x v="6"/>
      <x/>
      <x/>
    </i>
    <i>
      <x v="7"/>
      <x v="2"/>
      <x/>
    </i>
    <i>
      <x v="8"/>
      <x v="2"/>
      <x/>
    </i>
    <i>
      <x v="9"/>
      <x v="3"/>
      <x/>
    </i>
    <i>
      <x v="10"/>
      <x/>
      <x/>
    </i>
    <i>
      <x v="11"/>
      <x/>
      <x/>
    </i>
    <i>
      <x v="12"/>
      <x/>
      <x v="1"/>
    </i>
    <i>
      <x v="13"/>
      <x/>
      <x/>
    </i>
    <i>
      <x v="14"/>
      <x/>
      <x/>
    </i>
    <i>
      <x v="15"/>
      <x v="4"/>
      <x/>
    </i>
    <i>
      <x v="16"/>
      <x/>
      <x/>
    </i>
    <i>
      <x v="17"/>
      <x v="5"/>
      <x/>
    </i>
    <i>
      <x v="18"/>
      <x v="1"/>
      <x/>
    </i>
    <i>
      <x v="19"/>
      <x/>
      <x v="2"/>
    </i>
    <i>
      <x v="20"/>
      <x/>
      <x/>
    </i>
    <i>
      <x v="21"/>
      <x/>
      <x/>
    </i>
    <i>
      <x v="22"/>
      <x v="6"/>
      <x/>
    </i>
    <i>
      <x v="23"/>
      <x v="7"/>
      <x/>
    </i>
    <i>
      <x v="24"/>
      <x/>
      <x/>
    </i>
    <i>
      <x v="25"/>
      <x/>
      <x/>
    </i>
    <i>
      <x v="26"/>
      <x/>
      <x/>
    </i>
    <i>
      <x v="27"/>
      <x/>
      <x/>
    </i>
    <i>
      <x v="28"/>
      <x/>
      <x/>
    </i>
    <i>
      <x v="29"/>
      <x v="7"/>
      <x/>
    </i>
    <i>
      <x v="30"/>
      <x/>
      <x/>
    </i>
    <i>
      <x v="31"/>
      <x/>
      <x v="3"/>
    </i>
    <i>
      <x v="32"/>
      <x/>
      <x/>
    </i>
    <i>
      <x v="33"/>
      <x/>
      <x/>
    </i>
    <i>
      <x v="34"/>
      <x/>
      <x v="1"/>
    </i>
    <i>
      <x v="35"/>
      <x v="8"/>
      <x/>
    </i>
    <i>
      <x v="36"/>
      <x/>
      <x/>
    </i>
    <i>
      <x v="37"/>
      <x/>
      <x/>
    </i>
    <i>
      <x v="38"/>
      <x/>
      <x/>
    </i>
    <i>
      <x v="39"/>
      <x/>
      <x/>
    </i>
    <i>
      <x v="40"/>
      <x/>
      <x/>
    </i>
    <i>
      <x v="41"/>
      <x/>
      <x/>
    </i>
    <i>
      <x v="42"/>
      <x/>
      <x/>
    </i>
    <i>
      <x v="43"/>
      <x v="9"/>
      <x/>
    </i>
    <i>
      <x v="44"/>
      <x/>
      <x v="2"/>
    </i>
    <i>
      <x v="45"/>
      <x/>
      <x/>
    </i>
    <i>
      <x v="46"/>
      <x/>
      <x/>
    </i>
    <i>
      <x v="47"/>
      <x/>
      <x/>
    </i>
    <i>
      <x v="48"/>
      <x v="10"/>
      <x/>
    </i>
    <i>
      <x v="49"/>
      <x/>
      <x/>
    </i>
    <i>
      <x v="50"/>
      <x/>
      <x v="4"/>
    </i>
  </rowItems>
  <formats count="16">
    <format dxfId="69">
      <pivotArea type="all" dataOnly="0" outline="0" fieldPosition="0"/>
    </format>
    <format dxfId="68">
      <pivotArea dataOnly="0" labelOnly="1" grandRow="1" outline="0" fieldPosition="0"/>
    </format>
    <format dxfId="67">
      <pivotArea type="all" dataOnly="0" outline="0" fieldPosition="0"/>
    </format>
    <format dxfId="66">
      <pivotArea dataOnly="0" labelOnly="1" grandRow="1" outline="0" fieldPosition="0"/>
    </format>
    <format dxfId="65">
      <pivotArea field="0" type="button" dataOnly="0" labelOnly="1" outline="0"/>
    </format>
    <format dxfId="64">
      <pivotArea type="all" dataOnly="0" outline="0" fieldPosition="0"/>
    </format>
    <format dxfId="63">
      <pivotArea dataOnly="0" labelOnly="1" grandRow="1" outline="0" fieldPosition="0"/>
    </format>
    <format dxfId="62">
      <pivotArea field="3" type="button" dataOnly="0" labelOnly="1" outline="0" axis="axisRow" fieldPosition="1"/>
    </format>
    <format dxfId="61">
      <pivotArea dataOnly="0" labelOnly="1" fieldPosition="0">
        <references count="2">
          <reference field="2" count="1" selected="0">
            <x v="2"/>
          </reference>
          <reference field="3" count="1">
            <x v="1"/>
          </reference>
        </references>
      </pivotArea>
    </format>
    <format dxfId="60">
      <pivotArea dataOnly="0" labelOnly="1" fieldPosition="0">
        <references count="2">
          <reference field="2" count="1" selected="0">
            <x v="15"/>
          </reference>
          <reference field="3" count="1">
            <x v="4"/>
          </reference>
        </references>
      </pivotArea>
    </format>
    <format dxfId="59">
      <pivotArea dataOnly="0" labelOnly="1" fieldPosition="0">
        <references count="2">
          <reference field="2" count="1" selected="0">
            <x v="18"/>
          </reference>
          <reference field="3" count="1">
            <x v="1"/>
          </reference>
        </references>
      </pivotArea>
    </format>
    <format dxfId="58">
      <pivotArea dataOnly="0" labelOnly="1" fieldPosition="0">
        <references count="2">
          <reference field="2" count="1" selected="0">
            <x v="22"/>
          </reference>
          <reference field="3" count="1">
            <x v="6"/>
          </reference>
        </references>
      </pivotArea>
    </format>
    <format dxfId="57">
      <pivotArea dataOnly="0" labelOnly="1" fieldPosition="0">
        <references count="2">
          <reference field="2" count="1" selected="0">
            <x v="23"/>
          </reference>
          <reference field="3" count="1">
            <x v="7"/>
          </reference>
        </references>
      </pivotArea>
    </format>
    <format dxfId="56">
      <pivotArea dataOnly="0" labelOnly="1" fieldPosition="0">
        <references count="2">
          <reference field="2" count="1" selected="0">
            <x v="29"/>
          </reference>
          <reference field="3" count="1">
            <x v="7"/>
          </reference>
        </references>
      </pivotArea>
    </format>
    <format dxfId="55">
      <pivotArea field="4" type="button" dataOnly="0" labelOnly="1" outline="0" axis="axisRow" fieldPosition="2"/>
    </format>
    <format dxfId="54">
      <pivotArea dataOnly="0" labelOnly="1" fieldPosition="0">
        <references count="1">
          <reference field="4" count="0"/>
        </references>
      </pivotArea>
    </format>
  </formats>
  <pivotHierarchies count="1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ode nature"/>
    <pivotHierarchy dragToData="1" caption="Nom nature"/>
    <pivotHierarchy dragToData="1"/>
    <pivotHierarchy dragToData="1" caption="Début d'affectivité"/>
    <pivotHierarchy dragToData="1" caption="Fin d'effectivité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82"/>
    <rowHierarchyUsage hierarchyUsage="83"/>
    <rowHierarchyUsage hierarchyUsage="8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LIST_NATR_TRANSF_PROP">
        <x15:activeTabTopLevelEntity name="[LIST_NATR_TRANSF_PROP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DERN_MOIS_HYPOTH" cacheId="298" applyNumberFormats="0" applyBorderFormats="0" applyFontFormats="0" applyPatternFormats="0" applyAlignmentFormats="0" applyWidthHeightFormats="1" dataCaption="Valeurs" tag="c33e9c1d-9113-4c25-a3ab-dc356117201f" updatedVersion="8" minRefreshableVersion="3" subtotalHiddenItems="1" rowGrandTotals="0" colGrandTotals="0" itemPrintTitles="1" createdVersion="5" indent="0" outline="1" outlineData="1" multipleFieldFilters="0" rowHeaderCaption="Mois">
  <location ref="F2:F3" firstHeaderRow="1" firstDataRow="1" firstDataCol="0"/>
  <pivotFields count="1">
    <pivotField dataField="1" showAll="0"/>
  </pivotFields>
  <rowItems count="1">
    <i/>
  </rowItems>
  <colItems count="1">
    <i/>
  </colItems>
  <dataFields count="1">
    <dataField name="Dernier mois" fld="0" subtotal="count" baseField="0" baseItem="506100016" numFmtId="166"/>
  </dataFields>
  <formats count="2">
    <format dxfId="5">
      <pivotArea type="all" dataOnly="0" outline="0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pivotHierarchies count="1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DONN_HYPOTH_ORG_REQST">
        <x15:activeTabTopLevelEntity name="[DONN_HYPOTH_ORG_REQST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DERN_MOIS_DIFF_FIN" cacheId="299" applyNumberFormats="0" applyBorderFormats="0" applyFontFormats="0" applyPatternFormats="0" applyAlignmentFormats="0" applyWidthHeightFormats="1" dataCaption="Valeurs" tag="a28f3d0c-f225-4bad-919f-93cadfed9807" updatedVersion="8" minRefreshableVersion="3" subtotalHiddenItems="1" rowGrandTotals="0" colGrandTotals="0" itemPrintTitles="1" createdVersion="5" indent="0" outline="1" outlineData="1" multipleFieldFilters="0" rowHeaderCaption="Mois">
  <location ref="A2:A3" firstHeaderRow="1" firstDataRow="1" firstDataCol="0"/>
  <pivotFields count="1">
    <pivotField dataField="1" showAll="0"/>
  </pivotFields>
  <rowItems count="1">
    <i/>
  </rowItems>
  <colItems count="1">
    <i/>
  </colItems>
  <dataFields count="1">
    <dataField name="Dernier mois" fld="0" subtotal="count" baseField="0" baseItem="506100016" numFmtId="166"/>
  </dataFields>
  <formats count="2">
    <format dxfId="7">
      <pivotArea type="all" dataOnly="0" outline="0" fieldPosition="0"/>
    </format>
    <format dxfId="6">
      <pivotArea outline="0" fieldPosition="0">
        <references count="1">
          <reference field="4294967294" count="1">
            <x v="0"/>
          </reference>
        </references>
      </pivotArea>
    </format>
  </formats>
  <pivotHierarchies count="1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ONN_DIFF_FIN_REQST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DERN_MOIS_TRANSF_PROP" cacheId="287" applyNumberFormats="0" applyBorderFormats="0" applyFontFormats="0" applyPatternFormats="0" applyAlignmentFormats="0" applyWidthHeightFormats="1" dataCaption="Valeurs" tag="4d734127-1c1e-4fc8-9672-c848bb8db25d" updatedVersion="8" minRefreshableVersion="3" subtotalHiddenItems="1" rowGrandTotals="0" colGrandTotals="0" itemPrintTitles="1" createdVersion="5" indent="0" outline="1" outlineData="1" multipleFieldFilters="0" rowHeaderCaption="Mois">
  <location ref="P2:P3" firstHeaderRow="1" firstDataRow="1" firstDataCol="0"/>
  <pivotFields count="1">
    <pivotField dataField="1" showAll="0"/>
  </pivotFields>
  <rowItems count="1">
    <i/>
  </rowItems>
  <colItems count="1">
    <i/>
  </colItems>
  <dataFields count="1">
    <dataField name="Dernier mois" fld="0" subtotal="count" baseField="0" baseItem="506100016" numFmtId="166"/>
  </dataFields>
  <formats count="2">
    <format dxfId="9">
      <pivotArea type="all" dataOnly="0" outline="0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pivotHierarchies count="1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DONN_TRANSF_PROP_REQST">
        <x15:activeTabTopLevelEntity name="[DONN_TRANSF_PROP_REQST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DERN_MOIS_PRIX_REQST" cacheId="303" applyNumberFormats="0" applyBorderFormats="0" applyFontFormats="0" applyPatternFormats="0" applyAlignmentFormats="0" applyWidthHeightFormats="1" dataCaption="Valeurs" tag="ceeea9cb-74c1-41df-8eef-630bdd348c4f" updatedVersion="8" minRefreshableVersion="3" subtotalHiddenItems="1" rowGrandTotals="0" colGrandTotals="0" itemPrintTitles="1" createdVersion="5" indent="0" outline="1" outlineData="1" multipleFieldFilters="0" rowHeaderCaption="Mois">
  <location ref="K2:K3" firstHeaderRow="1" firstDataRow="1" firstDataCol="0"/>
  <pivotFields count="1">
    <pivotField dataField="1" showAll="0"/>
  </pivotFields>
  <rowItems count="1">
    <i/>
  </rowItems>
  <colItems count="1">
    <i/>
  </colItems>
  <dataFields count="1">
    <dataField name="Dernier mois" fld="0" subtotal="count" baseField="0" baseItem="506100016" numFmtId="166"/>
  </dataFields>
  <formats count="2">
    <format dxfId="11">
      <pivotArea type="all" dataOnly="0" outline="0" fieldPosition="0"/>
    </format>
    <format dxfId="10">
      <pivotArea outline="0" fieldPosition="0">
        <references count="1">
          <reference field="4294967294" count="1">
            <x v="0"/>
          </reference>
        </references>
      </pivotArea>
    </format>
  </formats>
  <pivotHierarchies count="1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ONN_PRIX_VENTE_REQST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NM_CATGR_NATR" xr10:uid="{00000000-0013-0000-FFFF-FFFF01000000}" sourceName="[LIST_NATR_DIFF_FIN].[NM_CATGR_NATR]">
  <pivotTables>
    <pivotTable tabId="13" name="Difficultés financières_2"/>
  </pivotTables>
  <data>
    <olap pivotCacheId="538869516">
      <levels count="2">
        <level uniqueName="[LIST_NATR_DIFF_FIN].[NM_CATGR_NATR].[(All)]" sourceCaption="(All)" count="0"/>
        <level uniqueName="[LIST_NATR_DIFF_FIN].[NM_CATGR_NATR].[NM_CATGR_NATR]" sourceCaption="NM_CATGR_NATR" count="5">
          <ranges>
            <range startItem="0">
              <i n="[LIST_NATR_DIFF_FIN].[NM_CATGR_NATR].&amp;[Avis de vente impôt foncier]" c="Avis de vente impôt foncier"/>
              <i n="[LIST_NATR_DIFF_FIN].[NM_CATGR_NATR].&amp;[Faillite]" c="Faillite"/>
              <i n="[LIST_NATR_DIFF_FIN].[NM_CATGR_NATR].&amp;[Hypothèque construction]" c="Hypothèque construction"/>
              <i n="[LIST_NATR_DIFF_FIN].[NM_CATGR_NATR].&amp;[Préavis d'exercice]" c="Préavis d'exercice"/>
              <i n="[LIST_NATR_DIFF_FIN].[NM_CATGR_NATR].&amp;[Saisie]" c="Saisie"/>
            </range>
          </ranges>
        </level>
      </levels>
      <selections count="1">
        <selection n="[LIST_NATR_DIFF_FIN].[NM_CATGR_NATR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Nom_prix2" xr10:uid="{00000000-0013-0000-FFFF-FFFF02000000}" sourceName="[T_PLAGE_PRIX].[Nom prix]">
  <pivotTables>
    <pivotTable tabId="15" name="Prix de vente_2"/>
  </pivotTables>
  <data>
    <olap pivotCacheId="1057156962">
      <levels count="2">
        <level uniqueName="[T_PLAGE_PRIX].[Nom prix].[(All)]" sourceCaption="(All)" count="0"/>
        <level uniqueName="[T_PLAGE_PRIX].[Nom prix].[Nom prix]" sourceCaption="Nom prix" count="3">
          <ranges>
            <range startItem="0">
              <i n="[T_PLAGE_PRIX].[Nom prix].&amp;[ Moins de 250 000$]" c=" Moins de 250 000$"/>
              <i n="[T_PLAGE_PRIX].[Nom prix].&amp;[ De 250 000$ à 500 000$]" c=" De 250 000$ à 500 000$"/>
              <i n="[T_PLAGE_PRIX].[Nom prix].&amp;[ Plus de 500 000$]" c=" Plus de 500 000$"/>
            </range>
          </ranges>
        </level>
      </levels>
      <selections count="1">
        <selection n="[T_PLAGE_PRIX].[Nom prix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NM_CATGR_NATR1" xr10:uid="{00000000-0013-0000-FFFF-FFFF03000000}" sourceName="[LIST_NATR_DIFF_FIN].[NM_CATGR_NATR]">
  <pivotTables>
    <pivotTable tabId="14" name="Difficultés financières_2"/>
  </pivotTables>
  <data>
    <olap pivotCacheId="725228054">
      <levels count="2">
        <level uniqueName="[LIST_NATR_DIFF_FIN].[NM_CATGR_NATR].[(All)]" sourceCaption="(All)" count="0"/>
        <level uniqueName="[LIST_NATR_DIFF_FIN].[NM_CATGR_NATR].[NM_CATGR_NATR]" sourceCaption="NM_CATGR_NATR" count="5">
          <ranges>
            <range startItem="0">
              <i n="[LIST_NATR_DIFF_FIN].[NM_CATGR_NATR].&amp;[Avis de vente impôt foncier]" c="Avis de vente impôt foncier"/>
              <i n="[LIST_NATR_DIFF_FIN].[NM_CATGR_NATR].&amp;[Faillite]" c="Faillite"/>
              <i n="[LIST_NATR_DIFF_FIN].[NM_CATGR_NATR].&amp;[Hypothèque construction]" c="Hypothèque construction"/>
              <i n="[LIST_NATR_DIFF_FIN].[NM_CATGR_NATR].&amp;[Préavis d'exercice]" c="Préavis d'exercice"/>
              <i n="[LIST_NATR_DIFF_FIN].[NM_CATGR_NATR].&amp;[Saisie]" c="Saisie"/>
            </range>
          </ranges>
        </level>
      </levels>
      <selections count="1">
        <selection n="[LIST_NATR_DIFF_FIN].[NM_CATGR_NATR].[All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NM_CATGR_NATR2" xr10:uid="{00000000-0013-0000-FFFF-FFFF04000000}" sourceName="[LIST_NATR_DIFF_FIN].[NM_CATGR_NATR]">
  <pivotTables>
    <pivotTable tabId="15" name="Difficultés financières_2"/>
  </pivotTables>
  <data>
    <olap pivotCacheId="1953270191">
      <levels count="2">
        <level uniqueName="[LIST_NATR_DIFF_FIN].[NM_CATGR_NATR].[(All)]" sourceCaption="(All)" count="0"/>
        <level uniqueName="[LIST_NATR_DIFF_FIN].[NM_CATGR_NATR].[NM_CATGR_NATR]" sourceCaption="NM_CATGR_NATR" count="5">
          <ranges>
            <range startItem="0">
              <i n="[LIST_NATR_DIFF_FIN].[NM_CATGR_NATR].&amp;[Avis de vente impôt foncier]" c="Avis de vente impôt foncier"/>
              <i n="[LIST_NATR_DIFF_FIN].[NM_CATGR_NATR].&amp;[Faillite]" c="Faillite"/>
              <i n="[LIST_NATR_DIFF_FIN].[NM_CATGR_NATR].&amp;[Hypothèque construction]" c="Hypothèque construction"/>
              <i n="[LIST_NATR_DIFF_FIN].[NM_CATGR_NATR].&amp;[Préavis d'exercice]" c="Préavis d'exercice"/>
              <i n="[LIST_NATR_DIFF_FIN].[NM_CATGR_NATR].&amp;[Saisie]" c="Saisie"/>
            </range>
          </ranges>
        </level>
      </levels>
      <selections count="1">
        <selection n="[LIST_NATR_DIFF_FIN].[NM_CATGR_NAT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Nom_prix" xr10:uid="{00000000-0013-0000-FFFF-FFFF05000000}" sourceName="[DONN_PRIX_VENTE_REQST].[Nom prix]">
  <pivotTables>
    <pivotTable tabId="13" name="Prix de vente_2"/>
  </pivotTables>
  <data>
    <olap pivotCacheId="278357210">
      <levels count="2">
        <level uniqueName="[DONN_PRIX_VENTE_REQST].[Nom prix].[(All)]" sourceCaption="(All)" count="0"/>
        <level uniqueName="[DONN_PRIX_VENTE_REQST].[Nom prix].[Nom prix]" sourceCaption="Nom prix" count="3" crossFilter="showItemsWithNoData">
          <ranges>
            <range startItem="0">
              <i n="[DONN_PRIX_VENTE_REQST].[Nom prix].&amp;[ Moins de 250 000$]" c=" Moins de 250 000$"/>
              <i n="[DONN_PRIX_VENTE_REQST].[Nom prix].&amp;[ De 250 000$ à 500 000$]" c=" De 250 000$ à 500 000$"/>
              <i n="[DONN_PRIX_VENTE_REQST].[Nom prix].&amp;[ Plus de 500 000$]" c=" Plus de 500 000$"/>
            </range>
          </ranges>
        </level>
      </levels>
      <selections count="1">
        <selection n="[DONN_PRIX_VENTE_REQST].[Nom prix].[All]"/>
      </selections>
    </olap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Nom_prix1" xr10:uid="{00000000-0013-0000-FFFF-FFFF06000000}" sourceName="[DONN_PRIX_VENTE_REQST].[Nom prix]">
  <pivotTables>
    <pivotTable tabId="14" name="Prix de vente_2"/>
  </pivotTables>
  <data>
    <olap pivotCacheId="950020110">
      <levels count="2">
        <level uniqueName="[DONN_PRIX_VENTE_REQST].[Nom prix].[(All)]" sourceCaption="(All)" count="0"/>
        <level uniqueName="[DONN_PRIX_VENTE_REQST].[Nom prix].[Nom prix]" sourceCaption="Nom prix" count="3">
          <ranges>
            <range startItem="0">
              <i n="[DONN_PRIX_VENTE_REQST].[Nom prix].&amp;[ Moins de 250 000$]" c=" Moins de 250 000$"/>
              <i n="[DONN_PRIX_VENTE_REQST].[Nom prix].&amp;[ De 250 000$ à 500 000$]" c=" De 250 000$ à 500 000$"/>
              <i n="[DONN_PRIX_VENTE_REQST].[Nom prix].&amp;[ Plus de 500 000$]" c=" Plus de 500 000$"/>
            </range>
          </ranges>
        </level>
      </levels>
      <selections count="1">
        <selection n="[DONN_PRIX_VENTE_REQST].[Nom prix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égorie" xr10:uid="{00000000-0014-0000-FFFF-FFFF01000000}" cache="Segment_NM_CATGR_NATR" caption="Catégorie" level="1" style="SlicerStyleLight1 2 3 2" lockedPosition="1" rowHeight="225425"/>
  <slicer name="Nom prix" xr10:uid="{00000000-0014-0000-FFFF-FFFF02000000}" cache="Segment_Nom_prix" caption="Plage de prix" level="1" style="SlicerStyleLight1 2 3" lockedPosition="1" rowHeight="22542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égorie 1" xr10:uid="{00000000-0014-0000-FFFF-FFFF03000000}" cache="Segment_NM_CATGR_NATR1" caption="Catégorie" level="1" style="SlicerStyleLight1 2 3 2" lockedPosition="1" rowHeight="225425"/>
  <slicer name="Nom prix 1" xr10:uid="{00000000-0014-0000-FFFF-FFFF04000000}" cache="Segment_Nom_prix1" caption="Plage de prix" level="1" style="SlicerStyleLight1 2 3" lockedPosition="1" rowHeight="22542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lage de prix 2" xr10:uid="{00000000-0014-0000-FFFF-FFFF05000000}" cache="Segment_Nom_prix2" caption="Plage de prix" level="1" style="SlicerStyleLight1 2 3" lockedPosition="1" rowHeight="225425"/>
  <slicer name="Catégorie 2" xr10:uid="{00000000-0014-0000-FFFF-FFFF06000000}" cache="Segment_NM_CATGR_NATR2" caption="Catégorie" level="1" style="SlicerStyleLight1 2 3 2" lockedPosition="1" rowHeight="22542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_PLAGE_PRIX" displayName="T_PLAGE_PRIX" ref="Q4:R7" totalsRowShown="0" headerRowDxfId="23" dataDxfId="22">
  <autoFilter ref="Q4:R7" xr:uid="{00000000-0009-0000-0100-000002000000}"/>
  <tableColumns count="2">
    <tableColumn id="1" xr3:uid="{00000000-0010-0000-0000-000001000000}" name="Code prix" dataDxfId="21"/>
    <tableColumn id="2" xr3:uid="{00000000-0010-0000-0000-000002000000}" name="Nom prix" dataDxfId="20"/>
  </tableColumns>
  <tableStyleInfo name="TableStyleMedium2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_REGN_ADMIN" displayName="T_REGN_ADMIN" ref="T4:U21" totalsRowShown="0">
  <autoFilter ref="T4:U21" xr:uid="{00000000-0009-0000-0100-000001000000}"/>
  <sortState xmlns:xlrd2="http://schemas.microsoft.com/office/spreadsheetml/2017/richdata2" ref="T4:U20">
    <sortCondition ref="U3:U20"/>
  </sortState>
  <tableColumns count="2">
    <tableColumn id="1" xr3:uid="{00000000-0010-0000-0100-000001000000}" name="Id région" dataDxfId="19"/>
    <tableColumn id="2" xr3:uid="{00000000-0010-0000-0100-000002000000}" name="Régions" dataDxfId="18"/>
  </tableColumns>
  <tableStyleInfo name="TableStyleMedium2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_CIRCN_FONCR" displayName="T_CIRCN_FONCR" ref="W4:X77" totalsRowShown="0" headerRowDxfId="17" dataDxfId="16">
  <autoFilter ref="W4:X77" xr:uid="{00000000-0009-0000-0100-000004000000}"/>
  <sortState xmlns:xlrd2="http://schemas.microsoft.com/office/spreadsheetml/2017/richdata2" ref="W5:X77">
    <sortCondition ref="X4:X77"/>
  </sortState>
  <tableColumns count="2">
    <tableColumn id="1" xr3:uid="{00000000-0010-0000-0200-000001000000}" name="ID_CIRCN_FONCR" dataDxfId="15"/>
    <tableColumn id="2" xr3:uid="{00000000-0010-0000-0200-000002000000}" name="NM_CIRCN_FONCR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_CIRCN_REGN" displayName="T_CIRCN_REGN" ref="Z4:AA78" totalsRowShown="0">
  <autoFilter ref="Z4:AA78" xr:uid="{00000000-0009-0000-0100-000005000000}"/>
  <tableColumns count="2">
    <tableColumn id="1" xr3:uid="{00000000-0010-0000-0300-000001000000}" name="ID_CIRCN_FONCR" dataDxfId="13"/>
    <tableColumn id="2" xr3:uid="{00000000-0010-0000-0300-000002000000}" name="ID_REGN_ADMIN" dataDxfId="1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_MOIS" displayName="T_MOIS" ref="U4:V16" totalsRowShown="0" headerRowDxfId="3" dataDxfId="2">
  <autoFilter ref="U4:V16" xr:uid="{00000000-0009-0000-0100-000003000000}"/>
  <tableColumns count="2">
    <tableColumn id="1" xr3:uid="{00000000-0010-0000-0400-000001000000}" name="No mois" dataDxfId="1"/>
    <tableColumn id="2" xr3:uid="{00000000-0010-0000-0400-000002000000}" name="Nom moi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7" Type="http://schemas.microsoft.com/office/2007/relationships/slicer" Target="../slicers/slicer1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3.bin"/><Relationship Id="rId4" Type="http://schemas.openxmlformats.org/officeDocument/2006/relationships/pivotTable" Target="../pivotTables/pivotTable12.xml"/></Relationships>
</file>

<file path=xl/worksheets/_rels/sheet4.xml.rels><?xml version="1.0" encoding="UTF-8" standalone="yes"?>
<Relationships xmlns="http://schemas.openxmlformats.org/package/2006/relationships"><Relationship Id="rId8" Type="http://schemas.microsoft.com/office/2007/relationships/slicer" Target="../slicers/slicer2.xml"/><Relationship Id="rId3" Type="http://schemas.openxmlformats.org/officeDocument/2006/relationships/pivotTable" Target="../pivotTables/pivotTable15.xml"/><Relationship Id="rId7" Type="http://schemas.openxmlformats.org/officeDocument/2006/relationships/vmlDrawing" Target="../drawings/vmlDrawing2.v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4.bin"/><Relationship Id="rId4" Type="http://schemas.openxmlformats.org/officeDocument/2006/relationships/pivotTable" Target="../pivotTables/pivotTable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9.xml"/><Relationship Id="rId7" Type="http://schemas.openxmlformats.org/officeDocument/2006/relationships/vmlDrawing" Target="../drawings/vmlDrawing3.vml"/><Relationship Id="rId2" Type="http://schemas.openxmlformats.org/officeDocument/2006/relationships/pivotTable" Target="../pivotTables/pivotTable18.xml"/><Relationship Id="rId1" Type="http://schemas.openxmlformats.org/officeDocument/2006/relationships/pivotTable" Target="../pivotTables/pivotTable17.xml"/><Relationship Id="rId6" Type="http://schemas.openxmlformats.org/officeDocument/2006/relationships/drawing" Target="../drawings/drawing4.xml"/><Relationship Id="rId5" Type="http://schemas.openxmlformats.org/officeDocument/2006/relationships/printerSettings" Target="../printerSettings/printerSettings5.bin"/><Relationship Id="rId4" Type="http://schemas.openxmlformats.org/officeDocument/2006/relationships/pivotTable" Target="../pivotTables/pivotTable20.xml"/></Relationships>
</file>

<file path=xl/worksheets/_rels/sheet6.xml.rels><?xml version="1.0" encoding="UTF-8" standalone="yes"?>
<Relationships xmlns="http://schemas.openxmlformats.org/package/2006/relationships"><Relationship Id="rId8" Type="http://schemas.microsoft.com/office/2007/relationships/slicer" Target="../slicers/slicer3.xml"/><Relationship Id="rId3" Type="http://schemas.openxmlformats.org/officeDocument/2006/relationships/pivotTable" Target="../pivotTables/pivotTable23.xml"/><Relationship Id="rId7" Type="http://schemas.openxmlformats.org/officeDocument/2006/relationships/vmlDrawing" Target="../drawings/vmlDrawing4.vml"/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2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pivotTable" Target="../pivotTables/pivotTable28.xml"/><Relationship Id="rId7" Type="http://schemas.openxmlformats.org/officeDocument/2006/relationships/table" Target="../tables/table2.xml"/><Relationship Id="rId2" Type="http://schemas.openxmlformats.org/officeDocument/2006/relationships/pivotTable" Target="../pivotTables/pivotTable27.xml"/><Relationship Id="rId1" Type="http://schemas.openxmlformats.org/officeDocument/2006/relationships/pivotTable" Target="../pivotTables/pivotTable26.xml"/><Relationship Id="rId6" Type="http://schemas.openxmlformats.org/officeDocument/2006/relationships/table" Target="../tables/table1.xml"/><Relationship Id="rId5" Type="http://schemas.openxmlformats.org/officeDocument/2006/relationships/drawing" Target="../drawings/drawing6.xml"/><Relationship Id="rId4" Type="http://schemas.openxmlformats.org/officeDocument/2006/relationships/printerSettings" Target="../printerSettings/printerSettings7.bin"/><Relationship Id="rId9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1.xml"/><Relationship Id="rId2" Type="http://schemas.openxmlformats.org/officeDocument/2006/relationships/pivotTable" Target="../pivotTables/pivotTable30.xml"/><Relationship Id="rId1" Type="http://schemas.openxmlformats.org/officeDocument/2006/relationships/pivotTable" Target="../pivotTables/pivotTable29.xml"/><Relationship Id="rId6" Type="http://schemas.openxmlformats.org/officeDocument/2006/relationships/table" Target="../tables/table5.xml"/><Relationship Id="rId5" Type="http://schemas.openxmlformats.org/officeDocument/2006/relationships/printerSettings" Target="../printerSettings/printerSettings8.bin"/><Relationship Id="rId4" Type="http://schemas.openxmlformats.org/officeDocument/2006/relationships/pivotTable" Target="../pivotTables/pivotTable3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ernMois_Compar">
    <pageSetUpPr fitToPage="1"/>
  </sheetPr>
  <dimension ref="A1:V66"/>
  <sheetViews>
    <sheetView showGridLines="0" showRowColHeaders="0" tabSelected="1" zoomScaleNormal="100" workbookViewId="0">
      <pane ySplit="2" topLeftCell="A3" activePane="bottomLeft" state="frozen"/>
      <selection activeCell="A3" sqref="A3"/>
      <selection pane="bottomLeft" sqref="A1:J1"/>
    </sheetView>
  </sheetViews>
  <sheetFormatPr baseColWidth="10" defaultColWidth="11.5703125" defaultRowHeight="12.75" x14ac:dyDescent="0.2"/>
  <cols>
    <col min="1" max="1" width="24.5703125" style="109" customWidth="1"/>
    <col min="2" max="2" width="8.42578125" style="39" bestFit="1" customWidth="1"/>
    <col min="3" max="3" width="10.5703125" style="39" hidden="1" customWidth="1"/>
    <col min="4" max="4" width="8.42578125" style="39" bestFit="1" customWidth="1"/>
    <col min="5" max="5" width="12.42578125" style="39" bestFit="1" customWidth="1"/>
    <col min="6" max="6" width="8.42578125" style="39" bestFit="1" customWidth="1"/>
    <col min="7" max="7" width="11" style="39" customWidth="1"/>
    <col min="8" max="8" width="8.42578125" style="39" bestFit="1" customWidth="1"/>
    <col min="9" max="9" width="11" style="39" customWidth="1"/>
    <col min="10" max="10" width="11.42578125" style="39" customWidth="1"/>
    <col min="11" max="11" width="11" style="39" customWidth="1"/>
    <col min="12" max="12" width="8.42578125" style="39" bestFit="1" customWidth="1"/>
    <col min="13" max="13" width="11" style="39" customWidth="1"/>
    <col min="14" max="14" width="2.140625" style="39" customWidth="1"/>
    <col min="15" max="15" width="23.42578125" style="39" bestFit="1" customWidth="1"/>
    <col min="16" max="20" width="10.5703125" style="39" customWidth="1"/>
    <col min="21" max="21" width="10.5703125" style="116" customWidth="1"/>
    <col min="22" max="22" width="10.5703125" style="39" customWidth="1"/>
    <col min="23" max="16384" width="11.5703125" style="39"/>
  </cols>
  <sheetData>
    <row r="1" spans="1:22" ht="28.35" customHeight="1" x14ac:dyDescent="0.2">
      <c r="A1" s="256" t="s">
        <v>414</v>
      </c>
      <c r="B1" s="256"/>
      <c r="C1" s="256"/>
      <c r="D1" s="256"/>
      <c r="E1" s="256"/>
      <c r="F1" s="256"/>
      <c r="G1" s="256"/>
      <c r="H1" s="256"/>
      <c r="I1" s="256"/>
      <c r="J1" s="256"/>
      <c r="K1" s="227"/>
      <c r="L1" s="183"/>
      <c r="M1" s="183"/>
      <c r="N1" s="183"/>
      <c r="O1" s="183"/>
      <c r="P1" s="183"/>
      <c r="Q1" s="183"/>
      <c r="R1" s="183"/>
      <c r="S1" s="183"/>
      <c r="T1" s="183"/>
    </row>
    <row r="2" spans="1:22" ht="12.75" customHeight="1" x14ac:dyDescent="0.2">
      <c r="K2" s="116"/>
      <c r="L2" s="116"/>
      <c r="M2" s="116"/>
      <c r="N2" s="116"/>
      <c r="O2" s="116"/>
      <c r="P2" s="116"/>
      <c r="Q2" s="116"/>
      <c r="R2" s="116"/>
      <c r="S2" s="116"/>
      <c r="T2" s="116"/>
      <c r="V2" s="116"/>
    </row>
    <row r="3" spans="1:22" x14ac:dyDescent="0.2">
      <c r="K3" s="116"/>
      <c r="L3" s="116"/>
      <c r="M3" s="116"/>
      <c r="N3" s="116"/>
      <c r="O3" s="116"/>
      <c r="P3" s="116"/>
      <c r="Q3" s="116"/>
      <c r="R3" s="116"/>
      <c r="S3" s="116"/>
      <c r="T3" s="116"/>
      <c r="V3" s="116"/>
    </row>
    <row r="4" spans="1:22" ht="18.75" customHeight="1" x14ac:dyDescent="0.2">
      <c r="A4" s="259" t="s">
        <v>236</v>
      </c>
      <c r="B4" s="259"/>
      <c r="C4" s="259"/>
      <c r="D4" s="259"/>
      <c r="E4" s="259"/>
      <c r="F4" s="259"/>
      <c r="G4" s="259"/>
      <c r="K4" s="116"/>
      <c r="L4" s="116"/>
      <c r="M4" s="116"/>
      <c r="N4" s="116"/>
      <c r="O4" s="116"/>
      <c r="P4" s="116"/>
      <c r="Q4" s="116"/>
      <c r="R4" s="116"/>
      <c r="S4" s="116"/>
      <c r="T4" s="116"/>
      <c r="V4" s="116"/>
    </row>
    <row r="5" spans="1:22" ht="8.25" customHeight="1" x14ac:dyDescent="0.2">
      <c r="A5" s="103"/>
      <c r="B5" s="104"/>
      <c r="C5" s="104"/>
      <c r="D5" s="104"/>
      <c r="E5" s="104"/>
      <c r="F5" s="104"/>
      <c r="G5" s="104"/>
      <c r="H5" s="40"/>
      <c r="I5" s="40"/>
      <c r="J5" s="40"/>
      <c r="K5" s="52"/>
      <c r="L5" s="52"/>
      <c r="M5" s="52"/>
      <c r="N5" s="52"/>
      <c r="O5" s="52"/>
      <c r="P5" s="116"/>
      <c r="Q5" s="116"/>
      <c r="R5" s="116"/>
      <c r="S5" s="116"/>
      <c r="T5" s="116"/>
      <c r="V5" s="116"/>
    </row>
    <row r="6" spans="1:22" ht="15" customHeight="1" x14ac:dyDescent="0.2">
      <c r="A6" s="260" t="s">
        <v>405</v>
      </c>
      <c r="B6" s="260"/>
      <c r="C6" s="260"/>
      <c r="D6" s="260"/>
      <c r="E6" s="260"/>
      <c r="F6" s="260"/>
      <c r="G6" s="260"/>
      <c r="H6" s="40"/>
      <c r="I6" s="40"/>
      <c r="J6" s="40"/>
      <c r="K6" s="52"/>
      <c r="L6" s="52"/>
      <c r="M6" s="52"/>
      <c r="N6" s="52"/>
      <c r="O6" s="52"/>
      <c r="P6" s="116"/>
      <c r="Q6" s="116"/>
      <c r="R6" s="116"/>
      <c r="S6" s="116"/>
      <c r="T6" s="116"/>
      <c r="V6" s="116"/>
    </row>
    <row r="7" spans="1:22" ht="15" hidden="1" customHeight="1" thickBot="1" x14ac:dyDescent="0.25">
      <c r="A7" s="240" t="s">
        <v>258</v>
      </c>
      <c r="B7" s="241" t="s" vm="1">
        <v>259</v>
      </c>
      <c r="C7" s="170"/>
      <c r="D7" s="170"/>
      <c r="E7" s="170"/>
      <c r="F7" s="170"/>
      <c r="G7" s="170"/>
      <c r="H7" s="40"/>
      <c r="I7" s="40"/>
      <c r="J7" s="40"/>
      <c r="K7" s="52"/>
      <c r="L7" s="52"/>
      <c r="M7" s="52"/>
      <c r="N7" s="52"/>
      <c r="O7" s="52"/>
      <c r="P7" s="116"/>
      <c r="Q7" s="116"/>
      <c r="R7" s="116"/>
      <c r="S7" s="116"/>
      <c r="T7" s="116"/>
      <c r="V7" s="116"/>
    </row>
    <row r="8" spans="1:22" ht="15" hidden="1" customHeight="1" x14ac:dyDescent="0.2">
      <c r="A8" s="170"/>
      <c r="B8" s="170"/>
      <c r="C8" s="170"/>
      <c r="D8" s="170"/>
      <c r="E8" s="170"/>
      <c r="F8" s="170"/>
      <c r="G8" s="170"/>
      <c r="H8" s="40"/>
      <c r="I8" s="40"/>
      <c r="J8" s="40"/>
      <c r="K8" s="52"/>
      <c r="L8" s="52"/>
      <c r="M8" s="52"/>
      <c r="N8" s="52"/>
      <c r="O8" s="52"/>
      <c r="P8" s="116"/>
      <c r="Q8" s="116"/>
      <c r="R8" s="116"/>
      <c r="S8" s="116"/>
      <c r="T8" s="116"/>
      <c r="V8" s="116"/>
    </row>
    <row r="9" spans="1:22" x14ac:dyDescent="0.2">
      <c r="A9" s="237"/>
      <c r="B9" s="235" t="s">
        <v>187</v>
      </c>
      <c r="C9" s="234"/>
      <c r="D9" s="234"/>
      <c r="E9" s="238"/>
      <c r="F9"/>
      <c r="G9"/>
      <c r="H9"/>
      <c r="I9"/>
      <c r="J9"/>
      <c r="K9" s="45"/>
      <c r="L9" s="45"/>
      <c r="M9" s="45"/>
      <c r="N9" s="116"/>
      <c r="O9" s="116"/>
      <c r="P9" s="116"/>
      <c r="Q9" s="116"/>
      <c r="R9" s="116"/>
      <c r="S9" s="116"/>
      <c r="T9" s="116"/>
      <c r="V9" s="116"/>
    </row>
    <row r="10" spans="1:22" ht="13.5" thickBot="1" x14ac:dyDescent="0.25">
      <c r="A10" s="237"/>
      <c r="B10" s="243" t="s">
        <v>419</v>
      </c>
      <c r="C10" s="244"/>
      <c r="D10" s="244" t="s">
        <v>420</v>
      </c>
      <c r="E10" s="241"/>
      <c r="F10"/>
      <c r="G10"/>
      <c r="H10"/>
      <c r="I10"/>
      <c r="J10"/>
      <c r="K10" s="45"/>
      <c r="L10" s="45"/>
      <c r="M10" s="45"/>
      <c r="N10" s="116"/>
      <c r="O10" s="116"/>
      <c r="P10" s="116"/>
      <c r="Q10" s="116"/>
      <c r="R10" s="116"/>
      <c r="S10" s="116"/>
      <c r="T10" s="116"/>
      <c r="V10" s="116"/>
    </row>
    <row r="11" spans="1:22" ht="25.5" x14ac:dyDescent="0.2">
      <c r="A11" s="242" t="s">
        <v>194</v>
      </c>
      <c r="B11" s="234" t="s">
        <v>228</v>
      </c>
      <c r="C11" s="234" t="s">
        <v>200</v>
      </c>
      <c r="D11" s="234" t="s">
        <v>228</v>
      </c>
      <c r="E11" s="238" t="s">
        <v>200</v>
      </c>
      <c r="F11"/>
      <c r="G11"/>
      <c r="H11"/>
      <c r="I11"/>
      <c r="J11"/>
      <c r="K11" s="45"/>
      <c r="L11" s="45"/>
      <c r="M11" s="45"/>
      <c r="N11" s="116"/>
      <c r="O11" s="116"/>
      <c r="P11" s="116"/>
      <c r="Q11" s="116"/>
      <c r="R11" s="116"/>
      <c r="S11" s="116"/>
      <c r="T11" s="116"/>
      <c r="V11" s="116"/>
    </row>
    <row r="12" spans="1:22" x14ac:dyDescent="0.2">
      <c r="A12" s="239" t="s">
        <v>120</v>
      </c>
      <c r="B12" s="254">
        <v>6136</v>
      </c>
      <c r="C12" s="245"/>
      <c r="D12" s="254">
        <v>5613</v>
      </c>
      <c r="E12" s="245">
        <v>-8.5234680573663624E-2</v>
      </c>
      <c r="F12"/>
      <c r="G12"/>
      <c r="H12"/>
      <c r="I12"/>
      <c r="J12"/>
      <c r="K12" s="45"/>
      <c r="L12" s="45"/>
      <c r="M12" s="45"/>
      <c r="N12" s="116"/>
      <c r="O12" s="116"/>
      <c r="P12" s="94"/>
      <c r="Q12" s="94"/>
      <c r="R12" s="94"/>
      <c r="S12" s="94"/>
      <c r="T12" s="94"/>
      <c r="U12" s="94"/>
      <c r="V12" s="116"/>
    </row>
    <row r="13" spans="1:22" x14ac:dyDescent="0.2">
      <c r="A13" s="239" t="s">
        <v>121</v>
      </c>
      <c r="B13" s="254">
        <v>9079</v>
      </c>
      <c r="C13" s="245"/>
      <c r="D13" s="254">
        <v>10097</v>
      </c>
      <c r="E13" s="245">
        <v>0.11212688622094945</v>
      </c>
      <c r="F13"/>
      <c r="G13"/>
      <c r="H13"/>
      <c r="I13"/>
      <c r="J13"/>
      <c r="K13" s="45"/>
      <c r="L13" s="45"/>
      <c r="M13" s="45"/>
      <c r="N13" s="116"/>
      <c r="O13" s="116"/>
      <c r="P13" s="94"/>
      <c r="Q13" s="94"/>
      <c r="R13" s="94"/>
      <c r="S13" s="94"/>
      <c r="T13" s="94"/>
      <c r="U13" s="94"/>
      <c r="V13" s="116"/>
    </row>
    <row r="14" spans="1:22" x14ac:dyDescent="0.2">
      <c r="A14" s="239" t="s">
        <v>122</v>
      </c>
      <c r="B14" s="254">
        <v>5369</v>
      </c>
      <c r="C14" s="245"/>
      <c r="D14" s="254">
        <v>8291</v>
      </c>
      <c r="E14" s="245">
        <v>0.54423542559135785</v>
      </c>
      <c r="F14"/>
      <c r="G14"/>
      <c r="H14"/>
      <c r="I14"/>
      <c r="J14"/>
      <c r="K14" s="45"/>
      <c r="L14" s="45"/>
      <c r="M14" s="45"/>
      <c r="N14" s="116"/>
      <c r="O14" s="116"/>
      <c r="P14" s="94"/>
      <c r="Q14" s="94"/>
      <c r="R14" s="94"/>
      <c r="S14" s="94"/>
      <c r="T14" s="94"/>
      <c r="U14" s="94"/>
      <c r="V14" s="116"/>
    </row>
    <row r="15" spans="1:22" x14ac:dyDescent="0.2">
      <c r="A15" s="239" t="s">
        <v>193</v>
      </c>
      <c r="B15" s="254">
        <v>20584</v>
      </c>
      <c r="C15" s="245"/>
      <c r="D15" s="254">
        <v>24001</v>
      </c>
      <c r="E15" s="245">
        <v>0.16600272055965798</v>
      </c>
      <c r="F15"/>
      <c r="G15"/>
      <c r="H15"/>
      <c r="I15"/>
      <c r="J15"/>
      <c r="K15" s="45"/>
      <c r="L15" s="45"/>
      <c r="M15" s="45"/>
      <c r="N15" s="116"/>
      <c r="O15" s="116"/>
      <c r="P15" s="116"/>
      <c r="Q15" s="116"/>
      <c r="R15" s="116"/>
      <c r="S15" s="116"/>
      <c r="T15" s="116"/>
      <c r="V15" s="116"/>
    </row>
    <row r="16" spans="1:22" ht="13.5" thickBot="1" x14ac:dyDescent="0.25">
      <c r="A16" s="46"/>
      <c r="B16" s="46"/>
      <c r="C16" s="46"/>
      <c r="D16" s="46"/>
      <c r="E16" s="48"/>
      <c r="F16" s="46"/>
      <c r="G16" s="46"/>
      <c r="H16" s="46"/>
      <c r="I16" s="46"/>
      <c r="J16" s="4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V16" s="116"/>
    </row>
    <row r="17" spans="1:22" ht="13.5" thickTop="1" x14ac:dyDescent="0.2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V17" s="116"/>
    </row>
    <row r="18" spans="1:22" ht="18.75" customHeight="1" x14ac:dyDescent="0.2">
      <c r="A18" s="258" t="s">
        <v>226</v>
      </c>
      <c r="B18" s="258"/>
      <c r="C18" s="258"/>
      <c r="D18" s="258"/>
      <c r="E18" s="258"/>
      <c r="F18" s="258"/>
      <c r="G18" s="258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V18" s="116"/>
    </row>
    <row r="19" spans="1:22" ht="12.75" customHeight="1" x14ac:dyDescent="0.2">
      <c r="A19" s="64" t="s">
        <v>198</v>
      </c>
      <c r="B19" s="101"/>
      <c r="C19" s="101"/>
      <c r="D19" s="101"/>
      <c r="E19" s="101"/>
      <c r="F19" s="101"/>
      <c r="G19" s="101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V19" s="116"/>
    </row>
    <row r="20" spans="1:22" ht="8.25" customHeight="1" x14ac:dyDescent="0.2">
      <c r="A20" s="56"/>
      <c r="B20" s="40"/>
      <c r="C20" s="40"/>
      <c r="D20" s="40"/>
      <c r="E20" s="40"/>
      <c r="F20" s="40"/>
      <c r="G20" s="40"/>
      <c r="H20" s="40"/>
      <c r="I20" s="40"/>
      <c r="J20" s="40"/>
      <c r="K20" s="52"/>
      <c r="L20" s="52"/>
      <c r="M20" s="52"/>
      <c r="N20" s="52"/>
      <c r="O20" s="52"/>
      <c r="P20" s="116"/>
      <c r="Q20" s="116"/>
      <c r="R20" s="116"/>
      <c r="S20" s="116"/>
      <c r="T20" s="116"/>
      <c r="V20" s="116"/>
    </row>
    <row r="21" spans="1:22" ht="15" customHeight="1" x14ac:dyDescent="0.2">
      <c r="A21" s="257" t="s">
        <v>406</v>
      </c>
      <c r="B21" s="257"/>
      <c r="C21" s="257"/>
      <c r="D21" s="257"/>
      <c r="E21" s="257"/>
      <c r="F21" s="257"/>
      <c r="G21" s="257"/>
      <c r="H21" s="40"/>
      <c r="I21" s="40"/>
      <c r="J21" s="40"/>
      <c r="K21" s="52"/>
      <c r="L21" s="52"/>
      <c r="M21" s="52"/>
      <c r="N21" s="52"/>
      <c r="O21" s="52"/>
      <c r="P21" s="116"/>
      <c r="Q21" s="116"/>
      <c r="R21" s="116"/>
      <c r="S21" s="116"/>
      <c r="T21" s="116"/>
      <c r="V21" s="116"/>
    </row>
    <row r="22" spans="1:22" ht="15" hidden="1" customHeight="1" thickBot="1" x14ac:dyDescent="0.25">
      <c r="A22" s="172"/>
      <c r="B22" s="249" t="s">
        <v>258</v>
      </c>
      <c r="C22" s="250" t="s" vm="2">
        <v>259</v>
      </c>
      <c r="D22" s="172"/>
      <c r="E22" s="172"/>
      <c r="F22" s="172"/>
      <c r="G22" s="172"/>
      <c r="H22" s="40"/>
      <c r="I22" s="40"/>
      <c r="J22" s="40"/>
      <c r="K22" s="52"/>
      <c r="L22" s="52"/>
      <c r="M22" s="52"/>
      <c r="N22" s="52"/>
      <c r="O22" s="52"/>
      <c r="P22" s="116"/>
      <c r="Q22" s="116"/>
      <c r="R22" s="116"/>
      <c r="S22" s="116"/>
      <c r="T22" s="116"/>
      <c r="V22" s="116"/>
    </row>
    <row r="23" spans="1:22" ht="15" hidden="1" customHeight="1" x14ac:dyDescent="0.2">
      <c r="A23" s="172"/>
      <c r="B23" s="172"/>
      <c r="C23" s="172"/>
      <c r="D23" s="172"/>
      <c r="E23" s="172"/>
      <c r="F23" s="172"/>
      <c r="G23" s="172"/>
      <c r="H23" s="40"/>
      <c r="I23" s="40"/>
      <c r="J23" s="40"/>
      <c r="K23" s="52"/>
      <c r="L23" s="52"/>
      <c r="M23" s="52"/>
      <c r="N23" s="52"/>
      <c r="O23" s="52"/>
      <c r="P23" s="116"/>
      <c r="Q23" s="116"/>
      <c r="R23" s="116"/>
      <c r="S23" s="116"/>
      <c r="T23" s="116"/>
      <c r="V23" s="116"/>
    </row>
    <row r="24" spans="1:22" x14ac:dyDescent="0.2">
      <c r="A24" s="113"/>
      <c r="B24" s="247" t="s">
        <v>187</v>
      </c>
      <c r="C24" s="234"/>
      <c r="D24" s="234"/>
      <c r="E24" s="246"/>
      <c r="F24"/>
      <c r="G24"/>
      <c r="H24"/>
      <c r="I24"/>
      <c r="J24"/>
      <c r="K24" s="45"/>
      <c r="L24" s="45"/>
      <c r="M24" s="45"/>
      <c r="N24" s="116"/>
      <c r="O24" s="116"/>
      <c r="P24" s="116"/>
      <c r="Q24" s="116"/>
      <c r="R24" s="116"/>
      <c r="S24" s="116"/>
      <c r="T24" s="116"/>
      <c r="V24" s="116"/>
    </row>
    <row r="25" spans="1:22" ht="13.5" thickBot="1" x14ac:dyDescent="0.25">
      <c r="A25" s="113"/>
      <c r="B25" s="251" t="s">
        <v>419</v>
      </c>
      <c r="C25" s="252"/>
      <c r="D25" s="252" t="s">
        <v>420</v>
      </c>
      <c r="E25" s="250"/>
      <c r="F25"/>
      <c r="G25"/>
      <c r="H25"/>
      <c r="I25"/>
      <c r="J25"/>
      <c r="K25" s="45"/>
      <c r="L25" s="45"/>
      <c r="M25" s="45"/>
      <c r="N25" s="116"/>
      <c r="O25" s="116"/>
      <c r="P25" s="116"/>
      <c r="Q25" s="116"/>
      <c r="R25" s="116"/>
      <c r="S25" s="116"/>
      <c r="T25" s="116"/>
      <c r="V25" s="116"/>
    </row>
    <row r="26" spans="1:22" ht="25.5" x14ac:dyDescent="0.2">
      <c r="A26" s="113"/>
      <c r="B26" s="248" t="s">
        <v>228</v>
      </c>
      <c r="C26" s="234" t="s">
        <v>200</v>
      </c>
      <c r="D26" s="234" t="s">
        <v>228</v>
      </c>
      <c r="E26" s="246" t="s">
        <v>200</v>
      </c>
      <c r="F26"/>
      <c r="G26"/>
      <c r="H26"/>
      <c r="I26"/>
      <c r="J26"/>
      <c r="K26" s="45"/>
      <c r="L26" s="45"/>
      <c r="M26" s="45"/>
      <c r="N26" s="116"/>
      <c r="O26" s="116"/>
      <c r="P26" s="116"/>
      <c r="Q26" s="116"/>
      <c r="R26" s="116"/>
      <c r="S26" s="116"/>
      <c r="T26" s="116"/>
      <c r="V26" s="116"/>
    </row>
    <row r="27" spans="1:22" ht="13.5" thickBot="1" x14ac:dyDescent="0.25">
      <c r="A27" s="111" t="s">
        <v>195</v>
      </c>
      <c r="B27" s="255">
        <v>25120</v>
      </c>
      <c r="C27" s="253"/>
      <c r="D27" s="255">
        <v>28825</v>
      </c>
      <c r="E27" s="253">
        <v>0.14749203821656051</v>
      </c>
      <c r="F27"/>
      <c r="G27"/>
      <c r="H27"/>
      <c r="I27"/>
      <c r="J27"/>
      <c r="K27" s="45"/>
      <c r="L27" s="45"/>
      <c r="M27" s="45"/>
      <c r="N27" s="116"/>
      <c r="O27" s="116"/>
      <c r="P27" s="94"/>
      <c r="Q27" s="94"/>
      <c r="R27" s="94"/>
      <c r="S27" s="94"/>
      <c r="T27" s="94"/>
      <c r="U27" s="94"/>
      <c r="V27" s="116"/>
    </row>
    <row r="28" spans="1:22" x14ac:dyDescent="0.2"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V28" s="116"/>
    </row>
    <row r="29" spans="1:22" ht="13.5" thickBot="1" x14ac:dyDescent="0.25">
      <c r="A29" s="46"/>
      <c r="B29" s="46"/>
      <c r="C29" s="46"/>
      <c r="D29" s="46"/>
      <c r="E29" s="48"/>
      <c r="F29" s="46"/>
      <c r="G29" s="46"/>
      <c r="H29" s="46"/>
      <c r="I29" s="46"/>
      <c r="J29" s="4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V29" s="116"/>
    </row>
    <row r="30" spans="1:22" ht="13.5" thickTop="1" x14ac:dyDescent="0.2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V30" s="116"/>
    </row>
    <row r="31" spans="1:22" ht="18.75" customHeight="1" x14ac:dyDescent="0.2">
      <c r="A31" s="258" t="s">
        <v>227</v>
      </c>
      <c r="B31" s="258"/>
      <c r="C31" s="258"/>
      <c r="D31" s="258"/>
      <c r="E31" s="258"/>
      <c r="F31" s="258"/>
      <c r="G31" s="258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V31" s="116"/>
    </row>
    <row r="32" spans="1:22" ht="8.25" customHeight="1" x14ac:dyDescent="0.2">
      <c r="A32" s="56"/>
      <c r="B32" s="40"/>
      <c r="C32" s="40"/>
      <c r="D32" s="40"/>
      <c r="E32" s="40"/>
      <c r="F32" s="40"/>
      <c r="G32" s="40"/>
      <c r="H32" s="40"/>
      <c r="I32" s="40"/>
      <c r="J32" s="40"/>
      <c r="K32" s="52"/>
      <c r="L32" s="52"/>
      <c r="M32" s="52"/>
      <c r="N32" s="52"/>
      <c r="O32" s="52"/>
      <c r="P32" s="116"/>
      <c r="Q32" s="116"/>
      <c r="R32" s="116"/>
      <c r="S32" s="116"/>
      <c r="T32" s="116"/>
      <c r="V32" s="116"/>
    </row>
    <row r="33" spans="1:22" ht="15" customHeight="1" x14ac:dyDescent="0.2">
      <c r="A33" s="257" t="s">
        <v>407</v>
      </c>
      <c r="B33" s="257"/>
      <c r="C33" s="257"/>
      <c r="D33" s="257"/>
      <c r="E33" s="257"/>
      <c r="F33" s="257"/>
      <c r="G33" s="257"/>
      <c r="H33" s="40"/>
      <c r="I33" s="40"/>
      <c r="J33" s="40"/>
      <c r="K33" s="52"/>
      <c r="L33" s="52"/>
      <c r="M33" s="52"/>
      <c r="N33" s="52"/>
      <c r="O33" s="52"/>
      <c r="P33" s="116"/>
      <c r="Q33" s="116"/>
      <c r="R33" s="116"/>
      <c r="S33" s="116"/>
      <c r="T33" s="116"/>
      <c r="V33" s="116"/>
    </row>
    <row r="34" spans="1:22" ht="15" hidden="1" customHeight="1" thickBot="1" x14ac:dyDescent="0.25">
      <c r="A34" s="172"/>
      <c r="B34" s="179" t="s">
        <v>258</v>
      </c>
      <c r="C34" s="85" t="s" vm="3">
        <v>259</v>
      </c>
      <c r="D34" s="172"/>
      <c r="E34" s="172"/>
      <c r="F34" s="172"/>
      <c r="G34" s="172"/>
      <c r="H34" s="40"/>
      <c r="I34" s="40"/>
      <c r="J34" s="40"/>
      <c r="K34" s="52"/>
      <c r="L34" s="52"/>
      <c r="M34" s="52"/>
      <c r="N34" s="52"/>
      <c r="O34" s="52"/>
      <c r="P34" s="116"/>
      <c r="Q34" s="116"/>
      <c r="R34" s="116"/>
      <c r="S34" s="116"/>
      <c r="T34" s="116"/>
      <c r="V34" s="116"/>
    </row>
    <row r="35" spans="1:22" ht="15" hidden="1" customHeight="1" x14ac:dyDescent="0.2">
      <c r="A35" s="172"/>
      <c r="B35" s="172"/>
      <c r="C35" s="172"/>
      <c r="D35" s="172"/>
      <c r="E35" s="172"/>
      <c r="F35" s="172"/>
      <c r="G35" s="172"/>
      <c r="H35" s="40"/>
      <c r="I35" s="40"/>
      <c r="J35" s="40"/>
      <c r="K35" s="52"/>
      <c r="L35" s="52"/>
      <c r="M35" s="52"/>
      <c r="N35" s="52"/>
      <c r="O35" s="52"/>
      <c r="P35" s="116"/>
      <c r="Q35" s="116"/>
      <c r="R35" s="116"/>
      <c r="S35" s="116"/>
      <c r="T35" s="116"/>
      <c r="V35" s="116"/>
    </row>
    <row r="36" spans="1:22" x14ac:dyDescent="0.2">
      <c r="A36" s="114"/>
      <c r="B36" s="81" t="s">
        <v>187</v>
      </c>
      <c r="C36" s="176"/>
      <c r="D36" s="176"/>
      <c r="E36" s="59"/>
      <c r="F36"/>
      <c r="G36"/>
      <c r="H36"/>
      <c r="I36"/>
      <c r="J36"/>
      <c r="K36" s="45"/>
      <c r="L36" s="45"/>
      <c r="M36" s="45"/>
      <c r="N36" s="116"/>
      <c r="O36" s="116"/>
      <c r="P36" s="116"/>
      <c r="Q36" s="116"/>
      <c r="R36" s="116"/>
      <c r="S36" s="116"/>
      <c r="T36" s="116"/>
      <c r="V36" s="116"/>
    </row>
    <row r="37" spans="1:22" ht="13.5" thickBot="1" x14ac:dyDescent="0.25">
      <c r="A37" s="114"/>
      <c r="B37" s="50" t="s">
        <v>419</v>
      </c>
      <c r="C37" s="84"/>
      <c r="D37" s="84" t="s">
        <v>420</v>
      </c>
      <c r="E37" s="85"/>
      <c r="F37"/>
      <c r="G37"/>
      <c r="H37"/>
      <c r="I37"/>
      <c r="J37"/>
      <c r="K37" s="45"/>
      <c r="L37" s="45"/>
      <c r="M37" s="45"/>
      <c r="N37" s="116"/>
      <c r="O37" s="116"/>
      <c r="P37" s="116"/>
      <c r="Q37" s="116"/>
      <c r="R37" s="116"/>
      <c r="S37" s="116"/>
      <c r="T37" s="116"/>
      <c r="V37" s="116"/>
    </row>
    <row r="38" spans="1:22" ht="25.5" x14ac:dyDescent="0.2">
      <c r="A38" s="115"/>
      <c r="B38" s="80" t="s">
        <v>228</v>
      </c>
      <c r="C38" s="176" t="s">
        <v>200</v>
      </c>
      <c r="D38" s="176" t="s">
        <v>228</v>
      </c>
      <c r="E38" s="59" t="s">
        <v>200</v>
      </c>
      <c r="F38"/>
      <c r="G38"/>
      <c r="H38"/>
      <c r="I38"/>
      <c r="J38"/>
      <c r="K38" s="45"/>
      <c r="L38" s="45"/>
      <c r="M38" s="45"/>
      <c r="N38" s="116"/>
      <c r="O38" s="116"/>
      <c r="P38" s="116"/>
      <c r="Q38" s="116"/>
      <c r="R38" s="116"/>
      <c r="S38" s="116"/>
      <c r="T38" s="116"/>
      <c r="V38" s="116"/>
    </row>
    <row r="39" spans="1:22" ht="13.5" thickBot="1" x14ac:dyDescent="0.25">
      <c r="A39" s="112" t="s">
        <v>189</v>
      </c>
      <c r="B39" s="180">
        <v>25896</v>
      </c>
      <c r="C39" s="124"/>
      <c r="D39" s="180">
        <v>27364</v>
      </c>
      <c r="E39" s="124">
        <v>5.6688291628050662E-2</v>
      </c>
      <c r="F39"/>
      <c r="G39"/>
      <c r="H39"/>
      <c r="I39"/>
      <c r="J39"/>
      <c r="K39" s="45"/>
      <c r="L39" s="45"/>
      <c r="M39" s="45"/>
      <c r="N39" s="116"/>
      <c r="O39" s="116"/>
      <c r="P39" s="94"/>
      <c r="Q39" s="94"/>
      <c r="R39" s="94"/>
      <c r="S39" s="94"/>
      <c r="T39" s="94"/>
      <c r="U39" s="94"/>
      <c r="V39" s="116"/>
    </row>
    <row r="40" spans="1:22" x14ac:dyDescent="0.2">
      <c r="A40" s="110"/>
      <c r="B40" s="18"/>
      <c r="C40" s="18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V40" s="116"/>
    </row>
    <row r="41" spans="1:22" ht="13.5" thickBot="1" x14ac:dyDescent="0.25">
      <c r="A41" s="46"/>
      <c r="B41" s="46"/>
      <c r="C41" s="46"/>
      <c r="D41" s="46"/>
      <c r="E41" s="48"/>
      <c r="F41" s="46"/>
      <c r="G41" s="46"/>
      <c r="H41" s="46"/>
      <c r="I41" s="46"/>
      <c r="J41" s="46"/>
      <c r="K41" s="116"/>
      <c r="L41" s="116"/>
      <c r="M41" s="116"/>
      <c r="N41" s="116"/>
      <c r="O41" s="116"/>
      <c r="P41" s="116"/>
      <c r="Q41" s="116"/>
      <c r="R41" s="116"/>
      <c r="S41" s="116"/>
      <c r="T41" s="116"/>
      <c r="V41" s="116"/>
    </row>
    <row r="42" spans="1:22" ht="13.5" thickTop="1" x14ac:dyDescent="0.2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116"/>
      <c r="L42" s="116"/>
      <c r="M42" s="116"/>
      <c r="N42" s="116"/>
      <c r="O42" s="116"/>
      <c r="P42" s="116"/>
      <c r="Q42" s="116"/>
      <c r="R42" s="116"/>
      <c r="S42" s="116"/>
      <c r="T42" s="116"/>
      <c r="V42" s="116"/>
    </row>
    <row r="43" spans="1:22" ht="18.75" customHeight="1" x14ac:dyDescent="0.2">
      <c r="A43" s="258" t="s">
        <v>197</v>
      </c>
      <c r="B43" s="258"/>
      <c r="C43" s="258"/>
      <c r="D43" s="258"/>
      <c r="E43" s="258"/>
      <c r="F43" s="258"/>
      <c r="G43" s="258"/>
      <c r="H43" s="106"/>
      <c r="J43" s="226"/>
      <c r="K43" s="116"/>
      <c r="L43" s="116"/>
      <c r="M43" s="116"/>
      <c r="N43" s="116"/>
      <c r="O43" s="116"/>
      <c r="P43" s="116"/>
      <c r="Q43" s="116"/>
      <c r="R43" s="116"/>
      <c r="S43" s="116"/>
      <c r="T43" s="116"/>
      <c r="V43" s="116"/>
    </row>
    <row r="44" spans="1:22" x14ac:dyDescent="0.2">
      <c r="A44" s="64" t="s">
        <v>199</v>
      </c>
      <c r="B44" s="99"/>
      <c r="C44" s="99"/>
      <c r="D44" s="99"/>
      <c r="E44" s="99"/>
      <c r="F44" s="99"/>
      <c r="G44" s="99"/>
      <c r="K44" s="116"/>
      <c r="L44" s="116"/>
      <c r="M44" s="116"/>
      <c r="N44" s="116"/>
      <c r="O44" s="116"/>
      <c r="P44" s="116"/>
      <c r="Q44" s="116"/>
      <c r="R44" s="116"/>
      <c r="S44" s="116"/>
      <c r="T44" s="116"/>
      <c r="V44" s="116"/>
    </row>
    <row r="45" spans="1:22" ht="8.25" customHeight="1" x14ac:dyDescent="0.2">
      <c r="A45" s="56"/>
      <c r="B45" s="40"/>
      <c r="C45" s="40"/>
      <c r="D45" s="40"/>
      <c r="E45" s="40"/>
      <c r="F45" s="40"/>
      <c r="G45" s="40"/>
      <c r="H45" s="40"/>
      <c r="I45" s="40"/>
      <c r="J45" s="40"/>
      <c r="K45" s="52"/>
      <c r="L45" s="52"/>
      <c r="M45" s="52"/>
      <c r="N45" s="52"/>
      <c r="O45" s="52"/>
      <c r="P45" s="116"/>
      <c r="Q45" s="116"/>
      <c r="R45" s="116"/>
      <c r="S45" s="116"/>
      <c r="T45" s="116"/>
      <c r="V45" s="116"/>
    </row>
    <row r="46" spans="1:22" ht="15" customHeight="1" x14ac:dyDescent="0.2">
      <c r="A46" s="257" t="s">
        <v>408</v>
      </c>
      <c r="B46" s="257"/>
      <c r="C46" s="257"/>
      <c r="D46" s="257"/>
      <c r="E46" s="257"/>
      <c r="F46" s="257"/>
      <c r="G46" s="257"/>
      <c r="H46" s="40"/>
      <c r="I46" s="40"/>
      <c r="J46" s="40"/>
      <c r="K46" s="52"/>
      <c r="L46" s="52"/>
      <c r="M46" s="52"/>
      <c r="N46" s="52"/>
      <c r="O46" s="52"/>
      <c r="P46" s="116"/>
      <c r="Q46" s="116"/>
      <c r="R46" s="116"/>
      <c r="S46" s="116"/>
      <c r="T46" s="116"/>
      <c r="V46" s="116"/>
    </row>
    <row r="47" spans="1:22" ht="15" hidden="1" customHeight="1" thickBot="1" x14ac:dyDescent="0.25">
      <c r="A47" s="182" t="s">
        <v>258</v>
      </c>
      <c r="B47" s="72" t="s" vm="4">
        <v>259</v>
      </c>
      <c r="C47" s="172"/>
      <c r="D47" s="172"/>
      <c r="E47" s="172"/>
      <c r="F47" s="172"/>
      <c r="G47" s="172"/>
      <c r="H47" s="40"/>
      <c r="I47" s="40"/>
      <c r="J47" s="40"/>
      <c r="K47" s="52"/>
      <c r="L47" s="52"/>
      <c r="M47" s="52"/>
      <c r="N47" s="52"/>
      <c r="O47" s="52"/>
      <c r="P47" s="116"/>
      <c r="Q47" s="116"/>
      <c r="R47" s="116"/>
      <c r="S47" s="116"/>
      <c r="T47" s="116"/>
      <c r="V47" s="116"/>
    </row>
    <row r="48" spans="1:22" ht="15" hidden="1" customHeight="1" x14ac:dyDescent="0.2">
      <c r="A48" s="172"/>
      <c r="B48" s="172"/>
      <c r="C48" s="172"/>
      <c r="D48" s="172"/>
      <c r="E48" s="172"/>
      <c r="F48" s="172"/>
      <c r="G48" s="172"/>
      <c r="H48" s="40"/>
      <c r="I48" s="40"/>
      <c r="J48" s="40"/>
      <c r="K48" s="52"/>
      <c r="L48" s="52"/>
      <c r="M48" s="52"/>
      <c r="N48" s="52"/>
      <c r="O48" s="52"/>
      <c r="P48" s="116"/>
      <c r="Q48" s="116"/>
      <c r="R48" s="116"/>
      <c r="S48" s="116"/>
      <c r="T48" s="116"/>
      <c r="V48" s="116"/>
    </row>
    <row r="49" spans="1:22" s="116" customFormat="1" x14ac:dyDescent="0.2">
      <c r="A49" s="82"/>
      <c r="B49" s="49" t="s">
        <v>187</v>
      </c>
      <c r="C49" s="176"/>
      <c r="D49" s="176"/>
      <c r="E49" s="65"/>
      <c r="F49"/>
      <c r="G49"/>
      <c r="H49"/>
      <c r="I49"/>
      <c r="J49"/>
      <c r="K49" s="45"/>
      <c r="L49" s="45"/>
      <c r="M49" s="45"/>
      <c r="N49" s="45"/>
      <c r="O49" s="45"/>
    </row>
    <row r="50" spans="1:22" ht="13.5" thickBot="1" x14ac:dyDescent="0.25">
      <c r="A50" s="82"/>
      <c r="B50" s="86" t="s">
        <v>419</v>
      </c>
      <c r="C50" s="87"/>
      <c r="D50" s="87" t="s">
        <v>420</v>
      </c>
      <c r="E50" s="72"/>
      <c r="F50"/>
      <c r="G50"/>
      <c r="H50"/>
      <c r="I50"/>
      <c r="J50"/>
      <c r="K50" s="45"/>
      <c r="L50" s="45"/>
      <c r="M50" s="45"/>
      <c r="N50" s="45"/>
      <c r="O50" s="45"/>
      <c r="P50" s="116"/>
      <c r="Q50" s="116"/>
      <c r="R50" s="116"/>
      <c r="S50" s="116"/>
      <c r="T50" s="116"/>
      <c r="V50" s="116"/>
    </row>
    <row r="51" spans="1:22" ht="25.5" x14ac:dyDescent="0.2">
      <c r="A51" s="184" t="s">
        <v>416</v>
      </c>
      <c r="B51" s="176" t="s">
        <v>228</v>
      </c>
      <c r="C51" s="176" t="s">
        <v>200</v>
      </c>
      <c r="D51" s="176" t="s">
        <v>228</v>
      </c>
      <c r="E51" s="65" t="s">
        <v>200</v>
      </c>
      <c r="F51"/>
      <c r="G51"/>
      <c r="H51"/>
      <c r="I51"/>
      <c r="J51"/>
      <c r="K51" s="45"/>
      <c r="L51" s="45"/>
      <c r="M51" s="45"/>
      <c r="N51" s="45"/>
      <c r="O51" s="45"/>
      <c r="P51" s="116"/>
      <c r="Q51" s="116"/>
      <c r="R51" s="116"/>
      <c r="S51" s="116"/>
      <c r="T51" s="116"/>
      <c r="V51" s="116"/>
    </row>
    <row r="52" spans="1:22" x14ac:dyDescent="0.2">
      <c r="A52" s="108" t="s">
        <v>22</v>
      </c>
      <c r="B52" s="181">
        <v>6</v>
      </c>
      <c r="C52" s="100"/>
      <c r="D52" s="181">
        <v>6</v>
      </c>
      <c r="E52" s="100">
        <v>0</v>
      </c>
      <c r="F52"/>
      <c r="G52"/>
      <c r="H52"/>
      <c r="I52"/>
      <c r="J52"/>
      <c r="K52" s="45"/>
      <c r="L52" s="45"/>
      <c r="M52" s="45"/>
      <c r="N52" s="45"/>
      <c r="O52" s="45"/>
      <c r="P52" s="94"/>
      <c r="Q52" s="94"/>
      <c r="R52" s="94"/>
      <c r="S52" s="94"/>
      <c r="T52" s="94"/>
      <c r="U52" s="94"/>
      <c r="V52" s="116"/>
    </row>
    <row r="53" spans="1:22" x14ac:dyDescent="0.2">
      <c r="A53" s="108" t="s">
        <v>20</v>
      </c>
      <c r="B53" s="181">
        <v>18</v>
      </c>
      <c r="C53" s="100"/>
      <c r="D53" s="181">
        <v>13</v>
      </c>
      <c r="E53" s="100">
        <v>-0.27777777777777779</v>
      </c>
      <c r="F53"/>
      <c r="G53"/>
      <c r="H53"/>
      <c r="I53"/>
      <c r="J53"/>
      <c r="K53" s="45"/>
      <c r="L53" s="45"/>
      <c r="M53" s="45"/>
      <c r="N53" s="45"/>
      <c r="O53" s="45"/>
      <c r="P53" s="94"/>
      <c r="Q53" s="94"/>
      <c r="R53" s="94"/>
      <c r="S53" s="94"/>
      <c r="T53" s="94"/>
      <c r="V53" s="116"/>
    </row>
    <row r="54" spans="1:22" x14ac:dyDescent="0.2">
      <c r="A54" s="108" t="s">
        <v>19</v>
      </c>
      <c r="B54" s="181">
        <v>194</v>
      </c>
      <c r="C54" s="100"/>
      <c r="D54" s="181">
        <v>148</v>
      </c>
      <c r="E54" s="100">
        <v>-0.23711340206185566</v>
      </c>
      <c r="F54"/>
      <c r="G54"/>
      <c r="H54"/>
      <c r="I54"/>
      <c r="J54"/>
      <c r="K54" s="45"/>
      <c r="L54" s="45"/>
      <c r="M54" s="45"/>
      <c r="N54" s="45"/>
      <c r="O54" s="45"/>
      <c r="P54" s="94"/>
      <c r="Q54" s="94"/>
      <c r="R54" s="94"/>
      <c r="S54" s="94"/>
      <c r="T54" s="94"/>
      <c r="V54" s="116"/>
    </row>
    <row r="55" spans="1:22" x14ac:dyDescent="0.2">
      <c r="A55" s="108" t="s">
        <v>21</v>
      </c>
      <c r="B55" s="181">
        <v>485</v>
      </c>
      <c r="C55" s="100"/>
      <c r="D55" s="181">
        <v>373</v>
      </c>
      <c r="E55" s="100">
        <v>-0.2309278350515464</v>
      </c>
      <c r="F55"/>
      <c r="G55"/>
      <c r="H55"/>
      <c r="I55"/>
      <c r="J55"/>
      <c r="K55" s="45"/>
      <c r="L55" s="45"/>
      <c r="M55" s="45"/>
      <c r="N55" s="45"/>
      <c r="O55" s="45"/>
      <c r="P55" s="94"/>
      <c r="Q55" s="94"/>
      <c r="R55" s="94"/>
      <c r="S55" s="94"/>
      <c r="T55" s="94"/>
      <c r="V55" s="116"/>
    </row>
    <row r="56" spans="1:22" x14ac:dyDescent="0.2">
      <c r="A56" s="108" t="s">
        <v>23</v>
      </c>
      <c r="B56" s="181">
        <v>25</v>
      </c>
      <c r="C56" s="100"/>
      <c r="D56" s="181">
        <v>20</v>
      </c>
      <c r="E56" s="100">
        <v>-0.2</v>
      </c>
      <c r="F56"/>
      <c r="G56"/>
      <c r="H56"/>
      <c r="I56"/>
      <c r="J56"/>
      <c r="K56" s="45"/>
      <c r="L56" s="45"/>
      <c r="M56" s="45"/>
      <c r="N56" s="45"/>
      <c r="O56" s="45"/>
      <c r="P56" s="94"/>
      <c r="Q56" s="94"/>
      <c r="R56" s="94"/>
      <c r="S56" s="94"/>
      <c r="T56" s="94"/>
      <c r="V56" s="116"/>
    </row>
    <row r="57" spans="1:22" x14ac:dyDescent="0.2">
      <c r="A57" s="108" t="s">
        <v>193</v>
      </c>
      <c r="B57" s="181">
        <v>728</v>
      </c>
      <c r="C57" s="100"/>
      <c r="D57" s="181">
        <v>560</v>
      </c>
      <c r="E57" s="100">
        <v>-0.23076923076923078</v>
      </c>
      <c r="F57"/>
      <c r="G57"/>
      <c r="H57"/>
      <c r="I57"/>
      <c r="J57"/>
      <c r="K57" s="45"/>
      <c r="L57" s="45"/>
      <c r="M57" s="45"/>
      <c r="N57" s="45"/>
      <c r="O57" s="45"/>
      <c r="P57" s="116"/>
      <c r="Q57" s="116"/>
      <c r="R57" s="116"/>
      <c r="S57" s="116"/>
      <c r="T57" s="116"/>
      <c r="V57" s="116"/>
    </row>
    <row r="58" spans="1:22" x14ac:dyDescent="0.2">
      <c r="A58" s="110"/>
      <c r="B58" s="18"/>
      <c r="C58" s="18"/>
    </row>
    <row r="59" spans="1:22" x14ac:dyDescent="0.2">
      <c r="A59" s="110"/>
      <c r="B59" s="18"/>
      <c r="C59" s="18"/>
    </row>
    <row r="60" spans="1:22" x14ac:dyDescent="0.2">
      <c r="A60" s="110"/>
      <c r="B60" s="18"/>
      <c r="C60" s="18"/>
    </row>
    <row r="61" spans="1:22" x14ac:dyDescent="0.2">
      <c r="A61" s="110"/>
      <c r="B61" s="18"/>
      <c r="C61" s="18"/>
    </row>
    <row r="62" spans="1:22" x14ac:dyDescent="0.2">
      <c r="A62" s="110"/>
      <c r="B62" s="18"/>
      <c r="C62" s="18"/>
    </row>
    <row r="63" spans="1:22" x14ac:dyDescent="0.2">
      <c r="A63" s="110"/>
      <c r="B63" s="18"/>
      <c r="C63" s="18"/>
    </row>
    <row r="64" spans="1:22" x14ac:dyDescent="0.2">
      <c r="A64" s="110"/>
      <c r="B64" s="18"/>
      <c r="C64" s="18"/>
    </row>
    <row r="65" spans="1:3" x14ac:dyDescent="0.2">
      <c r="A65" s="110"/>
      <c r="B65" s="18"/>
      <c r="C65" s="18"/>
    </row>
    <row r="66" spans="1:3" x14ac:dyDescent="0.2">
      <c r="A66" s="110"/>
      <c r="B66" s="18"/>
      <c r="C66" s="18"/>
    </row>
  </sheetData>
  <mergeCells count="9">
    <mergeCell ref="A1:J1"/>
    <mergeCell ref="A33:G33"/>
    <mergeCell ref="A43:G43"/>
    <mergeCell ref="A46:G46"/>
    <mergeCell ref="A4:G4"/>
    <mergeCell ref="A6:G6"/>
    <mergeCell ref="A18:G18"/>
    <mergeCell ref="A21:G21"/>
    <mergeCell ref="A31:G31"/>
  </mergeCells>
  <printOptions horizontalCentered="1"/>
  <pageMargins left="0.39370078740157483" right="0.39370078740157483" top="0.47244094488188981" bottom="0.47244094488188981" header="0.31496062992125984" footer="0.31496062992125984"/>
  <pageSetup scale="97" orientation="portrait"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ernMois_Region">
    <pageSetUpPr fitToPage="1"/>
  </sheetPr>
  <dimension ref="A1:DJ115"/>
  <sheetViews>
    <sheetView showGridLines="0" showRowColHeaders="0" zoomScale="85" zoomScaleNormal="85" workbookViewId="0">
      <pane ySplit="2" topLeftCell="A3" activePane="bottomLeft" state="frozen"/>
      <selection activeCell="G28" sqref="G28"/>
      <selection pane="bottomLeft" sqref="A1:J1"/>
    </sheetView>
  </sheetViews>
  <sheetFormatPr baseColWidth="10" defaultColWidth="11.42578125" defaultRowHeight="12.75" x14ac:dyDescent="0.2"/>
  <cols>
    <col min="1" max="1" width="34.42578125" style="176" bestFit="1" customWidth="1"/>
    <col min="2" max="2" width="9.140625" style="176" customWidth="1"/>
    <col min="3" max="3" width="11" style="176" hidden="1" customWidth="1"/>
    <col min="4" max="4" width="8.42578125" style="176" bestFit="1" customWidth="1"/>
    <col min="5" max="5" width="12.42578125" style="176" customWidth="1"/>
    <col min="6" max="6" width="8.42578125" style="176" bestFit="1" customWidth="1"/>
    <col min="7" max="7" width="11" style="176" customWidth="1"/>
    <col min="8" max="8" width="8.42578125" style="176" bestFit="1" customWidth="1"/>
    <col min="9" max="9" width="11" style="176" customWidth="1"/>
    <col min="10" max="10" width="8.42578125" style="176" bestFit="1" customWidth="1"/>
    <col min="11" max="16384" width="11.42578125" style="176"/>
  </cols>
  <sheetData>
    <row r="1" spans="1:114" s="116" customFormat="1" ht="28.35" customHeight="1" x14ac:dyDescent="0.2">
      <c r="A1" s="262" t="s">
        <v>201</v>
      </c>
      <c r="B1" s="262"/>
      <c r="C1" s="262"/>
      <c r="D1" s="262"/>
      <c r="E1" s="262"/>
      <c r="F1" s="262"/>
      <c r="G1" s="262"/>
      <c r="H1" s="262"/>
      <c r="I1" s="262"/>
      <c r="J1" s="262"/>
    </row>
    <row r="2" spans="1:114" s="174" customFormat="1" x14ac:dyDescent="0.2"/>
    <row r="3" spans="1:114" s="174" customFormat="1" x14ac:dyDescent="0.2"/>
    <row r="4" spans="1:114" s="174" customFormat="1" ht="18.75" customHeight="1" x14ac:dyDescent="0.2">
      <c r="A4" s="259" t="s">
        <v>236</v>
      </c>
      <c r="B4" s="259"/>
      <c r="C4" s="259"/>
      <c r="D4" s="259"/>
      <c r="E4" s="259"/>
      <c r="F4" s="259"/>
      <c r="G4" s="259"/>
    </row>
    <row r="5" spans="1:114" s="174" customFormat="1" ht="8.25" customHeight="1" x14ac:dyDescent="0.2">
      <c r="A5" s="103"/>
      <c r="B5" s="104"/>
      <c r="C5" s="104"/>
      <c r="D5" s="104"/>
      <c r="E5" s="104"/>
      <c r="F5" s="104"/>
      <c r="G5" s="104"/>
    </row>
    <row r="6" spans="1:114" s="174" customFormat="1" ht="15" x14ac:dyDescent="0.2">
      <c r="A6" s="260" t="s">
        <v>409</v>
      </c>
      <c r="B6" s="260"/>
      <c r="C6" s="260"/>
      <c r="D6" s="260"/>
      <c r="E6" s="260"/>
      <c r="F6" s="260"/>
      <c r="G6" s="260"/>
    </row>
    <row r="7" spans="1:114" s="174" customFormat="1" ht="39" hidden="1" thickBot="1" x14ac:dyDescent="0.25">
      <c r="A7" s="185" t="s">
        <v>258</v>
      </c>
      <c r="B7" s="144" t="s" vm="1">
        <v>259</v>
      </c>
      <c r="C7" s="170"/>
      <c r="D7" s="170"/>
      <c r="E7" s="170"/>
      <c r="F7" s="170"/>
      <c r="G7" s="170"/>
    </row>
    <row r="8" spans="1:114" s="174" customFormat="1" ht="15" hidden="1" x14ac:dyDescent="0.2">
      <c r="A8" s="170"/>
      <c r="B8" s="170"/>
      <c r="C8" s="170"/>
      <c r="D8" s="170"/>
      <c r="E8" s="170"/>
      <c r="F8" s="170"/>
      <c r="G8" s="170"/>
    </row>
    <row r="9" spans="1:114" s="116" customFormat="1" x14ac:dyDescent="0.2">
      <c r="A9" s="77"/>
      <c r="B9" s="49" t="s">
        <v>187</v>
      </c>
      <c r="C9" s="62"/>
      <c r="D9" s="176"/>
      <c r="E9" s="62"/>
      <c r="F9" s="187"/>
      <c r="G9" s="187"/>
      <c r="H9" s="187"/>
      <c r="I9" s="187"/>
      <c r="J9" s="187"/>
      <c r="K9" s="187"/>
      <c r="L9" s="187"/>
      <c r="M9" s="187"/>
      <c r="N9" s="187"/>
      <c r="O9" s="187"/>
      <c r="P9" s="187"/>
      <c r="Q9" s="187"/>
      <c r="R9" s="187"/>
      <c r="S9" s="187"/>
      <c r="T9" s="187"/>
      <c r="U9" s="187"/>
      <c r="V9" s="187"/>
      <c r="W9" s="187"/>
      <c r="X9" s="187"/>
      <c r="Y9" s="187"/>
      <c r="Z9" s="187"/>
      <c r="AA9" s="187"/>
      <c r="AB9" s="187"/>
      <c r="AC9" s="187"/>
      <c r="AD9" s="187"/>
      <c r="AE9" s="187"/>
      <c r="AF9" s="187"/>
      <c r="AG9" s="187"/>
      <c r="AH9" s="187"/>
      <c r="AI9" s="187"/>
      <c r="AJ9" s="187"/>
      <c r="AK9" s="187"/>
      <c r="AL9" s="187"/>
      <c r="AM9" s="187"/>
      <c r="AN9" s="187"/>
      <c r="AO9" s="187"/>
      <c r="AP9" s="187"/>
      <c r="AQ9" s="187"/>
      <c r="AR9" s="187"/>
      <c r="AS9" s="187"/>
      <c r="AT9" s="187"/>
      <c r="AU9" s="187"/>
      <c r="AV9" s="187"/>
      <c r="AW9" s="187"/>
      <c r="AX9" s="187"/>
      <c r="AY9" s="187"/>
      <c r="AZ9" s="187"/>
      <c r="BA9" s="187"/>
      <c r="BB9" s="187"/>
      <c r="BC9" s="187"/>
      <c r="BD9" s="187"/>
      <c r="BE9" s="187"/>
      <c r="BF9" s="187"/>
      <c r="BG9" s="187"/>
      <c r="BH9" s="187"/>
      <c r="BI9" s="187"/>
      <c r="BJ9" s="187"/>
      <c r="BK9" s="187"/>
      <c r="BL9" s="187"/>
      <c r="BM9" s="187"/>
      <c r="BN9" s="187"/>
      <c r="BO9" s="187"/>
      <c r="BP9" s="187"/>
      <c r="BQ9" s="187"/>
      <c r="BR9" s="187"/>
      <c r="BS9" s="187"/>
      <c r="BT9" s="187"/>
      <c r="BU9" s="187"/>
      <c r="BV9" s="187"/>
      <c r="BW9" s="187"/>
      <c r="BX9" s="187"/>
      <c r="BY9" s="187"/>
      <c r="BZ9" s="187"/>
      <c r="CA9" s="187"/>
      <c r="CB9" s="187"/>
      <c r="CC9" s="187"/>
      <c r="CD9" s="187"/>
      <c r="CE9" s="187"/>
      <c r="CF9" s="187"/>
      <c r="CG9" s="187"/>
      <c r="CH9" s="187"/>
      <c r="CI9" s="187"/>
      <c r="CJ9" s="187"/>
      <c r="CK9" s="187"/>
      <c r="CL9" s="187"/>
      <c r="CM9" s="187"/>
      <c r="CN9" s="187"/>
      <c r="CO9" s="187"/>
      <c r="CP9" s="187"/>
      <c r="CQ9" s="187"/>
      <c r="CR9" s="187"/>
      <c r="CS9" s="187"/>
      <c r="CT9" s="187"/>
      <c r="CU9" s="187"/>
      <c r="CV9" s="187"/>
      <c r="CW9" s="187"/>
      <c r="CX9" s="187"/>
      <c r="CY9" s="187"/>
      <c r="CZ9" s="187"/>
      <c r="DA9" s="187"/>
      <c r="DB9" s="187"/>
      <c r="DC9" s="187"/>
      <c r="DD9" s="187"/>
      <c r="DE9" s="187"/>
      <c r="DF9" s="187"/>
      <c r="DG9" s="187"/>
      <c r="DH9" s="187"/>
      <c r="DI9" s="187"/>
      <c r="DJ9" s="187"/>
    </row>
    <row r="10" spans="1:114" s="116" customFormat="1" x14ac:dyDescent="0.2">
      <c r="A10" s="77"/>
      <c r="B10" s="77" t="s">
        <v>419</v>
      </c>
      <c r="C10" s="176"/>
      <c r="D10" s="176" t="s">
        <v>420</v>
      </c>
      <c r="E10" s="62"/>
      <c r="F10" s="187"/>
      <c r="G10" s="187"/>
      <c r="H10" s="187"/>
      <c r="I10" s="187"/>
      <c r="J10" s="187"/>
      <c r="K10" s="187"/>
      <c r="L10" s="187"/>
      <c r="M10" s="187"/>
      <c r="N10" s="187"/>
      <c r="O10" s="187"/>
      <c r="P10" s="187"/>
      <c r="Q10" s="187"/>
      <c r="R10" s="187"/>
      <c r="S10" s="187"/>
      <c r="T10" s="187"/>
      <c r="U10" s="187"/>
      <c r="V10" s="187"/>
      <c r="W10" s="187"/>
      <c r="X10" s="187"/>
      <c r="Y10" s="187"/>
      <c r="Z10" s="187"/>
      <c r="AA10" s="187"/>
      <c r="AB10" s="187"/>
      <c r="AC10" s="187"/>
      <c r="AD10" s="187"/>
      <c r="AE10" s="187"/>
      <c r="AF10" s="187"/>
      <c r="AG10" s="187"/>
      <c r="AH10" s="187"/>
      <c r="AI10" s="187"/>
      <c r="AJ10" s="187"/>
      <c r="AK10" s="187"/>
      <c r="AL10" s="187"/>
      <c r="AM10" s="187"/>
      <c r="AN10" s="187"/>
      <c r="AO10" s="187"/>
      <c r="AP10" s="187"/>
      <c r="AQ10" s="187"/>
      <c r="AR10" s="187"/>
      <c r="AS10" s="187"/>
      <c r="AT10" s="187"/>
      <c r="AU10" s="187"/>
      <c r="AV10" s="187"/>
      <c r="AW10" s="187"/>
      <c r="AX10" s="187"/>
      <c r="AY10" s="187"/>
      <c r="AZ10" s="187"/>
      <c r="BA10" s="187"/>
      <c r="BB10" s="187"/>
      <c r="BC10" s="187"/>
      <c r="BD10" s="187"/>
      <c r="BE10" s="187"/>
      <c r="BF10" s="187"/>
      <c r="BG10" s="187"/>
      <c r="BH10" s="187"/>
      <c r="BI10" s="187"/>
      <c r="BJ10" s="187"/>
      <c r="BK10" s="187"/>
      <c r="BL10" s="187"/>
      <c r="BM10" s="187"/>
      <c r="BN10" s="187"/>
      <c r="BO10" s="187"/>
      <c r="BP10" s="187"/>
      <c r="BQ10" s="187"/>
      <c r="BR10" s="187"/>
      <c r="BS10" s="187"/>
      <c r="BT10" s="187"/>
      <c r="BU10" s="187"/>
      <c r="BV10" s="187"/>
      <c r="BW10" s="187"/>
      <c r="BX10" s="187"/>
      <c r="BY10" s="187"/>
      <c r="BZ10" s="187"/>
      <c r="CA10" s="187"/>
      <c r="CB10" s="187"/>
      <c r="CC10" s="187"/>
      <c r="CD10" s="187"/>
      <c r="CE10" s="187"/>
      <c r="CF10" s="187"/>
      <c r="CG10" s="187"/>
      <c r="CH10" s="187"/>
      <c r="CI10" s="187"/>
      <c r="CJ10" s="187"/>
      <c r="CK10" s="187"/>
      <c r="CL10" s="187"/>
      <c r="CM10" s="187"/>
      <c r="CN10" s="187"/>
      <c r="CO10" s="187"/>
      <c r="CP10" s="187"/>
      <c r="CQ10" s="187"/>
      <c r="CR10" s="187"/>
      <c r="CS10" s="187"/>
      <c r="CT10" s="187"/>
      <c r="CU10" s="187"/>
      <c r="CV10" s="187"/>
      <c r="CW10" s="187"/>
      <c r="CX10" s="187"/>
      <c r="CY10" s="187"/>
      <c r="CZ10" s="187"/>
      <c r="DA10" s="187"/>
      <c r="DB10" s="187"/>
      <c r="DC10" s="187"/>
      <c r="DD10" s="187"/>
      <c r="DE10" s="187"/>
      <c r="DF10" s="187"/>
      <c r="DG10" s="187"/>
      <c r="DH10" s="187"/>
      <c r="DI10" s="187"/>
      <c r="DJ10" s="187"/>
    </row>
    <row r="11" spans="1:114" s="116" customFormat="1" ht="25.5" x14ac:dyDescent="0.2">
      <c r="A11" s="78" t="s">
        <v>0</v>
      </c>
      <c r="B11" s="77" t="s">
        <v>228</v>
      </c>
      <c r="C11" s="176" t="s">
        <v>217</v>
      </c>
      <c r="D11" s="176" t="s">
        <v>228</v>
      </c>
      <c r="E11" s="62" t="s">
        <v>217</v>
      </c>
      <c r="F11" s="187"/>
      <c r="G11" s="187"/>
      <c r="H11" s="187"/>
      <c r="I11" s="187"/>
      <c r="J11" s="187"/>
      <c r="K11" s="187"/>
      <c r="L11" s="187"/>
      <c r="M11" s="187"/>
      <c r="N11" s="187"/>
      <c r="O11" s="187"/>
      <c r="P11" s="187"/>
      <c r="Q11" s="187"/>
      <c r="R11" s="187"/>
      <c r="S11" s="187"/>
      <c r="T11" s="187"/>
      <c r="U11" s="187"/>
      <c r="V11" s="187"/>
      <c r="W11" s="187"/>
      <c r="X11" s="187"/>
      <c r="Y11" s="187"/>
      <c r="Z11" s="187"/>
      <c r="AA11" s="187"/>
      <c r="AB11" s="187"/>
      <c r="AC11" s="187"/>
      <c r="AD11" s="187"/>
      <c r="AE11" s="187"/>
      <c r="AF11" s="187"/>
      <c r="AG11" s="187"/>
      <c r="AH11" s="187"/>
      <c r="AI11" s="187"/>
      <c r="AJ11" s="187"/>
      <c r="AK11" s="187"/>
      <c r="AL11" s="187"/>
      <c r="AM11" s="187"/>
      <c r="AN11" s="187"/>
      <c r="AO11" s="187"/>
      <c r="AP11" s="187"/>
      <c r="AQ11" s="187"/>
      <c r="AR11" s="187"/>
      <c r="AS11" s="187"/>
      <c r="AT11" s="187"/>
      <c r="AU11" s="187"/>
      <c r="AV11" s="187"/>
      <c r="AW11" s="187"/>
      <c r="AX11" s="187"/>
      <c r="AY11" s="187"/>
      <c r="AZ11" s="187"/>
      <c r="BA11" s="187"/>
      <c r="BB11" s="187"/>
      <c r="BC11" s="187"/>
      <c r="BD11" s="187"/>
      <c r="BE11" s="187"/>
      <c r="BF11" s="187"/>
      <c r="BG11" s="187"/>
      <c r="BH11" s="187"/>
      <c r="BI11" s="187"/>
      <c r="BJ11" s="187"/>
      <c r="BK11" s="187"/>
      <c r="BL11" s="187"/>
      <c r="BM11" s="187"/>
      <c r="BN11" s="187"/>
      <c r="BO11" s="187"/>
      <c r="BP11" s="187"/>
      <c r="BQ11" s="187"/>
      <c r="BR11" s="187"/>
      <c r="BS11" s="187"/>
      <c r="BT11" s="187"/>
      <c r="BU11" s="187"/>
      <c r="BV11" s="187"/>
      <c r="BW11" s="187"/>
      <c r="BX11" s="187"/>
      <c r="BY11" s="187"/>
      <c r="BZ11" s="187"/>
      <c r="CA11" s="187"/>
      <c r="CB11" s="187"/>
      <c r="CC11" s="187"/>
      <c r="CD11" s="187"/>
      <c r="CE11" s="187"/>
      <c r="CF11" s="187"/>
      <c r="CG11" s="187"/>
      <c r="CH11" s="187"/>
      <c r="CI11" s="187"/>
      <c r="CJ11" s="187"/>
      <c r="CK11" s="187"/>
      <c r="CL11" s="187"/>
      <c r="CM11" s="187"/>
      <c r="CN11" s="187"/>
      <c r="CO11" s="187"/>
      <c r="CP11" s="187"/>
      <c r="CQ11" s="187"/>
      <c r="CR11" s="187"/>
      <c r="CS11" s="187"/>
      <c r="CT11" s="187"/>
      <c r="CU11" s="187"/>
      <c r="CV11" s="187"/>
      <c r="CW11" s="187"/>
      <c r="CX11" s="187"/>
      <c r="CY11" s="187"/>
      <c r="CZ11" s="187"/>
      <c r="DA11" s="187"/>
      <c r="DB11" s="187"/>
      <c r="DC11" s="187"/>
      <c r="DD11" s="187"/>
      <c r="DE11" s="187"/>
      <c r="DF11" s="187"/>
      <c r="DG11" s="187"/>
      <c r="DH11" s="187"/>
      <c r="DI11" s="187"/>
      <c r="DJ11" s="187"/>
    </row>
    <row r="12" spans="1:114" s="116" customFormat="1" x14ac:dyDescent="0.2">
      <c r="A12" s="92" t="s">
        <v>242</v>
      </c>
      <c r="B12" s="194">
        <v>609</v>
      </c>
      <c r="C12" s="162"/>
      <c r="D12" s="194">
        <v>572</v>
      </c>
      <c r="E12" s="162">
        <v>-6.0755336617405585E-2</v>
      </c>
      <c r="F12" s="187"/>
      <c r="G12" s="187"/>
      <c r="H12" s="187"/>
      <c r="I12" s="187"/>
      <c r="J12" s="187"/>
      <c r="K12" s="187"/>
      <c r="L12" s="187"/>
      <c r="M12" s="187"/>
      <c r="N12" s="187"/>
      <c r="O12" s="187"/>
      <c r="P12" s="187"/>
      <c r="Q12" s="187"/>
      <c r="R12" s="187"/>
      <c r="S12" s="187"/>
      <c r="T12" s="187"/>
      <c r="U12" s="187"/>
      <c r="V12" s="187"/>
      <c r="W12" s="187"/>
      <c r="X12" s="187"/>
      <c r="Y12" s="187"/>
      <c r="Z12" s="187"/>
      <c r="AA12" s="187"/>
      <c r="AB12" s="187"/>
      <c r="AC12" s="187"/>
      <c r="AD12" s="187"/>
      <c r="AE12" s="187"/>
      <c r="AF12" s="187"/>
      <c r="AG12" s="187"/>
      <c r="AH12" s="187"/>
      <c r="AI12" s="187"/>
      <c r="AJ12" s="187"/>
      <c r="AK12" s="187"/>
      <c r="AL12" s="187"/>
      <c r="AM12" s="187"/>
      <c r="AN12" s="187"/>
      <c r="AO12" s="187"/>
      <c r="AP12" s="187"/>
      <c r="AQ12" s="187"/>
      <c r="AR12" s="187"/>
      <c r="AS12" s="187"/>
      <c r="AT12" s="187"/>
      <c r="AU12" s="187"/>
      <c r="AV12" s="187"/>
      <c r="AW12" s="187"/>
      <c r="AX12" s="187"/>
      <c r="AY12" s="187"/>
      <c r="AZ12" s="187"/>
      <c r="BA12" s="187"/>
      <c r="BB12" s="187"/>
      <c r="BC12" s="187"/>
      <c r="BD12" s="187"/>
      <c r="BE12" s="187"/>
      <c r="BF12" s="187"/>
      <c r="BG12" s="187"/>
      <c r="BH12" s="187"/>
      <c r="BI12" s="187"/>
      <c r="BJ12" s="187"/>
      <c r="BK12" s="187"/>
      <c r="BL12" s="187"/>
      <c r="BM12" s="187"/>
      <c r="BN12" s="187"/>
      <c r="BO12" s="187"/>
      <c r="BP12" s="187"/>
      <c r="BQ12" s="187"/>
      <c r="BR12" s="187"/>
      <c r="BS12" s="187"/>
      <c r="BT12" s="187"/>
      <c r="BU12" s="187"/>
      <c r="BV12" s="187"/>
      <c r="BW12" s="187"/>
      <c r="BX12" s="187"/>
      <c r="BY12" s="187"/>
      <c r="BZ12" s="187"/>
      <c r="CA12" s="187"/>
      <c r="CB12" s="187"/>
      <c r="CC12" s="187"/>
      <c r="CD12" s="187"/>
      <c r="CE12" s="187"/>
      <c r="CF12" s="187"/>
      <c r="CG12" s="187"/>
      <c r="CH12" s="187"/>
      <c r="CI12" s="187"/>
      <c r="CJ12" s="187"/>
      <c r="CK12" s="187"/>
      <c r="CL12" s="187"/>
      <c r="CM12" s="187"/>
      <c r="CN12" s="187"/>
      <c r="CO12" s="187"/>
      <c r="CP12" s="187"/>
      <c r="CQ12" s="187"/>
      <c r="CR12" s="187"/>
      <c r="CS12" s="187"/>
      <c r="CT12" s="187"/>
      <c r="CU12" s="187"/>
      <c r="CV12" s="187"/>
      <c r="CW12" s="187"/>
      <c r="CX12" s="187"/>
      <c r="CY12" s="187"/>
      <c r="CZ12" s="187"/>
      <c r="DA12" s="187"/>
      <c r="DB12" s="187"/>
      <c r="DC12" s="187"/>
      <c r="DD12" s="187"/>
      <c r="DE12" s="187"/>
      <c r="DF12" s="187"/>
      <c r="DG12" s="187"/>
      <c r="DH12" s="187"/>
      <c r="DI12" s="187"/>
      <c r="DJ12" s="187"/>
    </row>
    <row r="13" spans="1:114" s="116" customFormat="1" x14ac:dyDescent="0.2">
      <c r="A13" s="92" t="s">
        <v>243</v>
      </c>
      <c r="B13" s="194">
        <v>908</v>
      </c>
      <c r="C13" s="162"/>
      <c r="D13" s="194">
        <v>912</v>
      </c>
      <c r="E13" s="162">
        <v>4.4052863436123352E-3</v>
      </c>
      <c r="F13" s="187"/>
      <c r="G13" s="187"/>
      <c r="H13" s="187"/>
      <c r="I13" s="187"/>
      <c r="J13" s="187"/>
      <c r="K13" s="187"/>
      <c r="L13" s="187"/>
      <c r="M13" s="187"/>
      <c r="N13" s="187"/>
      <c r="O13" s="187"/>
      <c r="P13" s="187"/>
      <c r="Q13" s="187"/>
      <c r="R13" s="187"/>
      <c r="S13" s="187"/>
      <c r="T13" s="187"/>
      <c r="U13" s="187"/>
      <c r="V13" s="187"/>
      <c r="W13" s="187"/>
      <c r="X13" s="187"/>
      <c r="Y13" s="187"/>
      <c r="Z13" s="187"/>
      <c r="AA13" s="187"/>
      <c r="AB13" s="187"/>
      <c r="AC13" s="187"/>
      <c r="AD13" s="187"/>
      <c r="AE13" s="187"/>
      <c r="AF13" s="187"/>
      <c r="AG13" s="187"/>
      <c r="AH13" s="187"/>
      <c r="AI13" s="187"/>
      <c r="AJ13" s="187"/>
      <c r="AK13" s="187"/>
      <c r="AL13" s="187"/>
      <c r="AM13" s="187"/>
      <c r="AN13" s="187"/>
      <c r="AO13" s="187"/>
      <c r="AP13" s="187"/>
      <c r="AQ13" s="187"/>
      <c r="AR13" s="187"/>
      <c r="AS13" s="187"/>
      <c r="AT13" s="187"/>
      <c r="AU13" s="187"/>
      <c r="AV13" s="187"/>
      <c r="AW13" s="187"/>
      <c r="AX13" s="187"/>
      <c r="AY13" s="187"/>
      <c r="AZ13" s="187"/>
      <c r="BA13" s="187"/>
      <c r="BB13" s="187"/>
      <c r="BC13" s="187"/>
      <c r="BD13" s="187"/>
      <c r="BE13" s="187"/>
      <c r="BF13" s="187"/>
      <c r="BG13" s="187"/>
      <c r="BH13" s="187"/>
      <c r="BI13" s="187"/>
      <c r="BJ13" s="187"/>
      <c r="BK13" s="187"/>
      <c r="BL13" s="187"/>
      <c r="BM13" s="187"/>
      <c r="BN13" s="187"/>
      <c r="BO13" s="187"/>
      <c r="BP13" s="187"/>
      <c r="BQ13" s="187"/>
      <c r="BR13" s="187"/>
      <c r="BS13" s="187"/>
      <c r="BT13" s="187"/>
      <c r="BU13" s="187"/>
      <c r="BV13" s="187"/>
      <c r="BW13" s="187"/>
      <c r="BX13" s="187"/>
      <c r="BY13" s="187"/>
      <c r="BZ13" s="187"/>
      <c r="CA13" s="187"/>
      <c r="CB13" s="187"/>
      <c r="CC13" s="187"/>
      <c r="CD13" s="187"/>
      <c r="CE13" s="187"/>
      <c r="CF13" s="187"/>
      <c r="CG13" s="187"/>
      <c r="CH13" s="187"/>
      <c r="CI13" s="187"/>
      <c r="CJ13" s="187"/>
      <c r="CK13" s="187"/>
      <c r="CL13" s="187"/>
      <c r="CM13" s="187"/>
      <c r="CN13" s="187"/>
      <c r="CO13" s="187"/>
      <c r="CP13" s="187"/>
      <c r="CQ13" s="187"/>
      <c r="CR13" s="187"/>
      <c r="CS13" s="187"/>
      <c r="CT13" s="187"/>
      <c r="CU13" s="187"/>
      <c r="CV13" s="187"/>
      <c r="CW13" s="187"/>
      <c r="CX13" s="187"/>
      <c r="CY13" s="187"/>
      <c r="CZ13" s="187"/>
      <c r="DA13" s="187"/>
      <c r="DB13" s="187"/>
      <c r="DC13" s="187"/>
      <c r="DD13" s="187"/>
      <c r="DE13" s="187"/>
      <c r="DF13" s="187"/>
      <c r="DG13" s="187"/>
      <c r="DH13" s="187"/>
      <c r="DI13" s="187"/>
      <c r="DJ13" s="187"/>
    </row>
    <row r="14" spans="1:114" s="116" customFormat="1" x14ac:dyDescent="0.2">
      <c r="A14" s="92" t="s">
        <v>244</v>
      </c>
      <c r="B14" s="194">
        <v>2239</v>
      </c>
      <c r="C14" s="162"/>
      <c r="D14" s="194">
        <v>2586</v>
      </c>
      <c r="E14" s="162">
        <v>0.15497990174184903</v>
      </c>
      <c r="F14" s="187"/>
      <c r="G14" s="187"/>
      <c r="H14" s="187"/>
      <c r="I14" s="187"/>
      <c r="J14" s="187"/>
      <c r="K14" s="187"/>
      <c r="L14" s="187"/>
      <c r="M14" s="187"/>
      <c r="N14" s="187"/>
      <c r="O14" s="187"/>
      <c r="P14" s="187"/>
      <c r="Q14" s="187"/>
      <c r="R14" s="187"/>
      <c r="S14" s="187"/>
      <c r="T14" s="187"/>
      <c r="U14" s="187"/>
      <c r="V14" s="187"/>
      <c r="W14" s="187"/>
      <c r="X14" s="187"/>
      <c r="Y14" s="187"/>
      <c r="Z14" s="187"/>
      <c r="AA14" s="187"/>
      <c r="AB14" s="187"/>
      <c r="AC14" s="187"/>
      <c r="AD14" s="187"/>
      <c r="AE14" s="187"/>
      <c r="AF14" s="187"/>
      <c r="AG14" s="187"/>
      <c r="AH14" s="187"/>
      <c r="AI14" s="187"/>
      <c r="AJ14" s="187"/>
      <c r="AK14" s="187"/>
      <c r="AL14" s="187"/>
      <c r="AM14" s="187"/>
      <c r="AN14" s="187"/>
      <c r="AO14" s="187"/>
      <c r="AP14" s="187"/>
      <c r="AQ14" s="187"/>
      <c r="AR14" s="187"/>
      <c r="AS14" s="187"/>
      <c r="AT14" s="187"/>
      <c r="AU14" s="187"/>
      <c r="AV14" s="187"/>
      <c r="AW14" s="187"/>
      <c r="AX14" s="187"/>
      <c r="AY14" s="187"/>
      <c r="AZ14" s="187"/>
      <c r="BA14" s="187"/>
      <c r="BB14" s="187"/>
      <c r="BC14" s="187"/>
      <c r="BD14" s="187"/>
      <c r="BE14" s="187"/>
      <c r="BF14" s="187"/>
      <c r="BG14" s="187"/>
      <c r="BH14" s="187"/>
      <c r="BI14" s="187"/>
      <c r="BJ14" s="187"/>
      <c r="BK14" s="187"/>
      <c r="BL14" s="187"/>
      <c r="BM14" s="187"/>
      <c r="BN14" s="187"/>
      <c r="BO14" s="187"/>
      <c r="BP14" s="187"/>
      <c r="BQ14" s="187"/>
      <c r="BR14" s="187"/>
      <c r="BS14" s="187"/>
      <c r="BT14" s="187"/>
      <c r="BU14" s="187"/>
      <c r="BV14" s="187"/>
      <c r="BW14" s="187"/>
      <c r="BX14" s="187"/>
      <c r="BY14" s="187"/>
      <c r="BZ14" s="187"/>
      <c r="CA14" s="187"/>
      <c r="CB14" s="187"/>
      <c r="CC14" s="187"/>
      <c r="CD14" s="187"/>
      <c r="CE14" s="187"/>
      <c r="CF14" s="187"/>
      <c r="CG14" s="187"/>
      <c r="CH14" s="187"/>
      <c r="CI14" s="187"/>
      <c r="CJ14" s="187"/>
      <c r="CK14" s="187"/>
      <c r="CL14" s="187"/>
      <c r="CM14" s="187"/>
      <c r="CN14" s="187"/>
      <c r="CO14" s="187"/>
      <c r="CP14" s="187"/>
      <c r="CQ14" s="187"/>
      <c r="CR14" s="187"/>
      <c r="CS14" s="187"/>
      <c r="CT14" s="187"/>
      <c r="CU14" s="187"/>
      <c r="CV14" s="187"/>
      <c r="CW14" s="187"/>
      <c r="CX14" s="187"/>
      <c r="CY14" s="187"/>
      <c r="CZ14" s="187"/>
      <c r="DA14" s="187"/>
      <c r="DB14" s="187"/>
      <c r="DC14" s="187"/>
      <c r="DD14" s="187"/>
      <c r="DE14" s="187"/>
      <c r="DF14" s="187"/>
      <c r="DG14" s="187"/>
      <c r="DH14" s="187"/>
      <c r="DI14" s="187"/>
      <c r="DJ14" s="187"/>
    </row>
    <row r="15" spans="1:114" s="116" customFormat="1" x14ac:dyDescent="0.2">
      <c r="A15" s="92" t="s">
        <v>245</v>
      </c>
      <c r="B15" s="194">
        <v>782</v>
      </c>
      <c r="C15" s="162"/>
      <c r="D15" s="194">
        <v>861</v>
      </c>
      <c r="E15" s="162">
        <v>0.1010230179028133</v>
      </c>
      <c r="F15" s="187"/>
      <c r="G15" s="187"/>
      <c r="H15" s="187"/>
      <c r="I15" s="187"/>
      <c r="J15" s="187"/>
      <c r="K15" s="187"/>
      <c r="L15" s="187"/>
      <c r="M15" s="187"/>
      <c r="N15" s="187"/>
      <c r="O15" s="187"/>
      <c r="P15" s="187"/>
      <c r="Q15" s="187"/>
      <c r="R15" s="187"/>
      <c r="S15" s="187"/>
      <c r="T15" s="187"/>
      <c r="U15" s="187"/>
      <c r="V15" s="187"/>
      <c r="W15" s="187"/>
      <c r="X15" s="187"/>
      <c r="Y15" s="187"/>
      <c r="Z15" s="187"/>
      <c r="AA15" s="187"/>
      <c r="AB15" s="187"/>
      <c r="AC15" s="187"/>
      <c r="AD15" s="187"/>
      <c r="AE15" s="187"/>
      <c r="AF15" s="187"/>
      <c r="AG15" s="187"/>
      <c r="AH15" s="187"/>
      <c r="AI15" s="187"/>
      <c r="AJ15" s="187"/>
      <c r="AK15" s="187"/>
      <c r="AL15" s="187"/>
      <c r="AM15" s="187"/>
      <c r="AN15" s="187"/>
      <c r="AO15" s="187"/>
      <c r="AP15" s="187"/>
      <c r="AQ15" s="187"/>
      <c r="AR15" s="187"/>
      <c r="AS15" s="187"/>
      <c r="AT15" s="187"/>
      <c r="AU15" s="187"/>
      <c r="AV15" s="187"/>
      <c r="AW15" s="187"/>
      <c r="AX15" s="187"/>
      <c r="AY15" s="187"/>
      <c r="AZ15" s="187"/>
      <c r="BA15" s="187"/>
      <c r="BB15" s="187"/>
      <c r="BC15" s="187"/>
      <c r="BD15" s="187"/>
      <c r="BE15" s="187"/>
      <c r="BF15" s="187"/>
      <c r="BG15" s="187"/>
      <c r="BH15" s="187"/>
      <c r="BI15" s="187"/>
      <c r="BJ15" s="187"/>
      <c r="BK15" s="187"/>
      <c r="BL15" s="187"/>
      <c r="BM15" s="187"/>
      <c r="BN15" s="187"/>
      <c r="BO15" s="187"/>
      <c r="BP15" s="187"/>
      <c r="BQ15" s="187"/>
      <c r="BR15" s="187"/>
      <c r="BS15" s="187"/>
      <c r="BT15" s="187"/>
      <c r="BU15" s="187"/>
      <c r="BV15" s="187"/>
      <c r="BW15" s="187"/>
      <c r="BX15" s="187"/>
      <c r="BY15" s="187"/>
      <c r="BZ15" s="187"/>
      <c r="CA15" s="187"/>
      <c r="CB15" s="187"/>
      <c r="CC15" s="187"/>
      <c r="CD15" s="187"/>
      <c r="CE15" s="187"/>
      <c r="CF15" s="187"/>
      <c r="CG15" s="187"/>
      <c r="CH15" s="187"/>
      <c r="CI15" s="187"/>
      <c r="CJ15" s="187"/>
      <c r="CK15" s="187"/>
      <c r="CL15" s="187"/>
      <c r="CM15" s="187"/>
      <c r="CN15" s="187"/>
      <c r="CO15" s="187"/>
      <c r="CP15" s="187"/>
      <c r="CQ15" s="187"/>
      <c r="CR15" s="187"/>
      <c r="CS15" s="187"/>
      <c r="CT15" s="187"/>
      <c r="CU15" s="187"/>
      <c r="CV15" s="187"/>
      <c r="CW15" s="187"/>
      <c r="CX15" s="187"/>
      <c r="CY15" s="187"/>
      <c r="CZ15" s="187"/>
      <c r="DA15" s="187"/>
      <c r="DB15" s="187"/>
      <c r="DC15" s="187"/>
      <c r="DD15" s="187"/>
      <c r="DE15" s="187"/>
      <c r="DF15" s="187"/>
      <c r="DG15" s="187"/>
      <c r="DH15" s="187"/>
      <c r="DI15" s="187"/>
      <c r="DJ15" s="187"/>
    </row>
    <row r="16" spans="1:114" s="116" customFormat="1" x14ac:dyDescent="0.2">
      <c r="A16" s="92" t="s">
        <v>246</v>
      </c>
      <c r="B16" s="194">
        <v>855</v>
      </c>
      <c r="C16" s="162"/>
      <c r="D16" s="194">
        <v>1117</v>
      </c>
      <c r="E16" s="162">
        <v>0.30643274853801172</v>
      </c>
      <c r="F16" s="187"/>
      <c r="G16" s="187"/>
      <c r="H16" s="187"/>
      <c r="I16" s="187"/>
      <c r="J16" s="187"/>
      <c r="K16" s="187"/>
      <c r="L16" s="187"/>
      <c r="M16" s="187"/>
      <c r="N16" s="187"/>
      <c r="O16" s="187"/>
      <c r="P16" s="187"/>
      <c r="Q16" s="187"/>
      <c r="R16" s="187"/>
      <c r="S16" s="187"/>
      <c r="T16" s="187"/>
      <c r="U16" s="187"/>
      <c r="V16" s="187"/>
      <c r="W16" s="187"/>
      <c r="X16" s="187"/>
      <c r="Y16" s="187"/>
      <c r="Z16" s="187"/>
      <c r="AA16" s="187"/>
      <c r="AB16" s="187"/>
      <c r="AC16" s="187"/>
      <c r="AD16" s="187"/>
      <c r="AE16" s="187"/>
      <c r="AF16" s="187"/>
      <c r="AG16" s="187"/>
      <c r="AH16" s="187"/>
      <c r="AI16" s="187"/>
      <c r="AJ16" s="187"/>
      <c r="AK16" s="187"/>
      <c r="AL16" s="187"/>
      <c r="AM16" s="187"/>
      <c r="AN16" s="187"/>
      <c r="AO16" s="187"/>
      <c r="AP16" s="187"/>
      <c r="AQ16" s="187"/>
      <c r="AR16" s="187"/>
      <c r="AS16" s="187"/>
      <c r="AT16" s="187"/>
      <c r="AU16" s="187"/>
      <c r="AV16" s="187"/>
      <c r="AW16" s="187"/>
      <c r="AX16" s="187"/>
      <c r="AY16" s="187"/>
      <c r="AZ16" s="187"/>
      <c r="BA16" s="187"/>
      <c r="BB16" s="187"/>
      <c r="BC16" s="187"/>
      <c r="BD16" s="187"/>
      <c r="BE16" s="187"/>
      <c r="BF16" s="187"/>
      <c r="BG16" s="187"/>
      <c r="BH16" s="187"/>
      <c r="BI16" s="187"/>
      <c r="BJ16" s="187"/>
      <c r="BK16" s="187"/>
      <c r="BL16" s="187"/>
      <c r="BM16" s="187"/>
      <c r="BN16" s="187"/>
      <c r="BO16" s="187"/>
      <c r="BP16" s="187"/>
      <c r="BQ16" s="187"/>
      <c r="BR16" s="187"/>
      <c r="BS16" s="187"/>
      <c r="BT16" s="187"/>
      <c r="BU16" s="187"/>
      <c r="BV16" s="187"/>
      <c r="BW16" s="187"/>
      <c r="BX16" s="187"/>
      <c r="BY16" s="187"/>
      <c r="BZ16" s="187"/>
      <c r="CA16" s="187"/>
      <c r="CB16" s="187"/>
      <c r="CC16" s="187"/>
      <c r="CD16" s="187"/>
      <c r="CE16" s="187"/>
      <c r="CF16" s="187"/>
      <c r="CG16" s="187"/>
      <c r="CH16" s="187"/>
      <c r="CI16" s="187"/>
      <c r="CJ16" s="187"/>
      <c r="CK16" s="187"/>
      <c r="CL16" s="187"/>
      <c r="CM16" s="187"/>
      <c r="CN16" s="187"/>
      <c r="CO16" s="187"/>
      <c r="CP16" s="187"/>
      <c r="CQ16" s="187"/>
      <c r="CR16" s="187"/>
      <c r="CS16" s="187"/>
      <c r="CT16" s="187"/>
      <c r="CU16" s="187"/>
      <c r="CV16" s="187"/>
      <c r="CW16" s="187"/>
      <c r="CX16" s="187"/>
      <c r="CY16" s="187"/>
      <c r="CZ16" s="187"/>
      <c r="DA16" s="187"/>
      <c r="DB16" s="187"/>
      <c r="DC16" s="187"/>
      <c r="DD16" s="187"/>
      <c r="DE16" s="187"/>
      <c r="DF16" s="187"/>
      <c r="DG16" s="187"/>
      <c r="DH16" s="187"/>
      <c r="DI16" s="187"/>
      <c r="DJ16" s="187"/>
    </row>
    <row r="17" spans="1:114" s="116" customFormat="1" x14ac:dyDescent="0.2">
      <c r="A17" s="92" t="s">
        <v>247</v>
      </c>
      <c r="B17" s="194">
        <v>2746</v>
      </c>
      <c r="C17" s="162"/>
      <c r="D17" s="194">
        <v>3709</v>
      </c>
      <c r="E17" s="162">
        <v>0.35069191551347412</v>
      </c>
      <c r="F17" s="187"/>
      <c r="G17" s="187"/>
      <c r="H17" s="187"/>
      <c r="I17" s="187"/>
      <c r="J17" s="187"/>
      <c r="K17" s="187"/>
      <c r="L17" s="187"/>
      <c r="M17" s="187"/>
      <c r="N17" s="187"/>
      <c r="O17" s="187"/>
      <c r="P17" s="187"/>
      <c r="Q17" s="187"/>
      <c r="R17" s="187"/>
      <c r="S17" s="187"/>
      <c r="T17" s="187"/>
      <c r="U17" s="187"/>
      <c r="V17" s="187"/>
      <c r="W17" s="187"/>
      <c r="X17" s="187"/>
      <c r="Y17" s="187"/>
      <c r="Z17" s="187"/>
      <c r="AA17" s="187"/>
      <c r="AB17" s="187"/>
      <c r="AC17" s="187"/>
      <c r="AD17" s="187"/>
      <c r="AE17" s="187"/>
      <c r="AF17" s="187"/>
      <c r="AG17" s="187"/>
      <c r="AH17" s="187"/>
      <c r="AI17" s="187"/>
      <c r="AJ17" s="187"/>
      <c r="AK17" s="187"/>
      <c r="AL17" s="187"/>
      <c r="AM17" s="187"/>
      <c r="AN17" s="187"/>
      <c r="AO17" s="187"/>
      <c r="AP17" s="187"/>
      <c r="AQ17" s="187"/>
      <c r="AR17" s="187"/>
      <c r="AS17" s="187"/>
      <c r="AT17" s="187"/>
      <c r="AU17" s="187"/>
      <c r="AV17" s="187"/>
      <c r="AW17" s="187"/>
      <c r="AX17" s="187"/>
      <c r="AY17" s="187"/>
      <c r="AZ17" s="187"/>
      <c r="BA17" s="187"/>
      <c r="BB17" s="187"/>
      <c r="BC17" s="187"/>
      <c r="BD17" s="187"/>
      <c r="BE17" s="187"/>
      <c r="BF17" s="187"/>
      <c r="BG17" s="187"/>
      <c r="BH17" s="187"/>
      <c r="BI17" s="187"/>
      <c r="BJ17" s="187"/>
      <c r="BK17" s="187"/>
      <c r="BL17" s="187"/>
      <c r="BM17" s="187"/>
      <c r="BN17" s="187"/>
      <c r="BO17" s="187"/>
      <c r="BP17" s="187"/>
      <c r="BQ17" s="187"/>
      <c r="BR17" s="187"/>
      <c r="BS17" s="187"/>
      <c r="BT17" s="187"/>
      <c r="BU17" s="187"/>
      <c r="BV17" s="187"/>
      <c r="BW17" s="187"/>
      <c r="BX17" s="187"/>
      <c r="BY17" s="187"/>
      <c r="BZ17" s="187"/>
      <c r="CA17" s="187"/>
      <c r="CB17" s="187"/>
      <c r="CC17" s="187"/>
      <c r="CD17" s="187"/>
      <c r="CE17" s="187"/>
      <c r="CF17" s="187"/>
      <c r="CG17" s="187"/>
      <c r="CH17" s="187"/>
      <c r="CI17" s="187"/>
      <c r="CJ17" s="187"/>
      <c r="CK17" s="187"/>
      <c r="CL17" s="187"/>
      <c r="CM17" s="187"/>
      <c r="CN17" s="187"/>
      <c r="CO17" s="187"/>
      <c r="CP17" s="187"/>
      <c r="CQ17" s="187"/>
      <c r="CR17" s="187"/>
      <c r="CS17" s="187"/>
      <c r="CT17" s="187"/>
      <c r="CU17" s="187"/>
      <c r="CV17" s="187"/>
      <c r="CW17" s="187"/>
      <c r="CX17" s="187"/>
      <c r="CY17" s="187"/>
      <c r="CZ17" s="187"/>
      <c r="DA17" s="187"/>
      <c r="DB17" s="187"/>
      <c r="DC17" s="187"/>
      <c r="DD17" s="187"/>
      <c r="DE17" s="187"/>
      <c r="DF17" s="187"/>
      <c r="DG17" s="187"/>
      <c r="DH17" s="187"/>
      <c r="DI17" s="187"/>
      <c r="DJ17" s="187"/>
    </row>
    <row r="18" spans="1:114" s="116" customFormat="1" x14ac:dyDescent="0.2">
      <c r="A18" s="92" t="s">
        <v>248</v>
      </c>
      <c r="B18" s="194">
        <v>959</v>
      </c>
      <c r="C18" s="162"/>
      <c r="D18" s="194">
        <v>1096</v>
      </c>
      <c r="E18" s="162">
        <v>0.14285714285714285</v>
      </c>
      <c r="F18" s="187"/>
      <c r="G18" s="187"/>
      <c r="H18" s="187"/>
      <c r="I18" s="187"/>
      <c r="J18" s="187"/>
      <c r="K18" s="187"/>
      <c r="L18" s="187"/>
      <c r="M18" s="187"/>
      <c r="N18" s="187"/>
      <c r="O18" s="187"/>
      <c r="P18" s="187"/>
      <c r="Q18" s="187"/>
      <c r="R18" s="187"/>
      <c r="S18" s="187"/>
      <c r="T18" s="187"/>
      <c r="U18" s="187"/>
      <c r="V18" s="187"/>
      <c r="W18" s="187"/>
      <c r="X18" s="187"/>
      <c r="Y18" s="187"/>
      <c r="Z18" s="187"/>
      <c r="AA18" s="187"/>
      <c r="AB18" s="187"/>
      <c r="AC18" s="187"/>
      <c r="AD18" s="187"/>
      <c r="AE18" s="187"/>
      <c r="AF18" s="187"/>
      <c r="AG18" s="187"/>
      <c r="AH18" s="187"/>
      <c r="AI18" s="187"/>
      <c r="AJ18" s="187"/>
      <c r="AK18" s="187"/>
      <c r="AL18" s="187"/>
      <c r="AM18" s="187"/>
      <c r="AN18" s="187"/>
      <c r="AO18" s="187"/>
      <c r="AP18" s="187"/>
      <c r="AQ18" s="187"/>
      <c r="AR18" s="187"/>
      <c r="AS18" s="187"/>
      <c r="AT18" s="187"/>
      <c r="AU18" s="187"/>
      <c r="AV18" s="187"/>
      <c r="AW18" s="187"/>
      <c r="AX18" s="187"/>
      <c r="AY18" s="187"/>
      <c r="AZ18" s="187"/>
      <c r="BA18" s="187"/>
      <c r="BB18" s="187"/>
      <c r="BC18" s="187"/>
      <c r="BD18" s="187"/>
      <c r="BE18" s="187"/>
      <c r="BF18" s="187"/>
      <c r="BG18" s="187"/>
      <c r="BH18" s="187"/>
      <c r="BI18" s="187"/>
      <c r="BJ18" s="187"/>
      <c r="BK18" s="187"/>
      <c r="BL18" s="187"/>
      <c r="BM18" s="187"/>
      <c r="BN18" s="187"/>
      <c r="BO18" s="187"/>
      <c r="BP18" s="187"/>
      <c r="BQ18" s="187"/>
      <c r="BR18" s="187"/>
      <c r="BS18" s="187"/>
      <c r="BT18" s="187"/>
      <c r="BU18" s="187"/>
      <c r="BV18" s="187"/>
      <c r="BW18" s="187"/>
      <c r="BX18" s="187"/>
      <c r="BY18" s="187"/>
      <c r="BZ18" s="187"/>
      <c r="CA18" s="187"/>
      <c r="CB18" s="187"/>
      <c r="CC18" s="187"/>
      <c r="CD18" s="187"/>
      <c r="CE18" s="187"/>
      <c r="CF18" s="187"/>
      <c r="CG18" s="187"/>
      <c r="CH18" s="187"/>
      <c r="CI18" s="187"/>
      <c r="CJ18" s="187"/>
      <c r="CK18" s="187"/>
      <c r="CL18" s="187"/>
      <c r="CM18" s="187"/>
      <c r="CN18" s="187"/>
      <c r="CO18" s="187"/>
      <c r="CP18" s="187"/>
      <c r="CQ18" s="187"/>
      <c r="CR18" s="187"/>
      <c r="CS18" s="187"/>
      <c r="CT18" s="187"/>
      <c r="CU18" s="187"/>
      <c r="CV18" s="187"/>
      <c r="CW18" s="187"/>
      <c r="CX18" s="187"/>
      <c r="CY18" s="187"/>
      <c r="CZ18" s="187"/>
      <c r="DA18" s="187"/>
      <c r="DB18" s="187"/>
      <c r="DC18" s="187"/>
      <c r="DD18" s="187"/>
      <c r="DE18" s="187"/>
      <c r="DF18" s="187"/>
      <c r="DG18" s="187"/>
      <c r="DH18" s="187"/>
      <c r="DI18" s="187"/>
      <c r="DJ18" s="187"/>
    </row>
    <row r="19" spans="1:114" s="116" customFormat="1" x14ac:dyDescent="0.2">
      <c r="A19" s="92" t="s">
        <v>249</v>
      </c>
      <c r="B19" s="194">
        <v>392</v>
      </c>
      <c r="C19" s="162"/>
      <c r="D19" s="194">
        <v>392</v>
      </c>
      <c r="E19" s="162">
        <v>0</v>
      </c>
      <c r="F19" s="187"/>
      <c r="G19" s="187"/>
      <c r="H19" s="187"/>
      <c r="I19" s="187"/>
      <c r="J19" s="187"/>
      <c r="K19" s="187"/>
      <c r="L19" s="187"/>
      <c r="M19" s="187"/>
      <c r="N19" s="187"/>
      <c r="O19" s="187"/>
      <c r="P19" s="187"/>
      <c r="Q19" s="187"/>
      <c r="R19" s="187"/>
      <c r="S19" s="187"/>
      <c r="T19" s="187"/>
      <c r="U19" s="187"/>
      <c r="V19" s="187"/>
      <c r="W19" s="187"/>
      <c r="X19" s="187"/>
      <c r="Y19" s="187"/>
      <c r="Z19" s="187"/>
      <c r="AA19" s="187"/>
      <c r="AB19" s="187"/>
      <c r="AC19" s="187"/>
      <c r="AD19" s="187"/>
      <c r="AE19" s="187"/>
      <c r="AF19" s="187"/>
      <c r="AG19" s="187"/>
      <c r="AH19" s="187"/>
      <c r="AI19" s="187"/>
      <c r="AJ19" s="187"/>
      <c r="AK19" s="187"/>
      <c r="AL19" s="187"/>
      <c r="AM19" s="187"/>
      <c r="AN19" s="187"/>
      <c r="AO19" s="187"/>
      <c r="AP19" s="187"/>
      <c r="AQ19" s="187"/>
      <c r="AR19" s="187"/>
      <c r="AS19" s="187"/>
      <c r="AT19" s="187"/>
      <c r="AU19" s="187"/>
      <c r="AV19" s="187"/>
      <c r="AW19" s="187"/>
      <c r="AX19" s="187"/>
      <c r="AY19" s="187"/>
      <c r="AZ19" s="187"/>
      <c r="BA19" s="187"/>
      <c r="BB19" s="187"/>
      <c r="BC19" s="187"/>
      <c r="BD19" s="187"/>
      <c r="BE19" s="187"/>
      <c r="BF19" s="187"/>
      <c r="BG19" s="187"/>
      <c r="BH19" s="187"/>
      <c r="BI19" s="187"/>
      <c r="BJ19" s="187"/>
      <c r="BK19" s="187"/>
      <c r="BL19" s="187"/>
      <c r="BM19" s="187"/>
      <c r="BN19" s="187"/>
      <c r="BO19" s="187"/>
      <c r="BP19" s="187"/>
      <c r="BQ19" s="187"/>
      <c r="BR19" s="187"/>
      <c r="BS19" s="187"/>
      <c r="BT19" s="187"/>
      <c r="BU19" s="187"/>
      <c r="BV19" s="187"/>
      <c r="BW19" s="187"/>
      <c r="BX19" s="187"/>
      <c r="BY19" s="187"/>
      <c r="BZ19" s="187"/>
      <c r="CA19" s="187"/>
      <c r="CB19" s="187"/>
      <c r="CC19" s="187"/>
      <c r="CD19" s="187"/>
      <c r="CE19" s="187"/>
      <c r="CF19" s="187"/>
      <c r="CG19" s="187"/>
      <c r="CH19" s="187"/>
      <c r="CI19" s="187"/>
      <c r="CJ19" s="187"/>
      <c r="CK19" s="187"/>
      <c r="CL19" s="187"/>
      <c r="CM19" s="187"/>
      <c r="CN19" s="187"/>
      <c r="CO19" s="187"/>
      <c r="CP19" s="187"/>
      <c r="CQ19" s="187"/>
      <c r="CR19" s="187"/>
      <c r="CS19" s="187"/>
      <c r="CT19" s="187"/>
      <c r="CU19" s="187"/>
      <c r="CV19" s="187"/>
      <c r="CW19" s="187"/>
      <c r="CX19" s="187"/>
      <c r="CY19" s="187"/>
      <c r="CZ19" s="187"/>
      <c r="DA19" s="187"/>
      <c r="DB19" s="187"/>
      <c r="DC19" s="187"/>
      <c r="DD19" s="187"/>
      <c r="DE19" s="187"/>
      <c r="DF19" s="187"/>
      <c r="DG19" s="187"/>
      <c r="DH19" s="187"/>
      <c r="DI19" s="187"/>
      <c r="DJ19" s="187"/>
    </row>
    <row r="20" spans="1:114" s="116" customFormat="1" x14ac:dyDescent="0.2">
      <c r="A20" s="92" t="s">
        <v>250</v>
      </c>
      <c r="B20" s="194">
        <v>197</v>
      </c>
      <c r="C20" s="162"/>
      <c r="D20" s="194">
        <v>177</v>
      </c>
      <c r="E20" s="162">
        <v>-0.10152284263959391</v>
      </c>
      <c r="F20" s="187"/>
      <c r="G20" s="187"/>
      <c r="H20" s="187"/>
      <c r="I20" s="187"/>
      <c r="J20" s="187"/>
      <c r="K20" s="187"/>
      <c r="L20" s="187"/>
      <c r="M20" s="187"/>
      <c r="N20" s="187"/>
      <c r="O20" s="187"/>
      <c r="P20" s="187"/>
      <c r="Q20" s="187"/>
      <c r="R20" s="187"/>
      <c r="S20" s="187"/>
      <c r="T20" s="187"/>
      <c r="U20" s="187"/>
      <c r="V20" s="187"/>
      <c r="W20" s="187"/>
      <c r="X20" s="187"/>
      <c r="Y20" s="187"/>
      <c r="Z20" s="187"/>
      <c r="AA20" s="187"/>
      <c r="AB20" s="187"/>
      <c r="AC20" s="187"/>
      <c r="AD20" s="187"/>
      <c r="AE20" s="187"/>
      <c r="AF20" s="187"/>
      <c r="AG20" s="187"/>
      <c r="AH20" s="187"/>
      <c r="AI20" s="187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7"/>
      <c r="AX20" s="187"/>
      <c r="AY20" s="187"/>
      <c r="AZ20" s="187"/>
      <c r="BA20" s="187"/>
      <c r="BB20" s="187"/>
      <c r="BC20" s="187"/>
      <c r="BD20" s="187"/>
      <c r="BE20" s="187"/>
      <c r="BF20" s="187"/>
      <c r="BG20" s="187"/>
      <c r="BH20" s="187"/>
      <c r="BI20" s="187"/>
      <c r="BJ20" s="187"/>
      <c r="BK20" s="187"/>
      <c r="BL20" s="187"/>
      <c r="BM20" s="187"/>
      <c r="BN20" s="187"/>
      <c r="BO20" s="187"/>
      <c r="BP20" s="187"/>
      <c r="BQ20" s="187"/>
      <c r="BR20" s="187"/>
      <c r="BS20" s="187"/>
      <c r="BT20" s="187"/>
      <c r="BU20" s="187"/>
      <c r="BV20" s="187"/>
      <c r="BW20" s="187"/>
      <c r="BX20" s="187"/>
      <c r="BY20" s="187"/>
      <c r="BZ20" s="187"/>
      <c r="CA20" s="187"/>
      <c r="CB20" s="187"/>
      <c r="CC20" s="187"/>
      <c r="CD20" s="187"/>
      <c r="CE20" s="187"/>
      <c r="CF20" s="187"/>
      <c r="CG20" s="187"/>
      <c r="CH20" s="187"/>
      <c r="CI20" s="187"/>
      <c r="CJ20" s="187"/>
      <c r="CK20" s="187"/>
      <c r="CL20" s="187"/>
      <c r="CM20" s="187"/>
      <c r="CN20" s="187"/>
      <c r="CO20" s="187"/>
      <c r="CP20" s="187"/>
      <c r="CQ20" s="187"/>
      <c r="CR20" s="187"/>
      <c r="CS20" s="187"/>
      <c r="CT20" s="187"/>
      <c r="CU20" s="187"/>
      <c r="CV20" s="187"/>
      <c r="CW20" s="187"/>
      <c r="CX20" s="187"/>
      <c r="CY20" s="187"/>
      <c r="CZ20" s="187"/>
      <c r="DA20" s="187"/>
      <c r="DB20" s="187"/>
      <c r="DC20" s="187"/>
      <c r="DD20" s="187"/>
      <c r="DE20" s="187"/>
      <c r="DF20" s="187"/>
      <c r="DG20" s="187"/>
      <c r="DH20" s="187"/>
      <c r="DI20" s="187"/>
      <c r="DJ20" s="187"/>
    </row>
    <row r="21" spans="1:114" s="116" customFormat="1" x14ac:dyDescent="0.2">
      <c r="A21" s="92" t="s">
        <v>251</v>
      </c>
      <c r="B21" s="194">
        <v>218</v>
      </c>
      <c r="C21" s="162"/>
      <c r="D21" s="194">
        <v>218</v>
      </c>
      <c r="E21" s="162">
        <v>0</v>
      </c>
      <c r="F21" s="187"/>
      <c r="G21" s="187"/>
      <c r="H21" s="187"/>
      <c r="I21" s="187"/>
      <c r="J21" s="187"/>
      <c r="K21" s="187"/>
      <c r="L21" s="187"/>
      <c r="M21" s="187"/>
      <c r="N21" s="187"/>
      <c r="O21" s="187"/>
      <c r="P21" s="187"/>
      <c r="Q21" s="187"/>
      <c r="R21" s="187"/>
      <c r="S21" s="187"/>
      <c r="T21" s="187"/>
      <c r="U21" s="187"/>
      <c r="V21" s="187"/>
      <c r="W21" s="187"/>
      <c r="X21" s="187"/>
      <c r="Y21" s="187"/>
      <c r="Z21" s="187"/>
      <c r="AA21" s="187"/>
      <c r="AB21" s="187"/>
      <c r="AC21" s="187"/>
      <c r="AD21" s="187"/>
      <c r="AE21" s="187"/>
      <c r="AF21" s="187"/>
      <c r="AG21" s="187"/>
      <c r="AH21" s="187"/>
      <c r="AI21" s="187"/>
      <c r="AJ21" s="187"/>
      <c r="AK21" s="187"/>
      <c r="AL21" s="187"/>
      <c r="AM21" s="187"/>
      <c r="AN21" s="187"/>
      <c r="AO21" s="187"/>
      <c r="AP21" s="187"/>
      <c r="AQ21" s="187"/>
      <c r="AR21" s="187"/>
      <c r="AS21" s="187"/>
      <c r="AT21" s="187"/>
      <c r="AU21" s="187"/>
      <c r="AV21" s="187"/>
      <c r="AW21" s="187"/>
      <c r="AX21" s="187"/>
      <c r="AY21" s="187"/>
      <c r="AZ21" s="187"/>
      <c r="BA21" s="187"/>
      <c r="BB21" s="187"/>
      <c r="BC21" s="187"/>
      <c r="BD21" s="187"/>
      <c r="BE21" s="187"/>
      <c r="BF21" s="187"/>
      <c r="BG21" s="187"/>
      <c r="BH21" s="187"/>
      <c r="BI21" s="187"/>
      <c r="BJ21" s="187"/>
      <c r="BK21" s="187"/>
      <c r="BL21" s="187"/>
      <c r="BM21" s="187"/>
      <c r="BN21" s="187"/>
      <c r="BO21" s="187"/>
      <c r="BP21" s="187"/>
      <c r="BQ21" s="187"/>
      <c r="BR21" s="187"/>
      <c r="BS21" s="187"/>
      <c r="BT21" s="187"/>
      <c r="BU21" s="187"/>
      <c r="BV21" s="187"/>
      <c r="BW21" s="187"/>
      <c r="BX21" s="187"/>
      <c r="BY21" s="187"/>
      <c r="BZ21" s="187"/>
      <c r="CA21" s="187"/>
      <c r="CB21" s="187"/>
      <c r="CC21" s="187"/>
      <c r="CD21" s="187"/>
      <c r="CE21" s="187"/>
      <c r="CF21" s="187"/>
      <c r="CG21" s="187"/>
      <c r="CH21" s="187"/>
      <c r="CI21" s="187"/>
      <c r="CJ21" s="187"/>
      <c r="CK21" s="187"/>
      <c r="CL21" s="187"/>
      <c r="CM21" s="187"/>
      <c r="CN21" s="187"/>
      <c r="CO21" s="187"/>
      <c r="CP21" s="187"/>
      <c r="CQ21" s="187"/>
      <c r="CR21" s="187"/>
      <c r="CS21" s="187"/>
      <c r="CT21" s="187"/>
      <c r="CU21" s="187"/>
      <c r="CV21" s="187"/>
      <c r="CW21" s="187"/>
      <c r="CX21" s="187"/>
      <c r="CY21" s="187"/>
      <c r="CZ21" s="187"/>
      <c r="DA21" s="187"/>
      <c r="DB21" s="187"/>
      <c r="DC21" s="187"/>
      <c r="DD21" s="187"/>
      <c r="DE21" s="187"/>
      <c r="DF21" s="187"/>
      <c r="DG21" s="187"/>
      <c r="DH21" s="187"/>
      <c r="DI21" s="187"/>
      <c r="DJ21" s="187"/>
    </row>
    <row r="22" spans="1:114" s="116" customFormat="1" x14ac:dyDescent="0.2">
      <c r="A22" s="92" t="s">
        <v>252</v>
      </c>
      <c r="B22" s="194">
        <v>1369</v>
      </c>
      <c r="C22" s="162"/>
      <c r="D22" s="194">
        <v>1619</v>
      </c>
      <c r="E22" s="162">
        <v>0.18261504747991233</v>
      </c>
      <c r="F22" s="187"/>
      <c r="G22" s="187"/>
      <c r="H22" s="187"/>
      <c r="I22" s="187"/>
      <c r="J22" s="187"/>
      <c r="K22" s="187"/>
      <c r="L22" s="187"/>
      <c r="M22" s="187"/>
      <c r="N22" s="187"/>
      <c r="O22" s="187"/>
      <c r="P22" s="187"/>
      <c r="Q22" s="187"/>
      <c r="R22" s="187"/>
      <c r="S22" s="187"/>
      <c r="T22" s="187"/>
      <c r="U22" s="187"/>
      <c r="V22" s="187"/>
      <c r="W22" s="187"/>
      <c r="X22" s="187"/>
      <c r="Y22" s="187"/>
      <c r="Z22" s="187"/>
      <c r="AA22" s="187"/>
      <c r="AB22" s="187"/>
      <c r="AC22" s="187"/>
      <c r="AD22" s="187"/>
      <c r="AE22" s="187"/>
      <c r="AF22" s="187"/>
      <c r="AG22" s="187"/>
      <c r="AH22" s="187"/>
      <c r="AI22" s="187"/>
      <c r="AJ22" s="187"/>
      <c r="AK22" s="187"/>
      <c r="AL22" s="187"/>
      <c r="AM22" s="187"/>
      <c r="AN22" s="187"/>
      <c r="AO22" s="187"/>
      <c r="AP22" s="187"/>
      <c r="AQ22" s="187"/>
      <c r="AR22" s="187"/>
      <c r="AS22" s="187"/>
      <c r="AT22" s="187"/>
      <c r="AU22" s="187"/>
      <c r="AV22" s="187"/>
      <c r="AW22" s="187"/>
      <c r="AX22" s="187"/>
      <c r="AY22" s="187"/>
      <c r="AZ22" s="187"/>
      <c r="BA22" s="187"/>
      <c r="BB22" s="187"/>
      <c r="BC22" s="187"/>
      <c r="BD22" s="187"/>
      <c r="BE22" s="187"/>
      <c r="BF22" s="187"/>
      <c r="BG22" s="187"/>
      <c r="BH22" s="187"/>
      <c r="BI22" s="187"/>
      <c r="BJ22" s="187"/>
      <c r="BK22" s="187"/>
      <c r="BL22" s="187"/>
      <c r="BM22" s="187"/>
      <c r="BN22" s="187"/>
      <c r="BO22" s="187"/>
      <c r="BP22" s="187"/>
      <c r="BQ22" s="187"/>
      <c r="BR22" s="187"/>
      <c r="BS22" s="187"/>
      <c r="BT22" s="187"/>
      <c r="BU22" s="187"/>
      <c r="BV22" s="187"/>
      <c r="BW22" s="187"/>
      <c r="BX22" s="187"/>
      <c r="BY22" s="187"/>
      <c r="BZ22" s="187"/>
      <c r="CA22" s="187"/>
      <c r="CB22" s="187"/>
      <c r="CC22" s="187"/>
      <c r="CD22" s="187"/>
      <c r="CE22" s="187"/>
      <c r="CF22" s="187"/>
      <c r="CG22" s="187"/>
      <c r="CH22" s="187"/>
      <c r="CI22" s="187"/>
      <c r="CJ22" s="187"/>
      <c r="CK22" s="187"/>
      <c r="CL22" s="187"/>
      <c r="CM22" s="187"/>
      <c r="CN22" s="187"/>
      <c r="CO22" s="187"/>
      <c r="CP22" s="187"/>
      <c r="CQ22" s="187"/>
      <c r="CR22" s="187"/>
      <c r="CS22" s="187"/>
      <c r="CT22" s="187"/>
      <c r="CU22" s="187"/>
      <c r="CV22" s="187"/>
      <c r="CW22" s="187"/>
      <c r="CX22" s="187"/>
      <c r="CY22" s="187"/>
      <c r="CZ22" s="187"/>
      <c r="DA22" s="187"/>
      <c r="DB22" s="187"/>
      <c r="DC22" s="187"/>
      <c r="DD22" s="187"/>
      <c r="DE22" s="187"/>
      <c r="DF22" s="187"/>
      <c r="DG22" s="187"/>
      <c r="DH22" s="187"/>
      <c r="DI22" s="187"/>
      <c r="DJ22" s="187"/>
    </row>
    <row r="23" spans="1:114" s="116" customFormat="1" x14ac:dyDescent="0.2">
      <c r="A23" s="92" t="s">
        <v>253</v>
      </c>
      <c r="B23" s="194">
        <v>800</v>
      </c>
      <c r="C23" s="162"/>
      <c r="D23" s="194">
        <v>881</v>
      </c>
      <c r="E23" s="162">
        <v>0.10125000000000001</v>
      </c>
      <c r="F23" s="187"/>
      <c r="G23" s="187"/>
      <c r="H23" s="187"/>
      <c r="I23" s="187"/>
      <c r="J23" s="187"/>
      <c r="K23" s="187"/>
      <c r="L23" s="187"/>
      <c r="M23" s="187"/>
      <c r="N23" s="187"/>
      <c r="O23" s="187"/>
      <c r="P23" s="187"/>
      <c r="Q23" s="187"/>
      <c r="R23" s="187"/>
      <c r="S23" s="187"/>
      <c r="T23" s="187"/>
      <c r="U23" s="187"/>
      <c r="V23" s="187"/>
      <c r="W23" s="187"/>
      <c r="X23" s="187"/>
      <c r="Y23" s="187"/>
      <c r="Z23" s="187"/>
      <c r="AA23" s="187"/>
      <c r="AB23" s="187"/>
      <c r="AC23" s="187"/>
      <c r="AD23" s="187"/>
      <c r="AE23" s="187"/>
      <c r="AF23" s="187"/>
      <c r="AG23" s="187"/>
      <c r="AH23" s="187"/>
      <c r="AI23" s="187"/>
      <c r="AJ23" s="187"/>
      <c r="AK23" s="187"/>
      <c r="AL23" s="187"/>
      <c r="AM23" s="187"/>
      <c r="AN23" s="187"/>
      <c r="AO23" s="187"/>
      <c r="AP23" s="187"/>
      <c r="AQ23" s="187"/>
      <c r="AR23" s="187"/>
      <c r="AS23" s="187"/>
      <c r="AT23" s="187"/>
      <c r="AU23" s="187"/>
      <c r="AV23" s="187"/>
      <c r="AW23" s="187"/>
      <c r="AX23" s="187"/>
      <c r="AY23" s="187"/>
      <c r="AZ23" s="187"/>
      <c r="BA23" s="187"/>
      <c r="BB23" s="187"/>
      <c r="BC23" s="187"/>
      <c r="BD23" s="187"/>
      <c r="BE23" s="187"/>
      <c r="BF23" s="187"/>
      <c r="BG23" s="187"/>
      <c r="BH23" s="187"/>
      <c r="BI23" s="187"/>
      <c r="BJ23" s="187"/>
      <c r="BK23" s="187"/>
      <c r="BL23" s="187"/>
      <c r="BM23" s="187"/>
      <c r="BN23" s="187"/>
      <c r="BO23" s="187"/>
      <c r="BP23" s="187"/>
      <c r="BQ23" s="187"/>
      <c r="BR23" s="187"/>
      <c r="BS23" s="187"/>
      <c r="BT23" s="187"/>
      <c r="BU23" s="187"/>
      <c r="BV23" s="187"/>
      <c r="BW23" s="187"/>
      <c r="BX23" s="187"/>
      <c r="BY23" s="187"/>
      <c r="BZ23" s="187"/>
      <c r="CA23" s="187"/>
      <c r="CB23" s="187"/>
      <c r="CC23" s="187"/>
      <c r="CD23" s="187"/>
      <c r="CE23" s="187"/>
      <c r="CF23" s="187"/>
      <c r="CG23" s="187"/>
      <c r="CH23" s="187"/>
      <c r="CI23" s="187"/>
      <c r="CJ23" s="187"/>
      <c r="CK23" s="187"/>
      <c r="CL23" s="187"/>
      <c r="CM23" s="187"/>
      <c r="CN23" s="187"/>
      <c r="CO23" s="187"/>
      <c r="CP23" s="187"/>
      <c r="CQ23" s="187"/>
      <c r="CR23" s="187"/>
      <c r="CS23" s="187"/>
      <c r="CT23" s="187"/>
      <c r="CU23" s="187"/>
      <c r="CV23" s="187"/>
      <c r="CW23" s="187"/>
      <c r="CX23" s="187"/>
      <c r="CY23" s="187"/>
      <c r="CZ23" s="187"/>
      <c r="DA23" s="187"/>
      <c r="DB23" s="187"/>
      <c r="DC23" s="187"/>
      <c r="DD23" s="187"/>
      <c r="DE23" s="187"/>
      <c r="DF23" s="187"/>
      <c r="DG23" s="187"/>
      <c r="DH23" s="187"/>
      <c r="DI23" s="187"/>
      <c r="DJ23" s="187"/>
    </row>
    <row r="24" spans="1:114" s="116" customFormat="1" x14ac:dyDescent="0.2">
      <c r="A24" s="92" t="s">
        <v>254</v>
      </c>
      <c r="B24" s="194">
        <v>1541</v>
      </c>
      <c r="C24" s="162"/>
      <c r="D24" s="194">
        <v>1751</v>
      </c>
      <c r="E24" s="162">
        <v>0.136275146009085</v>
      </c>
      <c r="F24" s="187"/>
      <c r="G24" s="187"/>
      <c r="H24" s="187"/>
      <c r="I24" s="187"/>
      <c r="J24" s="187"/>
      <c r="K24" s="187"/>
      <c r="L24" s="187"/>
      <c r="M24" s="187"/>
      <c r="N24" s="187"/>
      <c r="O24" s="187"/>
      <c r="P24" s="187"/>
      <c r="Q24" s="187"/>
      <c r="R24" s="187"/>
      <c r="S24" s="187"/>
      <c r="T24" s="187"/>
      <c r="U24" s="187"/>
      <c r="V24" s="187"/>
      <c r="W24" s="187"/>
      <c r="X24" s="187"/>
      <c r="Y24" s="187"/>
      <c r="Z24" s="187"/>
      <c r="AA24" s="187"/>
      <c r="AB24" s="187"/>
      <c r="AC24" s="187"/>
      <c r="AD24" s="187"/>
      <c r="AE24" s="187"/>
      <c r="AF24" s="187"/>
      <c r="AG24" s="187"/>
      <c r="AH24" s="187"/>
      <c r="AI24" s="187"/>
      <c r="AJ24" s="187"/>
      <c r="AK24" s="187"/>
      <c r="AL24" s="187"/>
      <c r="AM24" s="187"/>
      <c r="AN24" s="187"/>
      <c r="AO24" s="187"/>
      <c r="AP24" s="187"/>
      <c r="AQ24" s="187"/>
      <c r="AR24" s="187"/>
      <c r="AS24" s="187"/>
      <c r="AT24" s="187"/>
      <c r="AU24" s="187"/>
      <c r="AV24" s="187"/>
      <c r="AW24" s="187"/>
      <c r="AX24" s="187"/>
      <c r="AY24" s="187"/>
      <c r="AZ24" s="187"/>
      <c r="BA24" s="187"/>
      <c r="BB24" s="187"/>
      <c r="BC24" s="187"/>
      <c r="BD24" s="187"/>
      <c r="BE24" s="187"/>
      <c r="BF24" s="187"/>
      <c r="BG24" s="187"/>
      <c r="BH24" s="187"/>
      <c r="BI24" s="187"/>
      <c r="BJ24" s="187"/>
      <c r="BK24" s="187"/>
      <c r="BL24" s="187"/>
      <c r="BM24" s="187"/>
      <c r="BN24" s="187"/>
      <c r="BO24" s="187"/>
      <c r="BP24" s="187"/>
      <c r="BQ24" s="187"/>
      <c r="BR24" s="187"/>
      <c r="BS24" s="187"/>
      <c r="BT24" s="187"/>
      <c r="BU24" s="187"/>
      <c r="BV24" s="187"/>
      <c r="BW24" s="187"/>
      <c r="BX24" s="187"/>
      <c r="BY24" s="187"/>
      <c r="BZ24" s="187"/>
      <c r="CA24" s="187"/>
      <c r="CB24" s="187"/>
      <c r="CC24" s="187"/>
      <c r="CD24" s="187"/>
      <c r="CE24" s="187"/>
      <c r="CF24" s="187"/>
      <c r="CG24" s="187"/>
      <c r="CH24" s="187"/>
      <c r="CI24" s="187"/>
      <c r="CJ24" s="187"/>
      <c r="CK24" s="187"/>
      <c r="CL24" s="187"/>
      <c r="CM24" s="187"/>
      <c r="CN24" s="187"/>
      <c r="CO24" s="187"/>
      <c r="CP24" s="187"/>
      <c r="CQ24" s="187"/>
      <c r="CR24" s="187"/>
      <c r="CS24" s="187"/>
      <c r="CT24" s="187"/>
      <c r="CU24" s="187"/>
      <c r="CV24" s="187"/>
      <c r="CW24" s="187"/>
      <c r="CX24" s="187"/>
      <c r="CY24" s="187"/>
      <c r="CZ24" s="187"/>
      <c r="DA24" s="187"/>
      <c r="DB24" s="187"/>
      <c r="DC24" s="187"/>
      <c r="DD24" s="187"/>
      <c r="DE24" s="187"/>
      <c r="DF24" s="187"/>
      <c r="DG24" s="187"/>
      <c r="DH24" s="187"/>
      <c r="DI24" s="187"/>
      <c r="DJ24" s="187"/>
    </row>
    <row r="25" spans="1:114" s="116" customFormat="1" x14ac:dyDescent="0.2">
      <c r="A25" s="92" t="s">
        <v>255</v>
      </c>
      <c r="B25" s="194">
        <v>2223</v>
      </c>
      <c r="C25" s="162"/>
      <c r="D25" s="194">
        <v>2462</v>
      </c>
      <c r="E25" s="162">
        <v>0.10751237067026541</v>
      </c>
      <c r="F25" s="187"/>
      <c r="G25" s="187"/>
      <c r="H25" s="187"/>
      <c r="I25" s="187"/>
      <c r="J25" s="187"/>
      <c r="K25" s="187"/>
      <c r="L25" s="187"/>
      <c r="M25" s="187"/>
      <c r="N25" s="187"/>
      <c r="O25" s="187"/>
      <c r="P25" s="187"/>
      <c r="Q25" s="187"/>
      <c r="R25" s="187"/>
      <c r="S25" s="187"/>
      <c r="T25" s="187"/>
      <c r="U25" s="187"/>
      <c r="V25" s="187"/>
      <c r="W25" s="187"/>
      <c r="X25" s="187"/>
      <c r="Y25" s="187"/>
      <c r="Z25" s="187"/>
      <c r="AA25" s="187"/>
      <c r="AB25" s="187"/>
      <c r="AC25" s="187"/>
      <c r="AD25" s="187"/>
      <c r="AE25" s="187"/>
      <c r="AF25" s="187"/>
      <c r="AG25" s="187"/>
      <c r="AH25" s="187"/>
      <c r="AI25" s="187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7"/>
      <c r="AX25" s="187"/>
      <c r="AY25" s="187"/>
      <c r="AZ25" s="187"/>
      <c r="BA25" s="187"/>
      <c r="BB25" s="187"/>
      <c r="BC25" s="187"/>
      <c r="BD25" s="187"/>
      <c r="BE25" s="187"/>
      <c r="BF25" s="187"/>
      <c r="BG25" s="187"/>
      <c r="BH25" s="187"/>
      <c r="BI25" s="187"/>
      <c r="BJ25" s="187"/>
      <c r="BK25" s="187"/>
      <c r="BL25" s="187"/>
      <c r="BM25" s="187"/>
      <c r="BN25" s="187"/>
      <c r="BO25" s="187"/>
      <c r="BP25" s="187"/>
      <c r="BQ25" s="187"/>
      <c r="BR25" s="187"/>
      <c r="BS25" s="187"/>
      <c r="BT25" s="187"/>
      <c r="BU25" s="187"/>
      <c r="BV25" s="187"/>
      <c r="BW25" s="187"/>
      <c r="BX25" s="187"/>
      <c r="BY25" s="187"/>
      <c r="BZ25" s="187"/>
      <c r="CA25" s="187"/>
      <c r="CB25" s="187"/>
      <c r="CC25" s="187"/>
      <c r="CD25" s="187"/>
      <c r="CE25" s="187"/>
      <c r="CF25" s="187"/>
      <c r="CG25" s="187"/>
      <c r="CH25" s="187"/>
      <c r="CI25" s="187"/>
      <c r="CJ25" s="187"/>
      <c r="CK25" s="187"/>
      <c r="CL25" s="187"/>
      <c r="CM25" s="187"/>
      <c r="CN25" s="187"/>
      <c r="CO25" s="187"/>
      <c r="CP25" s="187"/>
      <c r="CQ25" s="187"/>
      <c r="CR25" s="187"/>
      <c r="CS25" s="187"/>
      <c r="CT25" s="187"/>
      <c r="CU25" s="187"/>
      <c r="CV25" s="187"/>
      <c r="CW25" s="187"/>
      <c r="CX25" s="187"/>
      <c r="CY25" s="187"/>
      <c r="CZ25" s="187"/>
      <c r="DA25" s="187"/>
      <c r="DB25" s="187"/>
      <c r="DC25" s="187"/>
      <c r="DD25" s="187"/>
      <c r="DE25" s="187"/>
      <c r="DF25" s="187"/>
      <c r="DG25" s="187"/>
      <c r="DH25" s="187"/>
      <c r="DI25" s="187"/>
      <c r="DJ25" s="187"/>
    </row>
    <row r="26" spans="1:114" s="116" customFormat="1" x14ac:dyDescent="0.2">
      <c r="A26" s="92" t="s">
        <v>256</v>
      </c>
      <c r="B26" s="194">
        <v>4068</v>
      </c>
      <c r="C26" s="162"/>
      <c r="D26" s="194">
        <v>4859</v>
      </c>
      <c r="E26" s="162">
        <v>0.19444444444444445</v>
      </c>
      <c r="F26" s="187"/>
      <c r="G26" s="187"/>
      <c r="H26" s="187"/>
      <c r="I26" s="187"/>
      <c r="J26" s="187"/>
      <c r="K26" s="187"/>
      <c r="L26" s="187"/>
      <c r="M26" s="187"/>
      <c r="N26" s="187"/>
      <c r="O26" s="187"/>
      <c r="P26" s="187"/>
      <c r="Q26" s="187"/>
      <c r="R26" s="187"/>
      <c r="S26" s="187"/>
      <c r="T26" s="187"/>
      <c r="U26" s="187"/>
      <c r="V26" s="187"/>
      <c r="W26" s="187"/>
      <c r="X26" s="187"/>
      <c r="Y26" s="187"/>
      <c r="Z26" s="187"/>
      <c r="AA26" s="187"/>
      <c r="AB26" s="187"/>
      <c r="AC26" s="187"/>
      <c r="AD26" s="187"/>
      <c r="AE26" s="187"/>
      <c r="AF26" s="187"/>
      <c r="AG26" s="187"/>
      <c r="AH26" s="187"/>
      <c r="AI26" s="187"/>
      <c r="AJ26" s="187"/>
      <c r="AK26" s="187"/>
      <c r="AL26" s="187"/>
      <c r="AM26" s="187"/>
      <c r="AN26" s="187"/>
      <c r="AO26" s="187"/>
      <c r="AP26" s="187"/>
      <c r="AQ26" s="187"/>
      <c r="AR26" s="187"/>
      <c r="AS26" s="187"/>
      <c r="AT26" s="187"/>
      <c r="AU26" s="187"/>
      <c r="AV26" s="187"/>
      <c r="AW26" s="187"/>
      <c r="AX26" s="187"/>
      <c r="AY26" s="187"/>
      <c r="AZ26" s="187"/>
      <c r="BA26" s="187"/>
      <c r="BB26" s="187"/>
      <c r="BC26" s="187"/>
      <c r="BD26" s="187"/>
      <c r="BE26" s="187"/>
      <c r="BF26" s="187"/>
      <c r="BG26" s="187"/>
      <c r="BH26" s="187"/>
      <c r="BI26" s="187"/>
      <c r="BJ26" s="187"/>
      <c r="BK26" s="187"/>
      <c r="BL26" s="187"/>
      <c r="BM26" s="187"/>
      <c r="BN26" s="187"/>
      <c r="BO26" s="187"/>
      <c r="BP26" s="187"/>
      <c r="BQ26" s="187"/>
      <c r="BR26" s="187"/>
      <c r="BS26" s="187"/>
      <c r="BT26" s="187"/>
      <c r="BU26" s="187"/>
      <c r="BV26" s="187"/>
      <c r="BW26" s="187"/>
      <c r="BX26" s="187"/>
      <c r="BY26" s="187"/>
      <c r="BZ26" s="187"/>
      <c r="CA26" s="187"/>
      <c r="CB26" s="187"/>
      <c r="CC26" s="187"/>
      <c r="CD26" s="187"/>
      <c r="CE26" s="187"/>
      <c r="CF26" s="187"/>
      <c r="CG26" s="187"/>
      <c r="CH26" s="187"/>
      <c r="CI26" s="187"/>
      <c r="CJ26" s="187"/>
      <c r="CK26" s="187"/>
      <c r="CL26" s="187"/>
      <c r="CM26" s="187"/>
      <c r="CN26" s="187"/>
      <c r="CO26" s="187"/>
      <c r="CP26" s="187"/>
      <c r="CQ26" s="187"/>
      <c r="CR26" s="187"/>
      <c r="CS26" s="187"/>
      <c r="CT26" s="187"/>
      <c r="CU26" s="187"/>
      <c r="CV26" s="187"/>
      <c r="CW26" s="187"/>
      <c r="CX26" s="187"/>
      <c r="CY26" s="187"/>
      <c r="CZ26" s="187"/>
      <c r="DA26" s="187"/>
      <c r="DB26" s="187"/>
      <c r="DC26" s="187"/>
      <c r="DD26" s="187"/>
      <c r="DE26" s="187"/>
      <c r="DF26" s="187"/>
      <c r="DG26" s="187"/>
      <c r="DH26" s="187"/>
      <c r="DI26" s="187"/>
      <c r="DJ26" s="187"/>
    </row>
    <row r="27" spans="1:114" s="116" customFormat="1" x14ac:dyDescent="0.2">
      <c r="A27" s="92" t="s">
        <v>257</v>
      </c>
      <c r="B27" s="194">
        <v>678</v>
      </c>
      <c r="C27" s="162"/>
      <c r="D27" s="194">
        <v>789</v>
      </c>
      <c r="E27" s="162">
        <v>0.16371681415929204</v>
      </c>
      <c r="F27" s="187"/>
      <c r="G27" s="187"/>
      <c r="H27" s="187"/>
      <c r="I27" s="187"/>
      <c r="J27" s="187"/>
      <c r="K27" s="187"/>
      <c r="L27" s="187"/>
      <c r="M27" s="187"/>
      <c r="N27" s="187"/>
      <c r="O27" s="187"/>
      <c r="P27" s="187"/>
      <c r="Q27" s="187"/>
      <c r="R27" s="187"/>
      <c r="S27" s="187"/>
      <c r="T27" s="187"/>
      <c r="U27" s="187"/>
      <c r="V27" s="187"/>
      <c r="W27" s="187"/>
      <c r="X27" s="187"/>
      <c r="Y27" s="187"/>
      <c r="Z27" s="187"/>
      <c r="AA27" s="187"/>
      <c r="AB27" s="187"/>
      <c r="AC27" s="187"/>
      <c r="AD27" s="187"/>
      <c r="AE27" s="187"/>
      <c r="AF27" s="187"/>
      <c r="AG27" s="187"/>
      <c r="AH27" s="187"/>
      <c r="AI27" s="187"/>
      <c r="AJ27" s="187"/>
      <c r="AK27" s="187"/>
      <c r="AL27" s="187"/>
      <c r="AM27" s="187"/>
      <c r="AN27" s="187"/>
      <c r="AO27" s="187"/>
      <c r="AP27" s="187"/>
      <c r="AQ27" s="187"/>
      <c r="AR27" s="187"/>
      <c r="AS27" s="187"/>
      <c r="AT27" s="187"/>
      <c r="AU27" s="187"/>
      <c r="AV27" s="187"/>
      <c r="AW27" s="187"/>
      <c r="AX27" s="187"/>
      <c r="AY27" s="187"/>
      <c r="AZ27" s="187"/>
      <c r="BA27" s="187"/>
      <c r="BB27" s="187"/>
      <c r="BC27" s="187"/>
      <c r="BD27" s="187"/>
      <c r="BE27" s="187"/>
      <c r="BF27" s="187"/>
      <c r="BG27" s="187"/>
      <c r="BH27" s="187"/>
      <c r="BI27" s="187"/>
      <c r="BJ27" s="187"/>
      <c r="BK27" s="187"/>
      <c r="BL27" s="187"/>
      <c r="BM27" s="187"/>
      <c r="BN27" s="187"/>
      <c r="BO27" s="187"/>
      <c r="BP27" s="187"/>
      <c r="BQ27" s="187"/>
      <c r="BR27" s="187"/>
      <c r="BS27" s="187"/>
      <c r="BT27" s="187"/>
      <c r="BU27" s="187"/>
      <c r="BV27" s="187"/>
      <c r="BW27" s="187"/>
      <c r="BX27" s="187"/>
      <c r="BY27" s="187"/>
      <c r="BZ27" s="187"/>
      <c r="CA27" s="187"/>
      <c r="CB27" s="187"/>
      <c r="CC27" s="187"/>
      <c r="CD27" s="187"/>
      <c r="CE27" s="187"/>
      <c r="CF27" s="187"/>
      <c r="CG27" s="187"/>
      <c r="CH27" s="187"/>
      <c r="CI27" s="187"/>
      <c r="CJ27" s="187"/>
      <c r="CK27" s="187"/>
      <c r="CL27" s="187"/>
      <c r="CM27" s="187"/>
      <c r="CN27" s="187"/>
      <c r="CO27" s="187"/>
      <c r="CP27" s="187"/>
      <c r="CQ27" s="187"/>
      <c r="CR27" s="187"/>
      <c r="CS27" s="187"/>
      <c r="CT27" s="187"/>
      <c r="CU27" s="187"/>
      <c r="CV27" s="187"/>
      <c r="CW27" s="187"/>
      <c r="CX27" s="187"/>
      <c r="CY27" s="187"/>
      <c r="CZ27" s="187"/>
      <c r="DA27" s="187"/>
      <c r="DB27" s="187"/>
      <c r="DC27" s="187"/>
      <c r="DD27" s="187"/>
      <c r="DE27" s="187"/>
      <c r="DF27" s="187"/>
      <c r="DG27" s="187"/>
      <c r="DH27" s="187"/>
      <c r="DI27" s="187"/>
      <c r="DJ27" s="187"/>
    </row>
    <row r="28" spans="1:114" s="116" customFormat="1" ht="13.5" thickBot="1" x14ac:dyDescent="0.25">
      <c r="A28" s="139" t="s">
        <v>193</v>
      </c>
      <c r="B28" s="195">
        <v>20584</v>
      </c>
      <c r="C28" s="163"/>
      <c r="D28" s="195">
        <v>24001</v>
      </c>
      <c r="E28" s="163">
        <v>0.16600272055965798</v>
      </c>
      <c r="F28" s="187"/>
      <c r="G28" s="187"/>
      <c r="H28" s="187"/>
      <c r="I28" s="187"/>
      <c r="J28" s="187"/>
      <c r="K28" s="187"/>
      <c r="L28" s="187"/>
      <c r="M28" s="187"/>
      <c r="N28" s="187"/>
      <c r="O28" s="187"/>
      <c r="P28" s="187"/>
      <c r="Q28" s="187"/>
      <c r="R28" s="187"/>
      <c r="S28" s="187"/>
      <c r="T28" s="187"/>
      <c r="U28" s="187"/>
      <c r="V28" s="187"/>
      <c r="W28" s="187"/>
      <c r="X28" s="187"/>
      <c r="Y28" s="187"/>
      <c r="Z28" s="187"/>
      <c r="AA28" s="187"/>
      <c r="AB28" s="187"/>
      <c r="AC28" s="187"/>
      <c r="AD28" s="187"/>
      <c r="AE28" s="187"/>
      <c r="AF28" s="187"/>
      <c r="AG28" s="187"/>
      <c r="AH28" s="187"/>
      <c r="AI28" s="187"/>
      <c r="AJ28" s="187"/>
      <c r="AK28" s="187"/>
      <c r="AL28" s="187"/>
      <c r="AM28" s="187"/>
      <c r="AN28" s="187"/>
      <c r="AO28" s="187"/>
      <c r="AP28" s="187"/>
      <c r="AQ28" s="187"/>
      <c r="AR28" s="187"/>
      <c r="AS28" s="187"/>
      <c r="AT28" s="187"/>
      <c r="AU28" s="187"/>
      <c r="AV28" s="187"/>
      <c r="AW28" s="187"/>
      <c r="AX28" s="187"/>
      <c r="AY28" s="187"/>
      <c r="AZ28" s="187"/>
      <c r="BA28" s="187"/>
      <c r="BB28" s="187"/>
      <c r="BC28" s="187"/>
      <c r="BD28" s="187"/>
      <c r="BE28" s="187"/>
      <c r="BF28" s="187"/>
      <c r="BG28" s="187"/>
      <c r="BH28" s="187"/>
      <c r="BI28" s="187"/>
      <c r="BJ28" s="187"/>
      <c r="BK28" s="187"/>
      <c r="BL28" s="187"/>
      <c r="BM28" s="187"/>
      <c r="BN28" s="187"/>
      <c r="BO28" s="187"/>
      <c r="BP28" s="187"/>
      <c r="BQ28" s="187"/>
      <c r="BR28" s="187"/>
      <c r="BS28" s="187"/>
      <c r="BT28" s="187"/>
      <c r="BU28" s="187"/>
      <c r="BV28" s="187"/>
      <c r="BW28" s="187"/>
      <c r="BX28" s="187"/>
      <c r="BY28" s="187"/>
      <c r="BZ28" s="187"/>
      <c r="CA28" s="187"/>
      <c r="CB28" s="187"/>
      <c r="CC28" s="187"/>
      <c r="CD28" s="187"/>
      <c r="CE28" s="187"/>
      <c r="CF28" s="187"/>
      <c r="CG28" s="187"/>
      <c r="CH28" s="187"/>
      <c r="CI28" s="187"/>
      <c r="CJ28" s="187"/>
      <c r="CK28" s="187"/>
      <c r="CL28" s="187"/>
      <c r="CM28" s="187"/>
      <c r="CN28" s="187"/>
      <c r="CO28" s="187"/>
      <c r="CP28" s="187"/>
      <c r="CQ28" s="187"/>
      <c r="CR28" s="187"/>
      <c r="CS28" s="187"/>
      <c r="CT28" s="187"/>
      <c r="CU28" s="187"/>
      <c r="CV28" s="187"/>
      <c r="CW28" s="187"/>
      <c r="CX28" s="187"/>
      <c r="CY28" s="187"/>
      <c r="CZ28" s="187"/>
      <c r="DA28" s="187"/>
      <c r="DB28" s="187"/>
      <c r="DC28" s="187"/>
      <c r="DD28" s="187"/>
      <c r="DE28" s="187"/>
      <c r="DF28" s="187"/>
      <c r="DG28" s="187"/>
      <c r="DH28" s="187"/>
      <c r="DI28" s="187"/>
      <c r="DJ28" s="187"/>
    </row>
    <row r="29" spans="1:114" s="116" customFormat="1" x14ac:dyDescent="0.2">
      <c r="A29" s="60"/>
      <c r="B29" s="53"/>
      <c r="C29" s="93"/>
      <c r="D29" s="53"/>
      <c r="E29" s="93"/>
      <c r="F29" s="187"/>
      <c r="G29" s="187"/>
      <c r="H29" s="187"/>
      <c r="I29" s="187"/>
      <c r="J29" s="187"/>
      <c r="K29" s="187"/>
      <c r="L29" s="187"/>
      <c r="M29" s="187"/>
      <c r="N29" s="187"/>
      <c r="O29" s="187"/>
      <c r="P29" s="187"/>
      <c r="Q29" s="187"/>
      <c r="R29" s="187"/>
      <c r="S29" s="187"/>
      <c r="T29" s="187"/>
      <c r="U29" s="187"/>
      <c r="V29" s="187"/>
      <c r="W29" s="187"/>
      <c r="X29" s="187"/>
      <c r="Y29" s="187"/>
      <c r="Z29" s="187"/>
      <c r="AA29" s="187"/>
      <c r="AB29" s="187"/>
      <c r="AC29" s="187"/>
      <c r="AD29" s="187"/>
      <c r="AE29" s="187"/>
      <c r="AF29" s="187"/>
      <c r="AG29" s="187"/>
      <c r="AH29" s="187"/>
      <c r="AI29" s="187"/>
      <c r="AJ29" s="187"/>
      <c r="AK29" s="187"/>
      <c r="AL29" s="187"/>
      <c r="AM29" s="187"/>
      <c r="AN29" s="187"/>
      <c r="AO29" s="187"/>
      <c r="AP29" s="187"/>
      <c r="AQ29" s="187"/>
      <c r="AR29" s="187"/>
      <c r="AS29" s="187"/>
      <c r="AT29" s="187"/>
      <c r="AU29" s="187"/>
      <c r="AV29" s="187"/>
      <c r="AW29" s="187"/>
      <c r="AX29" s="187"/>
      <c r="AY29" s="187"/>
      <c r="AZ29" s="187"/>
      <c r="BA29" s="187"/>
      <c r="BB29" s="187"/>
      <c r="BC29" s="187"/>
      <c r="BD29" s="187"/>
      <c r="BE29" s="187"/>
      <c r="BF29" s="187"/>
      <c r="BG29" s="187"/>
      <c r="BH29" s="187"/>
      <c r="BI29" s="187"/>
      <c r="BJ29" s="187"/>
      <c r="BK29" s="187"/>
      <c r="BL29" s="187"/>
      <c r="BM29" s="187"/>
      <c r="BN29" s="187"/>
      <c r="BO29" s="187"/>
      <c r="BP29" s="187"/>
      <c r="BQ29" s="187"/>
      <c r="BR29" s="187"/>
      <c r="BS29" s="187"/>
      <c r="BT29" s="187"/>
      <c r="BU29" s="187"/>
      <c r="BV29" s="187"/>
      <c r="BW29" s="187"/>
      <c r="BX29" s="187"/>
      <c r="BY29" s="187"/>
      <c r="BZ29" s="187"/>
      <c r="CA29" s="187"/>
      <c r="CB29" s="187"/>
      <c r="CC29" s="187"/>
      <c r="CD29" s="187"/>
      <c r="CE29" s="187"/>
      <c r="CF29" s="187"/>
      <c r="CG29" s="187"/>
      <c r="CH29" s="187"/>
      <c r="CI29" s="187"/>
      <c r="CJ29" s="187"/>
      <c r="CK29" s="187"/>
      <c r="CL29" s="187"/>
      <c r="CM29" s="187"/>
      <c r="CN29" s="187"/>
      <c r="CO29" s="187"/>
      <c r="CP29" s="187"/>
      <c r="CQ29" s="187"/>
      <c r="CR29" s="187"/>
      <c r="CS29" s="187"/>
      <c r="CT29" s="187"/>
      <c r="CU29" s="187"/>
      <c r="CV29" s="187"/>
      <c r="CW29" s="187"/>
      <c r="CX29" s="187"/>
      <c r="CY29" s="187"/>
      <c r="CZ29" s="187"/>
      <c r="DA29" s="187"/>
      <c r="DB29" s="187"/>
      <c r="DC29" s="187"/>
      <c r="DD29" s="187"/>
      <c r="DE29" s="187"/>
      <c r="DF29" s="187"/>
      <c r="DG29" s="187"/>
      <c r="DH29" s="187"/>
      <c r="DI29" s="187"/>
      <c r="DJ29" s="187"/>
    </row>
    <row r="30" spans="1:114" s="116" customFormat="1" ht="13.5" thickBot="1" x14ac:dyDescent="0.25">
      <c r="A30" s="46"/>
      <c r="B30" s="46"/>
      <c r="C30" s="46"/>
      <c r="D30" s="46"/>
      <c r="E30" s="46"/>
      <c r="F30" s="46"/>
      <c r="G30" s="46"/>
      <c r="H30" s="46"/>
      <c r="I30" s="46"/>
      <c r="J30" s="46"/>
    </row>
    <row r="31" spans="1:114" s="116" customFormat="1" ht="13.5" thickTop="1" x14ac:dyDescent="0.2">
      <c r="A31" s="51"/>
      <c r="B31" s="51"/>
      <c r="C31" s="51"/>
      <c r="D31" s="51"/>
      <c r="E31" s="51"/>
      <c r="F31" s="51"/>
      <c r="G31" s="51"/>
      <c r="H31" s="51"/>
      <c r="I31" s="51"/>
      <c r="J31" s="51"/>
    </row>
    <row r="32" spans="1:114" s="116" customFormat="1" ht="18" x14ac:dyDescent="0.2">
      <c r="A32" s="261" t="s">
        <v>226</v>
      </c>
      <c r="B32" s="261"/>
      <c r="C32" s="261"/>
      <c r="D32" s="261"/>
      <c r="E32" s="261"/>
      <c r="F32" s="261"/>
      <c r="G32" s="261"/>
    </row>
    <row r="33" spans="1:10" s="116" customFormat="1" x14ac:dyDescent="0.2">
      <c r="A33" s="263" t="s">
        <v>198</v>
      </c>
      <c r="B33" s="263"/>
      <c r="C33" s="263"/>
      <c r="D33" s="263"/>
      <c r="E33" s="263"/>
      <c r="F33" s="263"/>
      <c r="G33" s="263"/>
      <c r="H33" s="52"/>
      <c r="I33" s="52"/>
      <c r="J33" s="52"/>
    </row>
    <row r="34" spans="1:10" s="116" customFormat="1" ht="8.25" customHeight="1" x14ac:dyDescent="0.2">
      <c r="A34" s="174"/>
      <c r="B34" s="174"/>
      <c r="C34" s="118"/>
      <c r="D34" s="174"/>
      <c r="E34" s="174"/>
      <c r="F34" s="174"/>
      <c r="G34" s="174"/>
      <c r="H34" s="52"/>
      <c r="I34" s="52"/>
      <c r="J34" s="52"/>
    </row>
    <row r="35" spans="1:10" s="116" customFormat="1" ht="15" x14ac:dyDescent="0.2">
      <c r="A35" s="264" t="s">
        <v>410</v>
      </c>
      <c r="B35" s="264"/>
      <c r="C35" s="264"/>
      <c r="D35" s="264"/>
      <c r="E35" s="264"/>
      <c r="F35" s="264"/>
      <c r="G35" s="264"/>
      <c r="H35" s="52"/>
      <c r="I35" s="52"/>
      <c r="J35" s="52"/>
    </row>
    <row r="36" spans="1:10" s="116" customFormat="1" ht="39" hidden="1" thickBot="1" x14ac:dyDescent="0.25">
      <c r="A36" s="198" t="s">
        <v>258</v>
      </c>
      <c r="B36" s="199" t="s" vm="2">
        <v>259</v>
      </c>
      <c r="C36" s="175"/>
      <c r="D36" s="175"/>
      <c r="E36" s="175"/>
      <c r="F36" s="175"/>
      <c r="G36" s="175"/>
      <c r="H36" s="52"/>
      <c r="I36" s="52"/>
      <c r="J36" s="52"/>
    </row>
    <row r="37" spans="1:10" s="116" customFormat="1" ht="15" hidden="1" x14ac:dyDescent="0.2">
      <c r="A37" s="175"/>
      <c r="B37" s="175"/>
      <c r="C37" s="175"/>
      <c r="D37" s="175"/>
      <c r="E37" s="175"/>
      <c r="F37" s="175"/>
      <c r="G37" s="175"/>
      <c r="H37" s="52"/>
      <c r="I37" s="52"/>
      <c r="J37" s="52"/>
    </row>
    <row r="38" spans="1:10" x14ac:dyDescent="0.2">
      <c r="A38" s="96"/>
      <c r="B38" s="55" t="s">
        <v>187</v>
      </c>
      <c r="C38" s="54"/>
      <c r="D38" s="54"/>
      <c r="E38" s="58"/>
      <c r="F38" s="187"/>
      <c r="G38" s="187"/>
      <c r="H38" s="187"/>
      <c r="I38" s="187"/>
      <c r="J38" s="187"/>
    </row>
    <row r="39" spans="1:10" x14ac:dyDescent="0.2">
      <c r="A39" s="96"/>
      <c r="B39" s="54" t="s">
        <v>419</v>
      </c>
      <c r="C39" s="54"/>
      <c r="D39" s="54" t="s">
        <v>420</v>
      </c>
      <c r="E39" s="58"/>
      <c r="F39" s="187"/>
      <c r="G39" s="187"/>
      <c r="H39" s="187"/>
      <c r="I39" s="187"/>
      <c r="J39" s="187"/>
    </row>
    <row r="40" spans="1:10" ht="25.5" x14ac:dyDescent="0.2">
      <c r="A40" s="154" t="s">
        <v>0</v>
      </c>
      <c r="B40" s="54" t="s">
        <v>228</v>
      </c>
      <c r="C40" s="54" t="s">
        <v>202</v>
      </c>
      <c r="D40" s="54" t="s">
        <v>228</v>
      </c>
      <c r="E40" s="58" t="s">
        <v>202</v>
      </c>
      <c r="F40" s="187"/>
      <c r="G40" s="187"/>
      <c r="H40" s="187"/>
      <c r="I40" s="187"/>
      <c r="J40" s="187"/>
    </row>
    <row r="41" spans="1:10" x14ac:dyDescent="0.2">
      <c r="A41" s="155" t="s">
        <v>242</v>
      </c>
      <c r="B41" s="196">
        <v>782</v>
      </c>
      <c r="C41" s="160"/>
      <c r="D41" s="196">
        <v>730</v>
      </c>
      <c r="E41" s="160">
        <v>-6.6496163682864456E-2</v>
      </c>
      <c r="F41" s="187"/>
      <c r="G41" s="187"/>
      <c r="H41" s="187"/>
      <c r="I41" s="187"/>
      <c r="J41" s="187"/>
    </row>
    <row r="42" spans="1:10" x14ac:dyDescent="0.2">
      <c r="A42" s="155" t="s">
        <v>243</v>
      </c>
      <c r="B42" s="196">
        <v>1106</v>
      </c>
      <c r="C42" s="160"/>
      <c r="D42" s="196">
        <v>1099</v>
      </c>
      <c r="E42" s="160">
        <v>-6.3291139240506328E-3</v>
      </c>
      <c r="F42" s="187"/>
      <c r="G42" s="187"/>
      <c r="H42" s="187"/>
      <c r="I42" s="187"/>
      <c r="J42" s="187"/>
    </row>
    <row r="43" spans="1:10" x14ac:dyDescent="0.2">
      <c r="A43" s="155" t="s">
        <v>244</v>
      </c>
      <c r="B43" s="196">
        <v>2609</v>
      </c>
      <c r="C43" s="160"/>
      <c r="D43" s="196">
        <v>2961</v>
      </c>
      <c r="E43" s="160">
        <v>0.13491759294748945</v>
      </c>
      <c r="F43" s="187"/>
      <c r="G43" s="187"/>
      <c r="H43" s="187"/>
      <c r="I43" s="187"/>
      <c r="J43" s="187"/>
    </row>
    <row r="44" spans="1:10" x14ac:dyDescent="0.2">
      <c r="A44" s="155" t="s">
        <v>245</v>
      </c>
      <c r="B44" s="196">
        <v>985</v>
      </c>
      <c r="C44" s="160"/>
      <c r="D44" s="196">
        <v>1032</v>
      </c>
      <c r="E44" s="160">
        <v>4.7715736040609136E-2</v>
      </c>
      <c r="F44" s="187"/>
      <c r="G44" s="187"/>
      <c r="H44" s="187"/>
      <c r="I44" s="187"/>
      <c r="J44" s="187"/>
    </row>
    <row r="45" spans="1:10" x14ac:dyDescent="0.2">
      <c r="A45" s="155" t="s">
        <v>246</v>
      </c>
      <c r="B45" s="196">
        <v>1039</v>
      </c>
      <c r="C45" s="160"/>
      <c r="D45" s="196">
        <v>1309</v>
      </c>
      <c r="E45" s="160">
        <v>0.25986525505293551</v>
      </c>
      <c r="F45" s="187"/>
      <c r="G45" s="187"/>
      <c r="H45" s="187"/>
      <c r="I45" s="187"/>
      <c r="J45" s="187"/>
    </row>
    <row r="46" spans="1:10" x14ac:dyDescent="0.2">
      <c r="A46" s="155" t="s">
        <v>247</v>
      </c>
      <c r="B46" s="196">
        <v>3349</v>
      </c>
      <c r="C46" s="160"/>
      <c r="D46" s="196">
        <v>4551</v>
      </c>
      <c r="E46" s="160">
        <v>0.35891310839056434</v>
      </c>
      <c r="F46" s="187"/>
      <c r="G46" s="187"/>
      <c r="H46" s="187"/>
      <c r="I46" s="187"/>
      <c r="J46" s="187"/>
    </row>
    <row r="47" spans="1:10" x14ac:dyDescent="0.2">
      <c r="A47" s="155" t="s">
        <v>248</v>
      </c>
      <c r="B47" s="196">
        <v>1282</v>
      </c>
      <c r="C47" s="160"/>
      <c r="D47" s="196">
        <v>1485</v>
      </c>
      <c r="E47" s="160">
        <v>0.15834633385335414</v>
      </c>
      <c r="F47" s="187"/>
      <c r="G47" s="187"/>
      <c r="H47" s="187"/>
      <c r="I47" s="187"/>
      <c r="J47" s="187"/>
    </row>
    <row r="48" spans="1:10" x14ac:dyDescent="0.2">
      <c r="A48" s="155" t="s">
        <v>249</v>
      </c>
      <c r="B48" s="196">
        <v>499</v>
      </c>
      <c r="C48" s="160"/>
      <c r="D48" s="196">
        <v>511</v>
      </c>
      <c r="E48" s="160">
        <v>2.4048096192384769E-2</v>
      </c>
      <c r="F48" s="187"/>
      <c r="G48" s="187"/>
      <c r="H48" s="187"/>
      <c r="I48" s="187"/>
      <c r="J48" s="187"/>
    </row>
    <row r="49" spans="1:10" x14ac:dyDescent="0.2">
      <c r="A49" s="155" t="s">
        <v>250</v>
      </c>
      <c r="B49" s="196">
        <v>240</v>
      </c>
      <c r="C49" s="160"/>
      <c r="D49" s="196">
        <v>221</v>
      </c>
      <c r="E49" s="160">
        <v>-7.9166666666666663E-2</v>
      </c>
      <c r="F49" s="187"/>
      <c r="G49" s="187"/>
      <c r="H49" s="187"/>
      <c r="I49" s="187"/>
      <c r="J49" s="187"/>
    </row>
    <row r="50" spans="1:10" x14ac:dyDescent="0.2">
      <c r="A50" s="155" t="s">
        <v>251</v>
      </c>
      <c r="B50" s="196">
        <v>346</v>
      </c>
      <c r="C50" s="160"/>
      <c r="D50" s="196">
        <v>319</v>
      </c>
      <c r="E50" s="160">
        <v>-7.8034682080924858E-2</v>
      </c>
      <c r="F50" s="187"/>
      <c r="G50" s="187"/>
      <c r="H50" s="187"/>
      <c r="I50" s="187"/>
      <c r="J50" s="187"/>
    </row>
    <row r="51" spans="1:10" x14ac:dyDescent="0.2">
      <c r="A51" s="155" t="s">
        <v>252</v>
      </c>
      <c r="B51" s="196">
        <v>1649</v>
      </c>
      <c r="C51" s="160"/>
      <c r="D51" s="196">
        <v>1893</v>
      </c>
      <c r="E51" s="160">
        <v>0.14796846573681019</v>
      </c>
      <c r="F51" s="187"/>
      <c r="G51" s="187"/>
      <c r="H51" s="187"/>
      <c r="I51" s="187"/>
      <c r="J51" s="187"/>
    </row>
    <row r="52" spans="1:10" x14ac:dyDescent="0.2">
      <c r="A52" s="155" t="s">
        <v>253</v>
      </c>
      <c r="B52" s="196">
        <v>966</v>
      </c>
      <c r="C52" s="160"/>
      <c r="D52" s="196">
        <v>1065</v>
      </c>
      <c r="E52" s="160">
        <v>0.10248447204968944</v>
      </c>
      <c r="F52" s="187"/>
      <c r="G52" s="187"/>
      <c r="H52" s="187"/>
      <c r="I52" s="187"/>
      <c r="J52" s="187"/>
    </row>
    <row r="53" spans="1:10" x14ac:dyDescent="0.2">
      <c r="A53" s="155" t="s">
        <v>254</v>
      </c>
      <c r="B53" s="196">
        <v>1869</v>
      </c>
      <c r="C53" s="160"/>
      <c r="D53" s="196">
        <v>2096</v>
      </c>
      <c r="E53" s="160">
        <v>0.12145532370251472</v>
      </c>
      <c r="F53" s="187"/>
      <c r="G53" s="187"/>
      <c r="H53" s="187"/>
      <c r="I53" s="187"/>
      <c r="J53" s="187"/>
    </row>
    <row r="54" spans="1:10" x14ac:dyDescent="0.2">
      <c r="A54" s="155" t="s">
        <v>255</v>
      </c>
      <c r="B54" s="196">
        <v>2675</v>
      </c>
      <c r="C54" s="160"/>
      <c r="D54" s="196">
        <v>2969</v>
      </c>
      <c r="E54" s="160">
        <v>0.10990654205607477</v>
      </c>
      <c r="F54" s="187"/>
      <c r="G54" s="187"/>
      <c r="H54" s="187"/>
      <c r="I54" s="187"/>
      <c r="J54" s="187"/>
    </row>
    <row r="55" spans="1:10" x14ac:dyDescent="0.2">
      <c r="A55" s="155" t="s">
        <v>256</v>
      </c>
      <c r="B55" s="196">
        <v>4896</v>
      </c>
      <c r="C55" s="160"/>
      <c r="D55" s="196">
        <v>5646</v>
      </c>
      <c r="E55" s="160">
        <v>0.15318627450980393</v>
      </c>
      <c r="F55" s="187"/>
      <c r="G55" s="187"/>
      <c r="H55" s="187"/>
      <c r="I55" s="187"/>
      <c r="J55" s="187"/>
    </row>
    <row r="56" spans="1:10" x14ac:dyDescent="0.2">
      <c r="A56" s="155" t="s">
        <v>257</v>
      </c>
      <c r="B56" s="196">
        <v>828</v>
      </c>
      <c r="C56" s="160"/>
      <c r="D56" s="196">
        <v>938</v>
      </c>
      <c r="E56" s="160">
        <v>0.13285024154589373</v>
      </c>
      <c r="F56" s="187"/>
      <c r="G56" s="187"/>
      <c r="H56" s="187"/>
      <c r="I56" s="187"/>
      <c r="J56" s="187"/>
    </row>
    <row r="57" spans="1:10" ht="13.5" thickBot="1" x14ac:dyDescent="0.25">
      <c r="A57" s="150" t="s">
        <v>193</v>
      </c>
      <c r="B57" s="197">
        <v>25120</v>
      </c>
      <c r="C57" s="161"/>
      <c r="D57" s="197">
        <v>28825</v>
      </c>
      <c r="E57" s="161">
        <v>0.14749203821656051</v>
      </c>
      <c r="F57" s="187"/>
      <c r="G57" s="187"/>
      <c r="H57" s="187"/>
      <c r="I57" s="187"/>
      <c r="J57" s="187"/>
    </row>
    <row r="58" spans="1:10" x14ac:dyDescent="0.2">
      <c r="A58" s="188"/>
      <c r="B58" s="178"/>
      <c r="C58" s="189"/>
      <c r="D58" s="178"/>
      <c r="E58" s="189"/>
      <c r="F58" s="187"/>
      <c r="G58" s="187"/>
      <c r="H58" s="187"/>
      <c r="I58" s="187"/>
      <c r="J58" s="187"/>
    </row>
    <row r="59" spans="1:10" s="116" customFormat="1" ht="13.5" thickBot="1" x14ac:dyDescent="0.25">
      <c r="A59" s="46"/>
      <c r="B59" s="46"/>
      <c r="C59" s="46"/>
      <c r="D59" s="46"/>
      <c r="E59" s="46"/>
      <c r="F59" s="46"/>
      <c r="G59" s="46"/>
      <c r="H59" s="46"/>
      <c r="I59" s="46"/>
      <c r="J59" s="46"/>
    </row>
    <row r="60" spans="1:10" s="116" customFormat="1" ht="13.5" thickTop="1" x14ac:dyDescent="0.2">
      <c r="A60" s="51"/>
      <c r="B60" s="51"/>
      <c r="C60" s="51"/>
      <c r="D60" s="51"/>
      <c r="E60" s="51"/>
      <c r="F60" s="51"/>
      <c r="G60" s="51"/>
      <c r="H60" s="51"/>
      <c r="I60" s="51"/>
      <c r="J60" s="51"/>
    </row>
    <row r="61" spans="1:10" s="116" customFormat="1" ht="18" x14ac:dyDescent="0.2">
      <c r="A61" s="261" t="s">
        <v>227</v>
      </c>
      <c r="B61" s="261"/>
      <c r="C61" s="261"/>
      <c r="D61" s="261"/>
      <c r="E61" s="261"/>
      <c r="F61" s="261"/>
      <c r="G61" s="52"/>
      <c r="H61" s="52"/>
      <c r="I61" s="52"/>
      <c r="J61" s="52"/>
    </row>
    <row r="62" spans="1:10" s="116" customFormat="1" ht="8.25" customHeight="1" x14ac:dyDescent="0.2">
      <c r="A62" s="56"/>
      <c r="B62" s="52"/>
      <c r="C62" s="69"/>
      <c r="D62" s="52"/>
      <c r="E62" s="52"/>
      <c r="F62" s="52"/>
      <c r="G62" s="52"/>
      <c r="H62" s="52"/>
      <c r="I62" s="52"/>
      <c r="J62" s="52"/>
    </row>
    <row r="63" spans="1:10" s="116" customFormat="1" ht="15" x14ac:dyDescent="0.2">
      <c r="A63" s="264" t="s">
        <v>411</v>
      </c>
      <c r="B63" s="264"/>
      <c r="C63" s="264"/>
      <c r="D63" s="264"/>
      <c r="E63" s="264"/>
      <c r="F63" s="264"/>
    </row>
    <row r="64" spans="1:10" s="116" customFormat="1" ht="39" hidden="1" thickBot="1" x14ac:dyDescent="0.25">
      <c r="A64" s="179" t="s">
        <v>258</v>
      </c>
      <c r="B64" s="85" t="s" vm="3">
        <v>259</v>
      </c>
      <c r="C64" s="175"/>
      <c r="D64" s="175"/>
      <c r="E64" s="175"/>
      <c r="F64" s="175"/>
    </row>
    <row r="65" spans="1:10" s="116" customFormat="1" ht="15" hidden="1" x14ac:dyDescent="0.2">
      <c r="A65" s="175"/>
      <c r="B65" s="175"/>
      <c r="C65" s="175"/>
      <c r="D65" s="175"/>
      <c r="E65" s="175"/>
      <c r="F65" s="175"/>
    </row>
    <row r="66" spans="1:10" x14ac:dyDescent="0.2">
      <c r="A66" s="80"/>
      <c r="B66" s="49" t="s">
        <v>187</v>
      </c>
      <c r="C66" s="59"/>
      <c r="E66" s="59"/>
      <c r="F66" s="187"/>
      <c r="G66" s="187"/>
      <c r="H66" s="187"/>
      <c r="I66" s="187"/>
      <c r="J66" s="187"/>
    </row>
    <row r="67" spans="1:10" x14ac:dyDescent="0.2">
      <c r="A67" s="80"/>
      <c r="B67" s="176" t="s">
        <v>419</v>
      </c>
      <c r="D67" s="176" t="s">
        <v>420</v>
      </c>
      <c r="E67" s="59"/>
      <c r="F67" s="187"/>
      <c r="G67" s="187"/>
      <c r="H67" s="187"/>
      <c r="I67" s="187"/>
      <c r="J67" s="187"/>
    </row>
    <row r="68" spans="1:10" ht="25.5" x14ac:dyDescent="0.2">
      <c r="A68" s="81" t="s">
        <v>0</v>
      </c>
      <c r="B68" s="176" t="s">
        <v>228</v>
      </c>
      <c r="C68" s="176" t="s">
        <v>202</v>
      </c>
      <c r="D68" s="176" t="s">
        <v>228</v>
      </c>
      <c r="E68" s="59" t="s">
        <v>202</v>
      </c>
      <c r="F68" s="187"/>
      <c r="G68" s="187"/>
      <c r="H68" s="187"/>
      <c r="I68" s="187"/>
      <c r="J68" s="187"/>
    </row>
    <row r="69" spans="1:10" x14ac:dyDescent="0.2">
      <c r="A69" s="153" t="s">
        <v>242</v>
      </c>
      <c r="B69" s="190">
        <v>565</v>
      </c>
      <c r="C69" s="164"/>
      <c r="D69" s="190">
        <v>541</v>
      </c>
      <c r="E69" s="164">
        <v>-4.247787610619469E-2</v>
      </c>
      <c r="F69" s="187"/>
      <c r="G69" s="187"/>
      <c r="H69" s="187"/>
      <c r="I69" s="187"/>
      <c r="J69" s="187"/>
    </row>
    <row r="70" spans="1:10" x14ac:dyDescent="0.2">
      <c r="A70" s="153" t="s">
        <v>243</v>
      </c>
      <c r="B70" s="190">
        <v>999</v>
      </c>
      <c r="C70" s="164"/>
      <c r="D70" s="190">
        <v>1001</v>
      </c>
      <c r="E70" s="164">
        <v>2.002002002002002E-3</v>
      </c>
      <c r="F70" s="187"/>
      <c r="G70" s="187"/>
      <c r="H70" s="187"/>
      <c r="I70" s="187"/>
      <c r="J70" s="187"/>
    </row>
    <row r="71" spans="1:10" x14ac:dyDescent="0.2">
      <c r="A71" s="153" t="s">
        <v>244</v>
      </c>
      <c r="B71" s="190">
        <v>2671</v>
      </c>
      <c r="C71" s="164"/>
      <c r="D71" s="190">
        <v>2798</v>
      </c>
      <c r="E71" s="164">
        <v>4.7547734930737551E-2</v>
      </c>
      <c r="F71" s="187"/>
      <c r="G71" s="187"/>
      <c r="H71" s="187"/>
      <c r="I71" s="187"/>
      <c r="J71" s="187"/>
    </row>
    <row r="72" spans="1:10" x14ac:dyDescent="0.2">
      <c r="A72" s="153" t="s">
        <v>245</v>
      </c>
      <c r="B72" s="190">
        <v>916</v>
      </c>
      <c r="C72" s="164"/>
      <c r="D72" s="190">
        <v>865</v>
      </c>
      <c r="E72" s="164">
        <v>-5.5676855895196505E-2</v>
      </c>
      <c r="F72" s="187"/>
      <c r="G72" s="187"/>
      <c r="H72" s="187"/>
      <c r="I72" s="187"/>
      <c r="J72" s="187"/>
    </row>
    <row r="73" spans="1:10" x14ac:dyDescent="0.2">
      <c r="A73" s="153" t="s">
        <v>246</v>
      </c>
      <c r="B73" s="190">
        <v>1013</v>
      </c>
      <c r="C73" s="164"/>
      <c r="D73" s="190">
        <v>1174</v>
      </c>
      <c r="E73" s="164">
        <v>0.15893385982230998</v>
      </c>
      <c r="F73" s="187"/>
      <c r="G73" s="187"/>
      <c r="H73" s="187"/>
      <c r="I73" s="187"/>
      <c r="J73" s="187"/>
    </row>
    <row r="74" spans="1:10" x14ac:dyDescent="0.2">
      <c r="A74" s="153" t="s">
        <v>247</v>
      </c>
      <c r="B74" s="190">
        <v>3847</v>
      </c>
      <c r="C74" s="164"/>
      <c r="D74" s="190">
        <v>4329</v>
      </c>
      <c r="E74" s="164">
        <v>0.12529243566415388</v>
      </c>
      <c r="F74" s="187"/>
      <c r="G74" s="187"/>
      <c r="H74" s="187"/>
      <c r="I74" s="187"/>
      <c r="J74" s="187"/>
    </row>
    <row r="75" spans="1:10" x14ac:dyDescent="0.2">
      <c r="A75" s="153" t="s">
        <v>248</v>
      </c>
      <c r="B75" s="190">
        <v>1371</v>
      </c>
      <c r="C75" s="164"/>
      <c r="D75" s="190">
        <v>1430</v>
      </c>
      <c r="E75" s="164">
        <v>4.3034281546316555E-2</v>
      </c>
      <c r="F75" s="187"/>
      <c r="G75" s="187"/>
      <c r="H75" s="187"/>
      <c r="I75" s="187"/>
      <c r="J75" s="187"/>
    </row>
    <row r="76" spans="1:10" x14ac:dyDescent="0.2">
      <c r="A76" s="153" t="s">
        <v>249</v>
      </c>
      <c r="B76" s="190">
        <v>445</v>
      </c>
      <c r="C76" s="164"/>
      <c r="D76" s="190">
        <v>435</v>
      </c>
      <c r="E76" s="164">
        <v>-2.247191011235955E-2</v>
      </c>
      <c r="F76" s="187"/>
      <c r="G76" s="187"/>
      <c r="H76" s="187"/>
      <c r="I76" s="187"/>
      <c r="J76" s="187"/>
    </row>
    <row r="77" spans="1:10" x14ac:dyDescent="0.2">
      <c r="A77" s="153" t="s">
        <v>250</v>
      </c>
      <c r="B77" s="190">
        <v>221</v>
      </c>
      <c r="C77" s="164"/>
      <c r="D77" s="190">
        <v>162</v>
      </c>
      <c r="E77" s="164">
        <v>-0.2669683257918552</v>
      </c>
      <c r="F77" s="187"/>
      <c r="G77" s="187"/>
      <c r="H77" s="187"/>
      <c r="I77" s="187"/>
      <c r="J77" s="187"/>
    </row>
    <row r="78" spans="1:10" x14ac:dyDescent="0.2">
      <c r="A78" s="153" t="s">
        <v>251</v>
      </c>
      <c r="B78" s="190">
        <v>190</v>
      </c>
      <c r="C78" s="164"/>
      <c r="D78" s="190">
        <v>180</v>
      </c>
      <c r="E78" s="164">
        <v>-5.2631578947368418E-2</v>
      </c>
      <c r="F78" s="187"/>
      <c r="G78" s="187"/>
      <c r="H78" s="187"/>
      <c r="I78" s="187"/>
      <c r="J78" s="187"/>
    </row>
    <row r="79" spans="1:10" x14ac:dyDescent="0.2">
      <c r="A79" s="153" t="s">
        <v>252</v>
      </c>
      <c r="B79" s="190">
        <v>1434</v>
      </c>
      <c r="C79" s="164"/>
      <c r="D79" s="190">
        <v>1617</v>
      </c>
      <c r="E79" s="164">
        <v>0.12761506276150628</v>
      </c>
      <c r="F79" s="187"/>
      <c r="G79" s="187"/>
      <c r="H79" s="187"/>
      <c r="I79" s="187"/>
      <c r="J79" s="187"/>
    </row>
    <row r="80" spans="1:10" x14ac:dyDescent="0.2">
      <c r="A80" s="153" t="s">
        <v>253</v>
      </c>
      <c r="B80" s="190">
        <v>1201</v>
      </c>
      <c r="C80" s="164"/>
      <c r="D80" s="190">
        <v>1123</v>
      </c>
      <c r="E80" s="164">
        <v>-6.4945878434637797E-2</v>
      </c>
      <c r="F80" s="187"/>
      <c r="G80" s="187"/>
      <c r="H80" s="187"/>
      <c r="I80" s="187"/>
      <c r="J80" s="187"/>
    </row>
    <row r="81" spans="1:10" x14ac:dyDescent="0.2">
      <c r="A81" s="153" t="s">
        <v>254</v>
      </c>
      <c r="B81" s="190">
        <v>1940</v>
      </c>
      <c r="C81" s="164"/>
      <c r="D81" s="190">
        <v>1989</v>
      </c>
      <c r="E81" s="164">
        <v>2.5257731958762887E-2</v>
      </c>
      <c r="F81" s="187"/>
      <c r="G81" s="187"/>
      <c r="H81" s="187"/>
      <c r="I81" s="187"/>
      <c r="J81" s="187"/>
    </row>
    <row r="82" spans="1:10" x14ac:dyDescent="0.2">
      <c r="A82" s="153" t="s">
        <v>255</v>
      </c>
      <c r="B82" s="190">
        <v>2755</v>
      </c>
      <c r="C82" s="164"/>
      <c r="D82" s="190">
        <v>2935</v>
      </c>
      <c r="E82" s="164">
        <v>6.5335753176043551E-2</v>
      </c>
      <c r="F82" s="187"/>
      <c r="G82" s="187"/>
      <c r="H82" s="187"/>
      <c r="I82" s="187"/>
      <c r="J82" s="187"/>
    </row>
    <row r="83" spans="1:10" x14ac:dyDescent="0.2">
      <c r="A83" s="153" t="s">
        <v>256</v>
      </c>
      <c r="B83" s="190">
        <v>5531</v>
      </c>
      <c r="C83" s="164"/>
      <c r="D83" s="190">
        <v>5919</v>
      </c>
      <c r="E83" s="164">
        <v>7.0150063279696251E-2</v>
      </c>
      <c r="F83" s="187"/>
      <c r="G83" s="187"/>
      <c r="H83" s="187"/>
      <c r="I83" s="187"/>
      <c r="J83" s="187"/>
    </row>
    <row r="84" spans="1:10" x14ac:dyDescent="0.2">
      <c r="A84" s="153" t="s">
        <v>257</v>
      </c>
      <c r="B84" s="190">
        <v>797</v>
      </c>
      <c r="C84" s="164"/>
      <c r="D84" s="190">
        <v>866</v>
      </c>
      <c r="E84" s="164">
        <v>8.6574654956085323E-2</v>
      </c>
      <c r="F84" s="187"/>
      <c r="G84" s="187"/>
      <c r="H84" s="187"/>
      <c r="I84" s="187"/>
      <c r="J84" s="187"/>
    </row>
    <row r="85" spans="1:10" ht="13.5" thickBot="1" x14ac:dyDescent="0.25">
      <c r="A85" s="152" t="s">
        <v>193</v>
      </c>
      <c r="B85" s="180">
        <v>25896</v>
      </c>
      <c r="C85" s="124"/>
      <c r="D85" s="180">
        <v>27364</v>
      </c>
      <c r="E85" s="124">
        <v>5.6688291628050662E-2</v>
      </c>
      <c r="F85" s="187"/>
      <c r="G85" s="187"/>
      <c r="H85" s="187"/>
      <c r="I85" s="187"/>
      <c r="J85" s="187"/>
    </row>
    <row r="86" spans="1:10" x14ac:dyDescent="0.2">
      <c r="A86" s="60"/>
      <c r="B86" s="53"/>
      <c r="C86" s="93"/>
      <c r="D86" s="53"/>
      <c r="E86" s="93"/>
      <c r="F86" s="187"/>
      <c r="G86" s="187"/>
      <c r="H86" s="187"/>
      <c r="I86" s="187"/>
      <c r="J86" s="187"/>
    </row>
    <row r="87" spans="1:10" s="116" customFormat="1" ht="13.5" thickBot="1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</row>
    <row r="88" spans="1:10" s="116" customFormat="1" ht="13.5" thickTop="1" x14ac:dyDescent="0.2">
      <c r="A88" s="51"/>
      <c r="B88" s="51"/>
      <c r="C88" s="51"/>
      <c r="D88" s="51"/>
      <c r="E88" s="51"/>
      <c r="F88" s="51"/>
      <c r="G88" s="51"/>
      <c r="H88" s="51"/>
      <c r="I88" s="51"/>
      <c r="J88" s="51"/>
    </row>
    <row r="89" spans="1:10" s="116" customFormat="1" ht="18" x14ac:dyDescent="0.2">
      <c r="A89" s="261" t="s">
        <v>197</v>
      </c>
      <c r="B89" s="261"/>
      <c r="C89" s="261"/>
      <c r="D89" s="261"/>
      <c r="E89" s="261"/>
      <c r="F89" s="261"/>
      <c r="G89" s="261"/>
      <c r="H89" s="261"/>
      <c r="I89" s="176"/>
      <c r="J89" s="176"/>
    </row>
    <row r="90" spans="1:10" s="116" customFormat="1" x14ac:dyDescent="0.2">
      <c r="A90" s="263" t="s">
        <v>199</v>
      </c>
      <c r="B90" s="263"/>
      <c r="C90" s="263"/>
      <c r="D90" s="263"/>
      <c r="E90" s="263"/>
      <c r="F90" s="263"/>
      <c r="G90" s="263"/>
      <c r="H90" s="263"/>
      <c r="I90" s="176"/>
      <c r="J90" s="176"/>
    </row>
    <row r="91" spans="1:10" s="116" customFormat="1" ht="8.25" customHeight="1" x14ac:dyDescent="0.2">
      <c r="A91" s="263"/>
      <c r="B91" s="263"/>
      <c r="C91" s="263"/>
      <c r="D91" s="263"/>
      <c r="H91" s="176"/>
      <c r="I91" s="176"/>
      <c r="J91" s="176"/>
    </row>
    <row r="92" spans="1:10" s="116" customFormat="1" ht="15" x14ac:dyDescent="0.2">
      <c r="A92" s="264" t="s">
        <v>412</v>
      </c>
      <c r="B92" s="264"/>
      <c r="C92" s="264"/>
      <c r="D92" s="264"/>
      <c r="E92" s="264"/>
      <c r="F92" s="264"/>
      <c r="G92" s="264"/>
      <c r="H92" s="264"/>
      <c r="I92" s="176"/>
      <c r="J92" s="176"/>
    </row>
    <row r="93" spans="1:10" s="116" customFormat="1" ht="38.25" hidden="1" x14ac:dyDescent="0.2">
      <c r="A93" s="200" t="s">
        <v>258</v>
      </c>
      <c r="B93" s="201" t="s" vm="4">
        <v>259</v>
      </c>
      <c r="C93" s="175"/>
      <c r="D93" s="175"/>
      <c r="E93" s="175"/>
      <c r="F93" s="175"/>
      <c r="G93" s="175"/>
      <c r="H93" s="175"/>
      <c r="I93" s="176"/>
      <c r="J93" s="176"/>
    </row>
    <row r="94" spans="1:10" s="116" customFormat="1" ht="15" hidden="1" x14ac:dyDescent="0.2">
      <c r="A94" s="175"/>
      <c r="B94" s="175"/>
      <c r="C94" s="175"/>
      <c r="D94" s="175"/>
      <c r="E94" s="175"/>
      <c r="F94" s="175"/>
      <c r="G94" s="175"/>
      <c r="H94" s="175"/>
      <c r="I94" s="176"/>
      <c r="J94" s="176"/>
    </row>
    <row r="95" spans="1:10" x14ac:dyDescent="0.2">
      <c r="A95" s="202"/>
      <c r="B95" s="55" t="s">
        <v>187</v>
      </c>
      <c r="C95" s="201"/>
      <c r="D95" s="54"/>
      <c r="E95" s="201"/>
      <c r="F95" s="187"/>
      <c r="G95" s="187"/>
      <c r="H95" s="187"/>
      <c r="I95" s="187"/>
      <c r="J95" s="187"/>
    </row>
    <row r="96" spans="1:10" x14ac:dyDescent="0.2">
      <c r="A96" s="202"/>
      <c r="B96" s="176" t="s">
        <v>419</v>
      </c>
      <c r="D96" s="176" t="s">
        <v>420</v>
      </c>
      <c r="E96" s="65"/>
      <c r="F96" s="187"/>
      <c r="G96" s="187"/>
      <c r="H96" s="187"/>
      <c r="I96" s="187"/>
      <c r="J96" s="187"/>
    </row>
    <row r="97" spans="1:10" ht="25.5" x14ac:dyDescent="0.2">
      <c r="A97" s="200" t="s">
        <v>0</v>
      </c>
      <c r="B97" s="54" t="s">
        <v>228</v>
      </c>
      <c r="C97" s="54" t="s">
        <v>202</v>
      </c>
      <c r="D97" s="54" t="s">
        <v>228</v>
      </c>
      <c r="E97" s="201" t="s">
        <v>202</v>
      </c>
      <c r="F97" s="187"/>
      <c r="G97" s="187"/>
      <c r="H97" s="187"/>
      <c r="I97" s="187"/>
      <c r="J97" s="187"/>
    </row>
    <row r="98" spans="1:10" x14ac:dyDescent="0.2">
      <c r="A98" s="203" t="s">
        <v>242</v>
      </c>
      <c r="B98" s="204">
        <v>8</v>
      </c>
      <c r="C98" s="205"/>
      <c r="D98" s="204">
        <v>10</v>
      </c>
      <c r="E98" s="205">
        <v>0.25</v>
      </c>
      <c r="F98" s="187"/>
      <c r="G98" s="187"/>
      <c r="H98" s="187"/>
      <c r="I98" s="187"/>
      <c r="J98" s="187"/>
    </row>
    <row r="99" spans="1:10" x14ac:dyDescent="0.2">
      <c r="A99" s="203" t="s">
        <v>243</v>
      </c>
      <c r="B99" s="204">
        <v>41</v>
      </c>
      <c r="C99" s="205"/>
      <c r="D99" s="204">
        <v>20</v>
      </c>
      <c r="E99" s="205">
        <v>-0.51219512195121952</v>
      </c>
      <c r="F99" s="187"/>
      <c r="G99" s="187"/>
      <c r="H99" s="187"/>
      <c r="I99" s="187"/>
      <c r="J99" s="187"/>
    </row>
    <row r="100" spans="1:10" x14ac:dyDescent="0.2">
      <c r="A100" s="203" t="s">
        <v>244</v>
      </c>
      <c r="B100" s="204">
        <v>109</v>
      </c>
      <c r="C100" s="205"/>
      <c r="D100" s="204">
        <v>32</v>
      </c>
      <c r="E100" s="205">
        <v>-0.70642201834862384</v>
      </c>
      <c r="F100" s="187"/>
      <c r="G100" s="187"/>
      <c r="H100" s="187"/>
      <c r="I100" s="187"/>
      <c r="J100" s="187"/>
    </row>
    <row r="101" spans="1:10" x14ac:dyDescent="0.2">
      <c r="A101" s="203" t="s">
        <v>245</v>
      </c>
      <c r="B101" s="204">
        <v>13</v>
      </c>
      <c r="C101" s="205"/>
      <c r="D101" s="204">
        <v>17</v>
      </c>
      <c r="E101" s="205">
        <v>0.30769230769230771</v>
      </c>
      <c r="F101" s="187"/>
      <c r="G101" s="187"/>
      <c r="H101" s="187"/>
      <c r="I101" s="187"/>
      <c r="J101" s="187"/>
    </row>
    <row r="102" spans="1:10" x14ac:dyDescent="0.2">
      <c r="A102" s="203" t="s">
        <v>246</v>
      </c>
      <c r="B102" s="204">
        <v>25</v>
      </c>
      <c r="C102" s="205"/>
      <c r="D102" s="204">
        <v>22</v>
      </c>
      <c r="E102" s="205">
        <v>-0.12</v>
      </c>
      <c r="F102" s="187"/>
      <c r="G102" s="187"/>
      <c r="H102" s="187"/>
      <c r="I102" s="187"/>
      <c r="J102" s="187"/>
    </row>
    <row r="103" spans="1:10" x14ac:dyDescent="0.2">
      <c r="A103" s="203" t="s">
        <v>247</v>
      </c>
      <c r="B103" s="204">
        <v>140</v>
      </c>
      <c r="C103" s="205"/>
      <c r="D103" s="204">
        <v>143</v>
      </c>
      <c r="E103" s="205">
        <v>2.1428571428571429E-2</v>
      </c>
      <c r="F103" s="187"/>
      <c r="G103" s="187"/>
      <c r="H103" s="187"/>
      <c r="I103" s="187"/>
      <c r="J103" s="187"/>
    </row>
    <row r="104" spans="1:10" x14ac:dyDescent="0.2">
      <c r="A104" s="203" t="s">
        <v>248</v>
      </c>
      <c r="B104" s="204">
        <v>47</v>
      </c>
      <c r="C104" s="205"/>
      <c r="D104" s="204">
        <v>33</v>
      </c>
      <c r="E104" s="205">
        <v>-0.2978723404255319</v>
      </c>
      <c r="F104" s="187"/>
      <c r="G104" s="187"/>
      <c r="H104" s="187"/>
      <c r="I104" s="187"/>
      <c r="J104" s="187"/>
    </row>
    <row r="105" spans="1:10" x14ac:dyDescent="0.2">
      <c r="A105" s="203" t="s">
        <v>249</v>
      </c>
      <c r="B105" s="204">
        <v>13</v>
      </c>
      <c r="C105" s="205"/>
      <c r="D105" s="204">
        <v>14</v>
      </c>
      <c r="E105" s="205">
        <v>7.6923076923076927E-2</v>
      </c>
      <c r="F105" s="187"/>
      <c r="G105" s="187"/>
      <c r="H105" s="187"/>
      <c r="I105" s="187"/>
      <c r="J105" s="187"/>
    </row>
    <row r="106" spans="1:10" x14ac:dyDescent="0.2">
      <c r="A106" s="203" t="s">
        <v>250</v>
      </c>
      <c r="B106" s="204">
        <v>7</v>
      </c>
      <c r="C106" s="205"/>
      <c r="D106" s="204">
        <v>8</v>
      </c>
      <c r="E106" s="205">
        <v>0.14285714285714285</v>
      </c>
      <c r="F106" s="187"/>
      <c r="G106" s="187"/>
      <c r="H106" s="187"/>
      <c r="I106" s="187"/>
      <c r="J106" s="187"/>
    </row>
    <row r="107" spans="1:10" x14ac:dyDescent="0.2">
      <c r="A107" s="203" t="s">
        <v>251</v>
      </c>
      <c r="B107" s="204">
        <v>11</v>
      </c>
      <c r="C107" s="205"/>
      <c r="D107" s="204">
        <v>7</v>
      </c>
      <c r="E107" s="205">
        <v>-0.36363636363636365</v>
      </c>
      <c r="F107" s="187"/>
      <c r="G107" s="187"/>
      <c r="H107" s="187"/>
      <c r="I107" s="187"/>
      <c r="J107" s="187"/>
    </row>
    <row r="108" spans="1:10" x14ac:dyDescent="0.2">
      <c r="A108" s="203" t="s">
        <v>252</v>
      </c>
      <c r="B108" s="204">
        <v>57</v>
      </c>
      <c r="C108" s="205"/>
      <c r="D108" s="204">
        <v>22</v>
      </c>
      <c r="E108" s="205">
        <v>-0.61403508771929827</v>
      </c>
      <c r="F108" s="187"/>
      <c r="G108" s="187"/>
      <c r="H108" s="187"/>
      <c r="I108" s="187"/>
      <c r="J108" s="187"/>
    </row>
    <row r="109" spans="1:10" x14ac:dyDescent="0.2">
      <c r="A109" s="203" t="s">
        <v>253</v>
      </c>
      <c r="B109" s="204">
        <v>27</v>
      </c>
      <c r="C109" s="205"/>
      <c r="D109" s="204">
        <v>23</v>
      </c>
      <c r="E109" s="205">
        <v>-0.14814814814814814</v>
      </c>
      <c r="F109" s="187"/>
      <c r="G109" s="187"/>
      <c r="H109" s="187"/>
      <c r="I109" s="187"/>
      <c r="J109" s="187"/>
    </row>
    <row r="110" spans="1:10" x14ac:dyDescent="0.2">
      <c r="A110" s="203" t="s">
        <v>254</v>
      </c>
      <c r="B110" s="204">
        <v>29</v>
      </c>
      <c r="C110" s="205"/>
      <c r="D110" s="204">
        <v>42</v>
      </c>
      <c r="E110" s="205">
        <v>0.44827586206896552</v>
      </c>
      <c r="F110" s="187"/>
      <c r="G110" s="187"/>
      <c r="H110" s="187"/>
      <c r="I110" s="187"/>
      <c r="J110" s="187"/>
    </row>
    <row r="111" spans="1:10" x14ac:dyDescent="0.2">
      <c r="A111" s="203" t="s">
        <v>255</v>
      </c>
      <c r="B111" s="204">
        <v>81</v>
      </c>
      <c r="C111" s="205"/>
      <c r="D111" s="204">
        <v>52</v>
      </c>
      <c r="E111" s="205">
        <v>-0.35802469135802467</v>
      </c>
      <c r="F111" s="187"/>
      <c r="G111" s="187"/>
      <c r="H111" s="187"/>
      <c r="I111" s="187"/>
      <c r="J111" s="187"/>
    </row>
    <row r="112" spans="1:10" x14ac:dyDescent="0.2">
      <c r="A112" s="203" t="s">
        <v>256</v>
      </c>
      <c r="B112" s="204">
        <v>106</v>
      </c>
      <c r="C112" s="205"/>
      <c r="D112" s="204">
        <v>101</v>
      </c>
      <c r="E112" s="205">
        <v>-4.716981132075472E-2</v>
      </c>
      <c r="F112" s="187"/>
      <c r="G112" s="187"/>
      <c r="H112" s="187"/>
      <c r="I112" s="187"/>
      <c r="J112" s="187"/>
    </row>
    <row r="113" spans="1:10" x14ac:dyDescent="0.2">
      <c r="A113" s="203" t="s">
        <v>257</v>
      </c>
      <c r="B113" s="204">
        <v>14</v>
      </c>
      <c r="C113" s="205"/>
      <c r="D113" s="204">
        <v>14</v>
      </c>
      <c r="E113" s="205">
        <v>0</v>
      </c>
      <c r="F113" s="187"/>
      <c r="G113" s="187"/>
      <c r="H113" s="187"/>
      <c r="I113" s="187"/>
      <c r="J113" s="187"/>
    </row>
    <row r="114" spans="1:10" x14ac:dyDescent="0.2">
      <c r="A114" s="206" t="s">
        <v>193</v>
      </c>
      <c r="B114" s="204">
        <v>728</v>
      </c>
      <c r="C114" s="205"/>
      <c r="D114" s="204">
        <v>560</v>
      </c>
      <c r="E114" s="205">
        <v>-0.23076923076923078</v>
      </c>
      <c r="F114" s="187"/>
      <c r="G114" s="187"/>
      <c r="H114" s="187"/>
      <c r="I114" s="187"/>
      <c r="J114" s="187"/>
    </row>
    <row r="115" spans="1:10" x14ac:dyDescent="0.2">
      <c r="A115" s="54"/>
      <c r="B115" s="54"/>
      <c r="C115" s="54"/>
      <c r="D115" s="54"/>
      <c r="E115" s="54"/>
      <c r="F115" s="54"/>
      <c r="G115" s="54"/>
      <c r="H115" s="54"/>
      <c r="I115" s="54"/>
      <c r="J115" s="54"/>
    </row>
  </sheetData>
  <sortState xmlns:xlrd2="http://schemas.microsoft.com/office/spreadsheetml/2017/richdata2" ref="A93:M112">
    <sortCondition ref="A96"/>
  </sortState>
  <mergeCells count="12">
    <mergeCell ref="A89:H89"/>
    <mergeCell ref="A90:H90"/>
    <mergeCell ref="A91:D91"/>
    <mergeCell ref="A92:H92"/>
    <mergeCell ref="A33:G33"/>
    <mergeCell ref="A35:G35"/>
    <mergeCell ref="A63:F63"/>
    <mergeCell ref="A4:G4"/>
    <mergeCell ref="A6:G6"/>
    <mergeCell ref="A32:G32"/>
    <mergeCell ref="A61:F61"/>
    <mergeCell ref="A1:J1"/>
  </mergeCells>
  <conditionalFormatting pivot="1" sqref="C98:C114 E98:E114">
    <cfRule type="expression" dxfId="25782" priority="1">
      <formula>(#REF!="")</formula>
    </cfRule>
  </conditionalFormatting>
  <printOptions horizontalCentered="1"/>
  <pageMargins left="0.39370078740157483" right="0.39370078740157483" top="0.47244094488188981" bottom="0.47244094488188981" header="0.31496062992125984" footer="0.31496062992125984"/>
  <pageSetup scale="91" fitToHeight="2" orientation="portrait" r:id="rId5"/>
  <rowBreaks count="2" manualBreakCount="2">
    <brk id="58" max="16383" man="1"/>
    <brk id="59" max="16383" man="1"/>
  </rowBreaks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DernTrimestre_Compar">
    <pageSetUpPr fitToPage="1"/>
  </sheetPr>
  <dimension ref="A1:BO61"/>
  <sheetViews>
    <sheetView showGridLines="0" showRowColHeaders="0" zoomScale="90" zoomScaleNormal="90" workbookViewId="0">
      <pane ySplit="2" topLeftCell="A3" activePane="bottomLeft" state="frozen"/>
      <selection pane="bottomLeft" sqref="A1:J1"/>
    </sheetView>
  </sheetViews>
  <sheetFormatPr baseColWidth="10" defaultColWidth="11.5703125" defaultRowHeight="12.75" x14ac:dyDescent="0.2"/>
  <cols>
    <col min="1" max="1" width="24.5703125" style="39" customWidth="1"/>
    <col min="2" max="2" width="12" style="39" customWidth="1"/>
    <col min="3" max="3" width="10.5703125" style="39" hidden="1" customWidth="1"/>
    <col min="4" max="4" width="11.140625" style="39" bestFit="1" customWidth="1"/>
    <col min="5" max="5" width="11" style="39" customWidth="1"/>
    <col min="6" max="6" width="11.140625" style="39" bestFit="1" customWidth="1"/>
    <col min="7" max="7" width="11" style="39" customWidth="1"/>
    <col min="8" max="8" width="11.140625" style="39" bestFit="1" customWidth="1"/>
    <col min="9" max="9" width="11" style="39" customWidth="1"/>
    <col min="10" max="10" width="3.85546875" style="39" customWidth="1"/>
    <col min="11" max="11" width="11" style="39" customWidth="1"/>
    <col min="12" max="12" width="11.140625" style="39" bestFit="1" customWidth="1"/>
    <col min="13" max="13" width="11" style="39" customWidth="1"/>
    <col min="14" max="14" width="2.140625" style="39" customWidth="1"/>
    <col min="15" max="15" width="23.42578125" style="39" bestFit="1" customWidth="1"/>
    <col min="16" max="20" width="10.5703125" style="39" customWidth="1"/>
    <col min="21" max="21" width="10.5703125" style="116" customWidth="1"/>
    <col min="22" max="22" width="10.5703125" style="39" customWidth="1"/>
    <col min="23" max="16384" width="11.5703125" style="39"/>
  </cols>
  <sheetData>
    <row r="1" spans="1:22" ht="28.35" customHeight="1" x14ac:dyDescent="0.2">
      <c r="A1" s="256" t="s">
        <v>413</v>
      </c>
      <c r="B1" s="256"/>
      <c r="C1" s="256"/>
      <c r="D1" s="256"/>
      <c r="E1" s="256"/>
      <c r="F1" s="256"/>
      <c r="G1" s="256"/>
      <c r="H1" s="256"/>
      <c r="I1" s="256"/>
      <c r="J1" s="256"/>
      <c r="K1" s="227"/>
      <c r="L1" s="183"/>
      <c r="M1" s="183"/>
      <c r="N1" s="183"/>
      <c r="O1" s="183"/>
      <c r="P1" s="183"/>
      <c r="Q1" s="183"/>
      <c r="R1" s="183"/>
      <c r="S1" s="183"/>
      <c r="T1" s="183"/>
    </row>
    <row r="2" spans="1:22" x14ac:dyDescent="0.2">
      <c r="K2" s="116"/>
      <c r="L2" s="116"/>
      <c r="M2" s="116"/>
      <c r="N2" s="116"/>
      <c r="O2" s="116"/>
      <c r="P2" s="116"/>
      <c r="Q2" s="116"/>
      <c r="R2" s="116"/>
      <c r="S2" s="116"/>
      <c r="T2" s="116"/>
      <c r="V2" s="116"/>
    </row>
    <row r="3" spans="1:22" x14ac:dyDescent="0.2">
      <c r="K3" s="116"/>
      <c r="L3" s="116"/>
      <c r="M3" s="116"/>
      <c r="N3" s="116"/>
      <c r="O3" s="116"/>
      <c r="P3" s="116"/>
      <c r="Q3" s="116"/>
      <c r="R3" s="116"/>
      <c r="S3" s="116"/>
      <c r="T3" s="116"/>
      <c r="V3" s="116"/>
    </row>
    <row r="4" spans="1:22" ht="18.75" customHeight="1" x14ac:dyDescent="0.2">
      <c r="A4" s="259" t="s">
        <v>236</v>
      </c>
      <c r="B4" s="259"/>
      <c r="C4" s="259"/>
      <c r="D4" s="259"/>
      <c r="E4" s="259"/>
      <c r="F4" s="259"/>
      <c r="G4" s="259"/>
      <c r="H4" s="265"/>
      <c r="I4" s="265"/>
      <c r="K4" s="116"/>
      <c r="L4" s="116"/>
      <c r="M4" s="116"/>
      <c r="N4" s="116"/>
      <c r="O4" s="116"/>
      <c r="P4" s="116"/>
      <c r="Q4" s="116"/>
      <c r="R4" s="116"/>
      <c r="S4" s="116"/>
      <c r="T4" s="116"/>
      <c r="V4" s="116"/>
    </row>
    <row r="5" spans="1:22" ht="8.25" customHeight="1" x14ac:dyDescent="0.2">
      <c r="A5" s="103"/>
      <c r="B5" s="104"/>
      <c r="C5" s="104"/>
      <c r="D5" s="104"/>
      <c r="E5" s="104"/>
      <c r="F5" s="104"/>
      <c r="G5" s="104"/>
      <c r="H5" s="40"/>
      <c r="I5" s="40"/>
      <c r="J5" s="40"/>
      <c r="K5" s="52"/>
      <c r="L5" s="52"/>
      <c r="M5" s="52"/>
      <c r="N5" s="52"/>
      <c r="O5" s="52"/>
      <c r="P5" s="116"/>
      <c r="Q5" s="116"/>
      <c r="R5" s="116"/>
      <c r="S5" s="116"/>
      <c r="T5" s="116"/>
      <c r="V5" s="116"/>
    </row>
    <row r="6" spans="1:22" ht="15" customHeight="1" x14ac:dyDescent="0.2">
      <c r="A6" s="260" t="s">
        <v>405</v>
      </c>
      <c r="B6" s="260"/>
      <c r="C6" s="260"/>
      <c r="D6" s="260"/>
      <c r="E6" s="260"/>
      <c r="F6" s="260"/>
      <c r="G6" s="260"/>
      <c r="H6" s="40"/>
      <c r="I6" s="40"/>
      <c r="J6" s="40"/>
      <c r="K6" s="52"/>
      <c r="L6" s="52"/>
      <c r="M6" s="52"/>
      <c r="N6" s="52"/>
      <c r="O6" s="52"/>
      <c r="P6" s="116"/>
      <c r="Q6" s="116"/>
      <c r="R6" s="116"/>
      <c r="S6" s="116"/>
      <c r="T6" s="116"/>
      <c r="V6" s="116"/>
    </row>
    <row r="7" spans="1:22" ht="26.25" hidden="1" thickBot="1" x14ac:dyDescent="0.25">
      <c r="A7" s="240" t="s">
        <v>258</v>
      </c>
      <c r="B7" s="241" t="s" vm="1">
        <v>259</v>
      </c>
      <c r="C7" s="170"/>
      <c r="D7" s="170"/>
      <c r="E7" s="170"/>
      <c r="F7" s="170"/>
      <c r="G7" s="170"/>
      <c r="H7" s="40"/>
      <c r="I7" s="40"/>
      <c r="J7" s="40"/>
      <c r="K7" s="52"/>
      <c r="L7" s="52"/>
      <c r="M7" s="52"/>
      <c r="N7" s="52"/>
      <c r="O7" s="52"/>
      <c r="P7" s="116"/>
      <c r="Q7" s="116"/>
      <c r="R7" s="116"/>
      <c r="S7" s="116"/>
      <c r="T7" s="116"/>
      <c r="V7" s="116"/>
    </row>
    <row r="8" spans="1:22" ht="15" hidden="1" customHeight="1" x14ac:dyDescent="0.2">
      <c r="A8" s="170"/>
      <c r="B8" s="170"/>
      <c r="C8" s="170"/>
      <c r="D8" s="170"/>
      <c r="E8" s="170"/>
      <c r="F8" s="170"/>
      <c r="G8" s="170"/>
      <c r="H8" s="40"/>
      <c r="I8" s="40"/>
      <c r="J8" s="40"/>
      <c r="K8" s="52"/>
      <c r="L8" s="52"/>
      <c r="M8" s="52"/>
      <c r="N8" s="52"/>
      <c r="O8" s="52"/>
      <c r="P8" s="116"/>
      <c r="Q8" s="116"/>
      <c r="R8" s="116"/>
      <c r="S8" s="116"/>
      <c r="T8" s="116"/>
      <c r="V8" s="116"/>
    </row>
    <row r="9" spans="1:22" x14ac:dyDescent="0.2">
      <c r="A9" s="237"/>
      <c r="B9" s="235" t="s">
        <v>196</v>
      </c>
      <c r="C9" s="234"/>
      <c r="D9" s="234"/>
      <c r="E9" s="238"/>
      <c r="F9"/>
      <c r="G9"/>
      <c r="H9"/>
      <c r="I9"/>
      <c r="J9"/>
      <c r="K9" s="45"/>
      <c r="L9" s="45"/>
      <c r="M9" s="45"/>
      <c r="N9" s="116"/>
      <c r="O9" s="116"/>
      <c r="P9" s="116"/>
      <c r="Q9" s="116"/>
      <c r="R9" s="116"/>
      <c r="S9" s="116"/>
      <c r="T9" s="116"/>
      <c r="V9" s="116"/>
    </row>
    <row r="10" spans="1:22" ht="26.25" thickBot="1" x14ac:dyDescent="0.25">
      <c r="A10" s="237"/>
      <c r="B10" s="243" t="s">
        <v>417</v>
      </c>
      <c r="C10" s="244"/>
      <c r="D10" s="244" t="s">
        <v>418</v>
      </c>
      <c r="E10" s="241"/>
      <c r="F10"/>
      <c r="G10"/>
      <c r="H10"/>
      <c r="I10"/>
      <c r="J10"/>
      <c r="K10" s="45"/>
      <c r="L10" s="45"/>
      <c r="M10" s="45"/>
      <c r="N10" s="116"/>
      <c r="O10" s="116"/>
      <c r="P10" s="116"/>
      <c r="Q10" s="116"/>
      <c r="R10" s="116"/>
      <c r="S10" s="116"/>
      <c r="T10" s="116"/>
      <c r="V10" s="116"/>
    </row>
    <row r="11" spans="1:22" ht="25.5" x14ac:dyDescent="0.2">
      <c r="A11" s="242" t="s">
        <v>194</v>
      </c>
      <c r="B11" s="234" t="s">
        <v>228</v>
      </c>
      <c r="C11" s="234" t="s">
        <v>200</v>
      </c>
      <c r="D11" s="234" t="s">
        <v>228</v>
      </c>
      <c r="E11" s="238" t="s">
        <v>200</v>
      </c>
      <c r="F11"/>
      <c r="G11"/>
      <c r="H11"/>
      <c r="I11"/>
      <c r="J11"/>
      <c r="K11" s="45"/>
      <c r="L11" s="45"/>
      <c r="M11" s="45"/>
      <c r="N11" s="116"/>
      <c r="O11" s="116"/>
      <c r="P11" s="121"/>
      <c r="Q11" s="121"/>
      <c r="R11" s="121"/>
      <c r="S11" s="121"/>
      <c r="T11" s="121"/>
      <c r="U11" s="121"/>
      <c r="V11" s="116"/>
    </row>
    <row r="12" spans="1:22" x14ac:dyDescent="0.2">
      <c r="A12" s="239" t="s">
        <v>120</v>
      </c>
      <c r="B12" s="254">
        <v>15369</v>
      </c>
      <c r="C12" s="245"/>
      <c r="D12" s="254">
        <v>15142</v>
      </c>
      <c r="E12" s="245">
        <v>-1.4769991541414536E-2</v>
      </c>
      <c r="F12"/>
      <c r="G12"/>
      <c r="H12"/>
      <c r="I12"/>
      <c r="J12"/>
      <c r="K12" s="45"/>
      <c r="L12" s="45"/>
      <c r="M12" s="45"/>
      <c r="N12" s="116"/>
      <c r="O12" s="116"/>
      <c r="P12" s="94"/>
      <c r="Q12" s="94"/>
      <c r="R12" s="94"/>
      <c r="S12" s="94"/>
      <c r="T12" s="94"/>
      <c r="U12" s="94"/>
      <c r="V12" s="116"/>
    </row>
    <row r="13" spans="1:22" x14ac:dyDescent="0.2">
      <c r="A13" s="239" t="s">
        <v>121</v>
      </c>
      <c r="B13" s="254">
        <v>19167</v>
      </c>
      <c r="C13" s="245"/>
      <c r="D13" s="254">
        <v>22797</v>
      </c>
      <c r="E13" s="245">
        <v>0.18938801064329316</v>
      </c>
      <c r="F13"/>
      <c r="G13"/>
      <c r="H13"/>
      <c r="I13"/>
      <c r="J13"/>
      <c r="K13" s="45"/>
      <c r="L13" s="45"/>
      <c r="M13" s="45"/>
      <c r="N13" s="116"/>
      <c r="O13" s="116"/>
      <c r="P13" s="94"/>
      <c r="Q13" s="94"/>
      <c r="R13" s="94"/>
      <c r="S13" s="94"/>
      <c r="T13" s="94"/>
      <c r="U13" s="94"/>
      <c r="V13" s="116"/>
    </row>
    <row r="14" spans="1:22" x14ac:dyDescent="0.2">
      <c r="A14" s="239" t="s">
        <v>122</v>
      </c>
      <c r="B14" s="254">
        <v>11477</v>
      </c>
      <c r="C14" s="245"/>
      <c r="D14" s="254">
        <v>17112</v>
      </c>
      <c r="E14" s="245">
        <v>0.4909819639278557</v>
      </c>
      <c r="F14"/>
      <c r="G14"/>
      <c r="H14"/>
      <c r="I14"/>
      <c r="J14"/>
      <c r="K14" s="45"/>
      <c r="L14" s="45"/>
      <c r="M14" s="45"/>
      <c r="N14" s="116"/>
      <c r="O14" s="116"/>
      <c r="P14" s="94"/>
      <c r="Q14" s="94"/>
      <c r="R14" s="94"/>
      <c r="S14" s="94"/>
      <c r="T14" s="94"/>
      <c r="U14" s="94"/>
      <c r="V14" s="116"/>
    </row>
    <row r="15" spans="1:22" x14ac:dyDescent="0.2">
      <c r="A15" s="239" t="s">
        <v>193</v>
      </c>
      <c r="B15" s="254">
        <v>46013</v>
      </c>
      <c r="C15" s="245"/>
      <c r="D15" s="254">
        <v>55051</v>
      </c>
      <c r="E15" s="245">
        <v>0.19642275009236521</v>
      </c>
      <c r="F15"/>
      <c r="G15"/>
      <c r="H15"/>
      <c r="I15"/>
      <c r="J15"/>
      <c r="K15" s="45"/>
      <c r="L15" s="45"/>
      <c r="M15" s="45"/>
      <c r="N15" s="116"/>
      <c r="O15" s="116"/>
      <c r="P15" s="116"/>
      <c r="Q15" s="116"/>
      <c r="R15" s="116"/>
      <c r="S15" s="116"/>
      <c r="T15" s="116"/>
      <c r="V15" s="116"/>
    </row>
    <row r="16" spans="1:22" ht="13.5" thickBot="1" x14ac:dyDescent="0.25">
      <c r="A16" s="46"/>
      <c r="B16" s="46"/>
      <c r="C16" s="46"/>
      <c r="D16" s="46"/>
      <c r="E16" s="48"/>
      <c r="F16" s="46"/>
      <c r="G16" s="46"/>
      <c r="H16" s="46"/>
      <c r="I16" s="46"/>
      <c r="J16" s="4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V16" s="116"/>
    </row>
    <row r="17" spans="1:67" ht="13.5" thickTop="1" x14ac:dyDescent="0.2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V17" s="116"/>
    </row>
    <row r="18" spans="1:67" ht="18.75" customHeight="1" x14ac:dyDescent="0.2">
      <c r="A18" s="258" t="s">
        <v>226</v>
      </c>
      <c r="B18" s="258"/>
      <c r="C18" s="258"/>
      <c r="D18" s="258"/>
      <c r="E18" s="258"/>
      <c r="F18" s="258"/>
      <c r="G18" s="258"/>
      <c r="H18" s="265"/>
      <c r="I18" s="265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V18" s="116"/>
    </row>
    <row r="19" spans="1:67" ht="12.75" customHeight="1" x14ac:dyDescent="0.2">
      <c r="A19" s="98" t="s">
        <v>198</v>
      </c>
      <c r="B19" s="99"/>
      <c r="C19" s="99"/>
      <c r="D19" s="99"/>
      <c r="E19" s="99"/>
      <c r="F19" s="99"/>
      <c r="G19" s="99"/>
      <c r="H19" s="102"/>
      <c r="I19" s="102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V19" s="116"/>
    </row>
    <row r="20" spans="1:67" ht="8.25" customHeight="1" x14ac:dyDescent="0.2">
      <c r="A20" s="41"/>
      <c r="B20" s="40"/>
      <c r="C20" s="40"/>
      <c r="D20" s="40"/>
      <c r="E20" s="40"/>
      <c r="F20" s="40"/>
      <c r="G20" s="40"/>
      <c r="H20" s="40"/>
      <c r="I20" s="40"/>
      <c r="J20" s="40"/>
      <c r="K20" s="52"/>
      <c r="L20" s="52"/>
      <c r="M20" s="52"/>
      <c r="N20" s="52"/>
      <c r="O20" s="52"/>
      <c r="P20" s="116"/>
      <c r="Q20" s="116"/>
      <c r="R20" s="116"/>
      <c r="S20" s="116"/>
      <c r="T20" s="116"/>
      <c r="V20" s="116"/>
    </row>
    <row r="21" spans="1:67" ht="15" customHeight="1" x14ac:dyDescent="0.2">
      <c r="A21" s="257" t="s">
        <v>406</v>
      </c>
      <c r="B21" s="257"/>
      <c r="C21" s="257"/>
      <c r="D21" s="257"/>
      <c r="E21" s="257"/>
      <c r="F21" s="257"/>
      <c r="G21" s="257"/>
      <c r="H21" s="40"/>
      <c r="I21" s="40"/>
      <c r="J21" s="40"/>
      <c r="K21" s="52"/>
      <c r="L21" s="52"/>
      <c r="M21" s="52"/>
      <c r="N21" s="52"/>
      <c r="O21" s="52"/>
      <c r="P21" s="116"/>
      <c r="Q21" s="116"/>
      <c r="R21" s="116"/>
      <c r="S21" s="116"/>
      <c r="T21" s="116"/>
      <c r="V21" s="116"/>
    </row>
    <row r="22" spans="1:67" ht="26.25" hidden="1" thickBot="1" x14ac:dyDescent="0.25">
      <c r="A22" s="172"/>
      <c r="B22" s="249" t="s">
        <v>258</v>
      </c>
      <c r="C22" s="250" t="s" vm="2">
        <v>259</v>
      </c>
      <c r="D22" s="172"/>
      <c r="E22" s="172"/>
      <c r="F22" s="172"/>
      <c r="G22" s="172"/>
      <c r="H22" s="40"/>
      <c r="I22" s="40"/>
      <c r="J22" s="40"/>
      <c r="K22" s="52"/>
      <c r="L22" s="52"/>
      <c r="M22" s="52"/>
      <c r="N22" s="52"/>
      <c r="O22" s="52"/>
      <c r="P22" s="116"/>
      <c r="Q22" s="116"/>
      <c r="R22" s="116"/>
      <c r="S22" s="116"/>
      <c r="T22" s="116"/>
      <c r="V22" s="116"/>
    </row>
    <row r="23" spans="1:67" ht="15" hidden="1" customHeight="1" x14ac:dyDescent="0.2">
      <c r="A23" s="172"/>
      <c r="B23" s="172"/>
      <c r="C23" s="172"/>
      <c r="D23" s="172"/>
      <c r="E23" s="172"/>
      <c r="F23" s="172"/>
      <c r="G23" s="172"/>
      <c r="H23" s="40"/>
      <c r="I23" s="40"/>
      <c r="J23" s="40"/>
      <c r="K23" s="52"/>
      <c r="L23" s="52"/>
      <c r="M23" s="52"/>
      <c r="N23" s="52"/>
      <c r="O23" s="52"/>
      <c r="P23" s="116"/>
      <c r="Q23" s="116"/>
      <c r="R23" s="116"/>
      <c r="S23" s="116"/>
      <c r="T23" s="116"/>
      <c r="V23" s="116"/>
    </row>
    <row r="24" spans="1:67" x14ac:dyDescent="0.2">
      <c r="A24" s="113"/>
      <c r="B24" s="247" t="s">
        <v>196</v>
      </c>
      <c r="C24" s="234"/>
      <c r="D24" s="234"/>
      <c r="E24" s="246"/>
      <c r="F24"/>
      <c r="G24"/>
      <c r="H24"/>
      <c r="I24"/>
      <c r="J24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</row>
    <row r="25" spans="1:67" ht="26.25" thickBot="1" x14ac:dyDescent="0.25">
      <c r="A25" s="113"/>
      <c r="B25" s="251" t="s">
        <v>417</v>
      </c>
      <c r="C25" s="252"/>
      <c r="D25" s="252" t="s">
        <v>418</v>
      </c>
      <c r="E25" s="250"/>
      <c r="F25"/>
      <c r="G25"/>
      <c r="H25"/>
      <c r="I25"/>
      <c r="J2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</row>
    <row r="26" spans="1:67" ht="25.5" x14ac:dyDescent="0.2">
      <c r="A26" s="113"/>
      <c r="B26" s="248" t="s">
        <v>228</v>
      </c>
      <c r="C26" s="234" t="s">
        <v>200</v>
      </c>
      <c r="D26" s="234" t="s">
        <v>228</v>
      </c>
      <c r="E26" s="246" t="s">
        <v>200</v>
      </c>
      <c r="F26"/>
      <c r="G26"/>
      <c r="H26"/>
      <c r="I26"/>
      <c r="J26"/>
      <c r="K26" s="45"/>
      <c r="L26" s="45"/>
      <c r="M26" s="45"/>
      <c r="N26" s="116"/>
      <c r="O26" s="116"/>
      <c r="P26" s="121"/>
      <c r="Q26" s="121"/>
      <c r="R26" s="121"/>
      <c r="S26" s="121"/>
      <c r="T26" s="121"/>
      <c r="U26" s="121"/>
      <c r="V26" s="116"/>
    </row>
    <row r="27" spans="1:67" ht="13.5" thickBot="1" x14ac:dyDescent="0.25">
      <c r="A27" s="111" t="s">
        <v>195</v>
      </c>
      <c r="B27" s="255">
        <v>59471</v>
      </c>
      <c r="C27" s="253"/>
      <c r="D27" s="255">
        <v>69031</v>
      </c>
      <c r="E27" s="253">
        <v>0.16075061794824369</v>
      </c>
      <c r="F27"/>
      <c r="G27"/>
      <c r="H27"/>
      <c r="I27"/>
      <c r="J27"/>
      <c r="K27" s="45"/>
      <c r="L27" s="45"/>
      <c r="M27" s="45"/>
      <c r="N27" s="116"/>
      <c r="O27" s="116"/>
      <c r="P27" s="94"/>
      <c r="Q27" s="94"/>
      <c r="R27" s="94"/>
      <c r="S27" s="94"/>
      <c r="T27" s="94"/>
      <c r="U27" s="94"/>
      <c r="V27" s="116"/>
    </row>
    <row r="28" spans="1:67" x14ac:dyDescent="0.2">
      <c r="A28" s="89"/>
      <c r="B28" s="94"/>
      <c r="C28" s="95"/>
      <c r="D28" s="94"/>
      <c r="E28" s="95"/>
      <c r="F28" s="94"/>
      <c r="G28" s="95"/>
      <c r="H28" s="94"/>
      <c r="I28" s="95"/>
      <c r="J28" s="94"/>
      <c r="K28" s="95"/>
      <c r="L28" s="94"/>
      <c r="M28" s="95"/>
      <c r="N28" s="116"/>
      <c r="O28" s="116"/>
      <c r="P28" s="94"/>
      <c r="Q28" s="94"/>
      <c r="R28" s="94"/>
      <c r="S28" s="94"/>
      <c r="T28" s="94"/>
      <c r="U28" s="94"/>
      <c r="V28" s="116"/>
    </row>
    <row r="29" spans="1:67" ht="13.5" thickBot="1" x14ac:dyDescent="0.25">
      <c r="A29" s="46"/>
      <c r="B29" s="46"/>
      <c r="C29" s="46"/>
      <c r="D29" s="46"/>
      <c r="E29" s="48"/>
      <c r="F29" s="46"/>
      <c r="G29" s="46"/>
      <c r="H29" s="46"/>
      <c r="I29" s="46"/>
      <c r="J29" s="4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V29" s="116"/>
    </row>
    <row r="30" spans="1:67" ht="13.5" thickTop="1" x14ac:dyDescent="0.2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V30" s="116"/>
    </row>
    <row r="31" spans="1:67" ht="18.75" customHeight="1" x14ac:dyDescent="0.2">
      <c r="A31" s="258" t="s">
        <v>227</v>
      </c>
      <c r="B31" s="258"/>
      <c r="C31" s="258"/>
      <c r="D31" s="258"/>
      <c r="E31" s="258"/>
      <c r="F31" s="258"/>
      <c r="G31" s="258"/>
      <c r="H31" s="265"/>
      <c r="I31" s="265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V31" s="116"/>
    </row>
    <row r="32" spans="1:67" ht="8.25" customHeight="1" x14ac:dyDescent="0.2">
      <c r="A32" s="41"/>
      <c r="B32" s="40"/>
      <c r="C32" s="40"/>
      <c r="D32" s="40"/>
      <c r="E32" s="40"/>
      <c r="F32" s="40"/>
      <c r="G32" s="40"/>
      <c r="H32" s="40"/>
      <c r="I32" s="40"/>
      <c r="J32" s="40"/>
      <c r="K32" s="52"/>
      <c r="L32" s="52"/>
      <c r="M32" s="52"/>
      <c r="N32" s="52"/>
      <c r="O32" s="52"/>
      <c r="P32" s="116"/>
      <c r="Q32" s="116"/>
      <c r="R32" s="116"/>
      <c r="S32" s="116"/>
      <c r="T32" s="116"/>
      <c r="V32" s="116"/>
    </row>
    <row r="33" spans="1:22" ht="15" customHeight="1" x14ac:dyDescent="0.2">
      <c r="A33" s="257" t="s">
        <v>407</v>
      </c>
      <c r="B33" s="257"/>
      <c r="C33" s="257"/>
      <c r="D33" s="257"/>
      <c r="E33" s="257"/>
      <c r="F33" s="257"/>
      <c r="G33" s="257"/>
      <c r="H33" s="40"/>
      <c r="I33" s="40"/>
      <c r="J33" s="40"/>
      <c r="K33" s="52"/>
      <c r="L33" s="52"/>
      <c r="M33" s="52"/>
      <c r="N33" s="52"/>
      <c r="O33" s="52"/>
      <c r="P33" s="116"/>
      <c r="Q33" s="116"/>
      <c r="R33" s="116"/>
      <c r="S33" s="116"/>
      <c r="T33" s="116"/>
      <c r="V33" s="116"/>
    </row>
    <row r="34" spans="1:22" ht="26.25" hidden="1" thickBot="1" x14ac:dyDescent="0.25">
      <c r="A34" s="172"/>
      <c r="B34" s="179" t="s">
        <v>258</v>
      </c>
      <c r="C34" s="85" t="s" vm="3">
        <v>259</v>
      </c>
      <c r="D34" s="172"/>
      <c r="E34" s="172"/>
      <c r="F34" s="172"/>
      <c r="G34" s="172"/>
      <c r="H34" s="40"/>
      <c r="I34" s="40"/>
      <c r="J34" s="40"/>
      <c r="K34" s="52"/>
      <c r="L34" s="52"/>
      <c r="M34" s="52"/>
      <c r="N34" s="52"/>
      <c r="O34" s="52"/>
      <c r="P34" s="116"/>
      <c r="Q34" s="116"/>
      <c r="R34" s="116"/>
      <c r="S34" s="116"/>
      <c r="T34" s="116"/>
      <c r="V34" s="116"/>
    </row>
    <row r="35" spans="1:22" ht="15" hidden="1" customHeight="1" x14ac:dyDescent="0.2">
      <c r="A35" s="172"/>
      <c r="B35" s="172"/>
      <c r="C35" s="172"/>
      <c r="D35" s="172"/>
      <c r="E35" s="172"/>
      <c r="F35" s="172"/>
      <c r="G35" s="172"/>
      <c r="H35" s="40"/>
      <c r="I35" s="40"/>
      <c r="J35" s="40"/>
      <c r="K35" s="52"/>
      <c r="L35" s="52"/>
      <c r="M35" s="52"/>
      <c r="N35" s="52"/>
      <c r="O35" s="52"/>
      <c r="P35" s="116"/>
      <c r="Q35" s="116"/>
      <c r="R35" s="116"/>
      <c r="S35" s="116"/>
      <c r="T35" s="116"/>
      <c r="V35" s="116"/>
    </row>
    <row r="36" spans="1:22" x14ac:dyDescent="0.2">
      <c r="A36" s="114"/>
      <c r="B36" s="81" t="s">
        <v>196</v>
      </c>
      <c r="C36" s="176"/>
      <c r="D36" s="176"/>
      <c r="E36" s="59"/>
      <c r="F36"/>
      <c r="G36"/>
      <c r="H36"/>
      <c r="I36"/>
      <c r="J36"/>
      <c r="K36" s="45"/>
      <c r="L36" s="45"/>
      <c r="M36" s="45"/>
      <c r="N36" s="116"/>
      <c r="O36" s="116"/>
      <c r="P36" s="116"/>
      <c r="Q36" s="116"/>
      <c r="R36" s="116"/>
      <c r="S36" s="116"/>
      <c r="T36" s="116"/>
      <c r="V36" s="116"/>
    </row>
    <row r="37" spans="1:22" ht="26.25" thickBot="1" x14ac:dyDescent="0.25">
      <c r="A37" s="114"/>
      <c r="B37" s="50" t="s">
        <v>417</v>
      </c>
      <c r="C37" s="84"/>
      <c r="D37" s="84" t="s">
        <v>418</v>
      </c>
      <c r="E37" s="85"/>
      <c r="F37"/>
      <c r="G37"/>
      <c r="H37"/>
      <c r="I37"/>
      <c r="J37"/>
      <c r="K37" s="45"/>
      <c r="L37" s="45"/>
      <c r="M37" s="45"/>
      <c r="N37" s="116"/>
      <c r="O37" s="116"/>
      <c r="P37" s="116"/>
      <c r="Q37" s="116"/>
      <c r="R37" s="116"/>
      <c r="S37" s="116"/>
      <c r="T37" s="116"/>
      <c r="V37" s="116"/>
    </row>
    <row r="38" spans="1:22" ht="25.5" x14ac:dyDescent="0.2">
      <c r="A38" s="115"/>
      <c r="B38" s="80" t="s">
        <v>228</v>
      </c>
      <c r="C38" s="176" t="s">
        <v>200</v>
      </c>
      <c r="D38" s="176" t="s">
        <v>228</v>
      </c>
      <c r="E38" s="59" t="s">
        <v>200</v>
      </c>
      <c r="F38"/>
      <c r="G38"/>
      <c r="H38"/>
      <c r="I38"/>
      <c r="J38"/>
      <c r="K38" s="45"/>
      <c r="L38" s="45"/>
      <c r="M38" s="45"/>
      <c r="N38" s="116"/>
      <c r="O38" s="116"/>
      <c r="P38" s="121"/>
      <c r="Q38" s="121"/>
      <c r="R38" s="121"/>
      <c r="S38" s="121"/>
      <c r="T38" s="121"/>
      <c r="U38" s="121"/>
      <c r="V38" s="116"/>
    </row>
    <row r="39" spans="1:22" ht="13.5" thickBot="1" x14ac:dyDescent="0.25">
      <c r="A39" s="112" t="s">
        <v>189</v>
      </c>
      <c r="B39" s="180">
        <v>63845</v>
      </c>
      <c r="C39" s="124"/>
      <c r="D39" s="180">
        <v>71295</v>
      </c>
      <c r="E39" s="124">
        <v>0.11668885582269559</v>
      </c>
      <c r="F39"/>
      <c r="G39"/>
      <c r="H39"/>
      <c r="I39"/>
      <c r="J39"/>
      <c r="K39" s="45"/>
      <c r="L39" s="45"/>
      <c r="M39" s="45"/>
      <c r="N39" s="116"/>
      <c r="O39" s="116"/>
      <c r="P39" s="94"/>
      <c r="Q39" s="94"/>
      <c r="R39" s="94"/>
      <c r="S39" s="94"/>
      <c r="T39" s="94"/>
      <c r="U39" s="94"/>
      <c r="V39" s="116"/>
    </row>
    <row r="40" spans="1:22" x14ac:dyDescent="0.2">
      <c r="A40" s="88"/>
      <c r="B40" s="53"/>
      <c r="C40" s="93"/>
      <c r="D40" s="53"/>
      <c r="E40" s="93"/>
      <c r="F40" s="53"/>
      <c r="G40" s="93"/>
      <c r="H40" s="53"/>
      <c r="I40" s="93"/>
      <c r="J40" s="53"/>
      <c r="K40" s="93"/>
      <c r="L40" s="53"/>
      <c r="M40" s="93"/>
      <c r="N40" s="116"/>
      <c r="O40" s="116"/>
      <c r="P40" s="94"/>
      <c r="Q40" s="94"/>
      <c r="R40" s="94"/>
      <c r="S40" s="94"/>
      <c r="T40" s="94"/>
      <c r="U40" s="94"/>
      <c r="V40" s="116"/>
    </row>
    <row r="41" spans="1:22" x14ac:dyDescent="0.2">
      <c r="A41" s="88"/>
      <c r="B41" s="53"/>
      <c r="C41" s="93"/>
      <c r="D41" s="53"/>
      <c r="E41" s="93"/>
      <c r="F41" s="53"/>
      <c r="G41" s="93"/>
      <c r="H41" s="53"/>
      <c r="I41" s="93"/>
      <c r="J41" s="53"/>
      <c r="K41" s="93"/>
      <c r="L41" s="53"/>
      <c r="M41" s="93"/>
      <c r="N41" s="116"/>
      <c r="O41" s="116"/>
      <c r="P41" s="94"/>
      <c r="Q41" s="94"/>
      <c r="R41" s="94"/>
      <c r="S41" s="94"/>
      <c r="T41" s="94"/>
      <c r="U41" s="94"/>
      <c r="V41" s="116"/>
    </row>
    <row r="42" spans="1:22" ht="13.5" thickBot="1" x14ac:dyDescent="0.25">
      <c r="A42" s="46"/>
      <c r="B42" s="46"/>
      <c r="C42" s="46"/>
      <c r="D42" s="46"/>
      <c r="E42" s="48"/>
      <c r="F42" s="46"/>
      <c r="G42" s="46"/>
      <c r="H42" s="46"/>
      <c r="I42" s="46"/>
      <c r="J42" s="46"/>
      <c r="K42" s="116"/>
      <c r="L42" s="116"/>
      <c r="M42" s="116"/>
      <c r="N42" s="116"/>
      <c r="O42" s="116"/>
      <c r="P42" s="116"/>
      <c r="Q42" s="116"/>
      <c r="R42" s="116"/>
      <c r="S42" s="116"/>
      <c r="T42" s="116"/>
      <c r="V42" s="116"/>
    </row>
    <row r="43" spans="1:22" ht="10.35" customHeight="1" thickTop="1" x14ac:dyDescent="0.2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116"/>
      <c r="L43" s="116"/>
      <c r="M43" s="116"/>
      <c r="N43" s="116"/>
      <c r="O43" s="116"/>
      <c r="P43" s="116"/>
      <c r="Q43" s="116"/>
      <c r="R43" s="116"/>
      <c r="S43" s="116"/>
      <c r="T43" s="116"/>
      <c r="V43" s="116"/>
    </row>
    <row r="44" spans="1:22" ht="18.75" customHeight="1" x14ac:dyDescent="0.2">
      <c r="A44" s="258" t="s">
        <v>197</v>
      </c>
      <c r="B44" s="258"/>
      <c r="C44" s="258"/>
      <c r="D44" s="258"/>
      <c r="E44" s="258"/>
      <c r="F44" s="258"/>
      <c r="G44" s="258"/>
      <c r="H44" s="266"/>
      <c r="I44" s="266"/>
      <c r="K44" s="116"/>
      <c r="L44" s="116"/>
      <c r="M44" s="116"/>
      <c r="N44" s="116"/>
      <c r="O44" s="116"/>
      <c r="P44" s="116"/>
      <c r="Q44" s="116"/>
      <c r="R44" s="116"/>
      <c r="S44" s="116"/>
      <c r="T44" s="116"/>
      <c r="V44" s="116"/>
    </row>
    <row r="45" spans="1:22" ht="12.75" customHeight="1" x14ac:dyDescent="0.2">
      <c r="A45" s="98" t="s">
        <v>199</v>
      </c>
      <c r="B45" s="99"/>
      <c r="C45" s="99"/>
      <c r="D45" s="99"/>
      <c r="E45" s="99"/>
      <c r="F45" s="99"/>
      <c r="G45" s="99"/>
      <c r="H45" s="102"/>
      <c r="I45" s="102"/>
      <c r="K45" s="116"/>
      <c r="L45" s="116"/>
      <c r="M45" s="116"/>
      <c r="N45" s="116"/>
      <c r="O45" s="116"/>
      <c r="P45" s="116"/>
      <c r="Q45" s="116"/>
      <c r="R45" s="116"/>
      <c r="S45" s="116"/>
      <c r="T45" s="116"/>
      <c r="V45" s="116"/>
    </row>
    <row r="46" spans="1:22" ht="15" customHeight="1" x14ac:dyDescent="0.2">
      <c r="A46" s="257" t="s">
        <v>408</v>
      </c>
      <c r="B46" s="257"/>
      <c r="C46" s="257"/>
      <c r="D46" s="257"/>
      <c r="E46" s="257"/>
      <c r="F46" s="257"/>
      <c r="G46" s="257"/>
      <c r="H46" s="40"/>
      <c r="I46" s="40"/>
      <c r="J46" s="40"/>
      <c r="K46" s="52"/>
      <c r="L46" s="52"/>
      <c r="M46" s="52"/>
      <c r="N46" s="74"/>
      <c r="O46" s="74"/>
      <c r="P46" s="61"/>
      <c r="Q46" s="61"/>
      <c r="R46" s="61"/>
      <c r="S46" s="61"/>
      <c r="T46" s="61"/>
      <c r="U46" s="61"/>
      <c r="V46" s="116"/>
    </row>
    <row r="47" spans="1:22" ht="26.25" hidden="1" thickBot="1" x14ac:dyDescent="0.25">
      <c r="A47" s="182" t="s">
        <v>258</v>
      </c>
      <c r="B47" s="72" t="s" vm="4">
        <v>259</v>
      </c>
      <c r="C47" s="172"/>
      <c r="D47" s="172"/>
      <c r="E47" s="172"/>
      <c r="F47" s="172"/>
      <c r="G47" s="172"/>
      <c r="H47" s="40"/>
      <c r="I47" s="40"/>
      <c r="J47" s="40"/>
      <c r="K47" s="52"/>
      <c r="L47" s="52"/>
      <c r="M47" s="52"/>
      <c r="N47" s="74"/>
      <c r="O47" s="74"/>
      <c r="P47" s="61"/>
      <c r="Q47" s="61"/>
      <c r="R47" s="61"/>
      <c r="S47" s="61"/>
      <c r="T47" s="61"/>
      <c r="U47" s="61"/>
      <c r="V47" s="116"/>
    </row>
    <row r="48" spans="1:22" ht="15" hidden="1" customHeight="1" x14ac:dyDescent="0.2">
      <c r="A48" s="172"/>
      <c r="B48" s="172"/>
      <c r="C48" s="172"/>
      <c r="D48" s="172"/>
      <c r="E48" s="172"/>
      <c r="F48" s="172"/>
      <c r="G48" s="172"/>
      <c r="H48" s="40"/>
      <c r="I48" s="40"/>
      <c r="J48" s="40"/>
      <c r="K48" s="52"/>
      <c r="L48" s="52"/>
      <c r="M48" s="52"/>
      <c r="N48" s="74"/>
      <c r="O48" s="74"/>
      <c r="P48" s="61"/>
      <c r="Q48" s="61"/>
      <c r="R48" s="61"/>
      <c r="S48" s="61"/>
      <c r="T48" s="61"/>
      <c r="U48" s="61"/>
      <c r="V48" s="116"/>
    </row>
    <row r="49" spans="1:22" s="116" customFormat="1" x14ac:dyDescent="0.2">
      <c r="A49" s="82"/>
      <c r="B49" s="49" t="s">
        <v>196</v>
      </c>
      <c r="C49" s="176"/>
      <c r="D49" s="176"/>
      <c r="E49" s="65"/>
      <c r="F49"/>
      <c r="G49"/>
      <c r="H49"/>
      <c r="I49"/>
      <c r="J49"/>
      <c r="K49" s="45"/>
      <c r="L49" s="45"/>
      <c r="M49" s="45"/>
      <c r="N49" s="66"/>
      <c r="O49" s="66"/>
      <c r="P49" s="61"/>
      <c r="Q49" s="61"/>
      <c r="R49" s="61"/>
      <c r="S49" s="61"/>
      <c r="T49" s="61"/>
      <c r="U49" s="61"/>
    </row>
    <row r="50" spans="1:22" ht="26.25" thickBot="1" x14ac:dyDescent="0.25">
      <c r="A50" s="82"/>
      <c r="B50" s="86" t="s">
        <v>417</v>
      </c>
      <c r="C50" s="87"/>
      <c r="D50" s="87" t="s">
        <v>418</v>
      </c>
      <c r="E50" s="72"/>
      <c r="F50"/>
      <c r="G50"/>
      <c r="H50"/>
      <c r="I50"/>
      <c r="J50"/>
      <c r="K50" s="45"/>
      <c r="L50" s="45"/>
      <c r="M50" s="45"/>
      <c r="N50" s="66"/>
      <c r="O50" s="66"/>
      <c r="P50" s="61"/>
      <c r="Q50" s="61"/>
      <c r="R50" s="61"/>
      <c r="S50" s="61"/>
      <c r="T50" s="61"/>
      <c r="U50" s="61"/>
      <c r="V50" s="116"/>
    </row>
    <row r="51" spans="1:22" ht="25.5" x14ac:dyDescent="0.2">
      <c r="A51" s="184" t="s">
        <v>416</v>
      </c>
      <c r="B51" s="176" t="s">
        <v>228</v>
      </c>
      <c r="C51" s="176" t="s">
        <v>200</v>
      </c>
      <c r="D51" s="176" t="s">
        <v>228</v>
      </c>
      <c r="E51" s="65" t="s">
        <v>200</v>
      </c>
      <c r="F51"/>
      <c r="G51"/>
      <c r="H51"/>
      <c r="I51"/>
      <c r="J51"/>
      <c r="K51" s="45"/>
      <c r="L51" s="45"/>
      <c r="M51" s="45"/>
      <c r="N51" s="66"/>
      <c r="O51" s="66"/>
      <c r="P51" s="122"/>
      <c r="Q51" s="122"/>
      <c r="R51" s="122"/>
      <c r="S51" s="122"/>
      <c r="T51" s="122"/>
      <c r="U51" s="122"/>
      <c r="V51" s="116"/>
    </row>
    <row r="52" spans="1:22" x14ac:dyDescent="0.2">
      <c r="A52" s="108" t="s">
        <v>22</v>
      </c>
      <c r="B52" s="181">
        <v>109</v>
      </c>
      <c r="C52" s="100"/>
      <c r="D52" s="181">
        <v>110</v>
      </c>
      <c r="E52" s="100">
        <v>9.1743119266055051E-3</v>
      </c>
      <c r="F52"/>
      <c r="G52"/>
      <c r="H52"/>
      <c r="I52"/>
      <c r="J52"/>
      <c r="K52" s="45"/>
      <c r="L52" s="45"/>
      <c r="M52" s="45"/>
      <c r="N52" s="66"/>
      <c r="O52" s="66"/>
      <c r="P52" s="123"/>
      <c r="Q52" s="123"/>
      <c r="R52" s="123"/>
      <c r="S52" s="123"/>
      <c r="T52" s="123"/>
      <c r="U52" s="123"/>
      <c r="V52" s="116"/>
    </row>
    <row r="53" spans="1:22" x14ac:dyDescent="0.2">
      <c r="A53" s="108" t="s">
        <v>20</v>
      </c>
      <c r="B53" s="181">
        <v>37</v>
      </c>
      <c r="C53" s="100"/>
      <c r="D53" s="181">
        <v>42</v>
      </c>
      <c r="E53" s="100">
        <v>0.13513513513513514</v>
      </c>
      <c r="F53"/>
      <c r="G53"/>
      <c r="H53"/>
      <c r="I53"/>
      <c r="J53"/>
      <c r="K53" s="45"/>
      <c r="L53" s="45"/>
      <c r="M53" s="45"/>
      <c r="N53" s="66"/>
      <c r="O53" s="66"/>
      <c r="P53" s="123"/>
      <c r="Q53" s="123"/>
      <c r="R53" s="123"/>
      <c r="S53" s="123"/>
      <c r="T53" s="123"/>
      <c r="U53" s="61"/>
      <c r="V53" s="116"/>
    </row>
    <row r="54" spans="1:22" x14ac:dyDescent="0.2">
      <c r="A54" s="108" t="s">
        <v>19</v>
      </c>
      <c r="B54" s="181">
        <v>579</v>
      </c>
      <c r="C54" s="100"/>
      <c r="D54" s="181">
        <v>450</v>
      </c>
      <c r="E54" s="100">
        <v>-0.22279792746113988</v>
      </c>
      <c r="F54"/>
      <c r="G54"/>
      <c r="H54"/>
      <c r="I54"/>
      <c r="J54"/>
      <c r="K54" s="45"/>
      <c r="L54" s="45"/>
      <c r="M54" s="45"/>
      <c r="N54" s="66"/>
      <c r="O54" s="66"/>
      <c r="P54" s="123"/>
      <c r="Q54" s="123"/>
      <c r="R54" s="123"/>
      <c r="S54" s="123"/>
      <c r="T54" s="123"/>
      <c r="U54" s="61"/>
      <c r="V54" s="116"/>
    </row>
    <row r="55" spans="1:22" x14ac:dyDescent="0.2">
      <c r="A55" s="108" t="s">
        <v>21</v>
      </c>
      <c r="B55" s="181">
        <v>1459</v>
      </c>
      <c r="C55" s="100"/>
      <c r="D55" s="181">
        <v>1416</v>
      </c>
      <c r="E55" s="100">
        <v>-2.9472241261137764E-2</v>
      </c>
      <c r="F55"/>
      <c r="G55"/>
      <c r="H55"/>
      <c r="I55"/>
      <c r="J55"/>
      <c r="K55" s="45"/>
      <c r="L55" s="45"/>
      <c r="M55" s="45"/>
      <c r="N55" s="66"/>
      <c r="O55" s="66"/>
      <c r="P55" s="123"/>
      <c r="Q55" s="123"/>
      <c r="R55" s="123"/>
      <c r="S55" s="123"/>
      <c r="T55" s="123"/>
      <c r="U55" s="61"/>
      <c r="V55" s="116"/>
    </row>
    <row r="56" spans="1:22" x14ac:dyDescent="0.2">
      <c r="A56" s="108" t="s">
        <v>23</v>
      </c>
      <c r="B56" s="181">
        <v>89</v>
      </c>
      <c r="C56" s="100"/>
      <c r="D56" s="181">
        <v>93</v>
      </c>
      <c r="E56" s="100">
        <v>4.49438202247191E-2</v>
      </c>
      <c r="F56"/>
      <c r="G56"/>
      <c r="H56"/>
      <c r="I56"/>
      <c r="J56"/>
      <c r="K56" s="45"/>
      <c r="L56" s="45"/>
      <c r="M56" s="45"/>
      <c r="N56" s="66"/>
      <c r="O56" s="66"/>
      <c r="P56" s="123"/>
      <c r="Q56" s="123"/>
      <c r="R56" s="123"/>
      <c r="S56" s="123"/>
      <c r="T56" s="123"/>
      <c r="U56" s="61"/>
      <c r="V56" s="116"/>
    </row>
    <row r="57" spans="1:22" x14ac:dyDescent="0.2">
      <c r="A57" s="108" t="s">
        <v>193</v>
      </c>
      <c r="B57" s="181">
        <v>2273</v>
      </c>
      <c r="C57" s="100"/>
      <c r="D57" s="181">
        <v>2111</v>
      </c>
      <c r="E57" s="100">
        <v>-7.1271447426308837E-2</v>
      </c>
      <c r="F57"/>
      <c r="G57"/>
      <c r="H57"/>
      <c r="I57"/>
      <c r="J57"/>
      <c r="K57" s="45"/>
      <c r="L57" s="45"/>
      <c r="M57" s="45"/>
      <c r="N57" s="66"/>
      <c r="O57" s="66"/>
      <c r="P57" s="61"/>
      <c r="Q57" s="61"/>
      <c r="R57" s="61"/>
      <c r="S57" s="61"/>
      <c r="T57" s="61"/>
      <c r="U57" s="61"/>
      <c r="V57" s="116"/>
    </row>
    <row r="58" spans="1:22" x14ac:dyDescent="0.2">
      <c r="A58" s="18"/>
      <c r="B58" s="18"/>
      <c r="C58" s="18"/>
    </row>
    <row r="59" spans="1:22" x14ac:dyDescent="0.2">
      <c r="A59" s="18"/>
      <c r="B59" s="18"/>
      <c r="C59" s="18"/>
    </row>
    <row r="60" spans="1:22" x14ac:dyDescent="0.2">
      <c r="A60" s="18"/>
      <c r="B60" s="18"/>
      <c r="C60" s="18"/>
    </row>
    <row r="61" spans="1:22" x14ac:dyDescent="0.2">
      <c r="A61" s="18"/>
      <c r="B61" s="18"/>
      <c r="C61" s="18"/>
    </row>
  </sheetData>
  <mergeCells count="13">
    <mergeCell ref="A46:G46"/>
    <mergeCell ref="A4:G4"/>
    <mergeCell ref="A6:G6"/>
    <mergeCell ref="A18:G18"/>
    <mergeCell ref="A21:G21"/>
    <mergeCell ref="A31:G31"/>
    <mergeCell ref="H4:I4"/>
    <mergeCell ref="H18:I18"/>
    <mergeCell ref="H31:I31"/>
    <mergeCell ref="H44:I44"/>
    <mergeCell ref="A1:J1"/>
    <mergeCell ref="A33:G33"/>
    <mergeCell ref="A44:G44"/>
  </mergeCells>
  <printOptions horizontalCentered="1"/>
  <pageMargins left="0.39370078740157483" right="0.39370078740157483" top="0.47244094488188981" bottom="0.47244094488188981" header="0.31496062992125984" footer="0.31496062992125984"/>
  <pageSetup scale="93" orientation="portrait" r:id="rId5"/>
  <drawing r:id="rId6"/>
  <legacyDrawing r:id="rId7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DernTrimestre_Region">
    <pageSetUpPr fitToPage="1"/>
  </sheetPr>
  <dimension ref="A1:J113"/>
  <sheetViews>
    <sheetView showGridLines="0" showRowColHeaders="0" zoomScale="90" zoomScaleNormal="90" workbookViewId="0">
      <pane ySplit="2" topLeftCell="A3" activePane="bottomLeft" state="frozen"/>
      <selection pane="bottomLeft" sqref="A1:J1"/>
    </sheetView>
  </sheetViews>
  <sheetFormatPr baseColWidth="10" defaultColWidth="11.42578125" defaultRowHeight="12.75" x14ac:dyDescent="0.2"/>
  <cols>
    <col min="1" max="1" width="34.42578125" style="44" bestFit="1" customWidth="1"/>
    <col min="2" max="2" width="11.42578125" style="44" customWidth="1"/>
    <col min="3" max="3" width="11" style="44" hidden="1" customWidth="1"/>
    <col min="4" max="4" width="11.140625" style="44" bestFit="1" customWidth="1"/>
    <col min="5" max="5" width="12.42578125" style="44" bestFit="1" customWidth="1"/>
    <col min="6" max="6" width="11.140625" style="44" bestFit="1" customWidth="1"/>
    <col min="7" max="7" width="11.42578125" style="44" customWidth="1"/>
    <col min="8" max="8" width="11.140625" style="44" bestFit="1" customWidth="1"/>
    <col min="9" max="9" width="11.42578125" style="44" customWidth="1"/>
    <col min="10" max="10" width="3.85546875" style="44" customWidth="1"/>
    <col min="11" max="16384" width="11.42578125" style="44"/>
  </cols>
  <sheetData>
    <row r="1" spans="1:10" s="43" customFormat="1" ht="28.35" customHeight="1" x14ac:dyDescent="0.2">
      <c r="A1" s="262" t="s">
        <v>208</v>
      </c>
      <c r="B1" s="262"/>
      <c r="C1" s="262"/>
      <c r="D1" s="262"/>
      <c r="E1" s="262"/>
      <c r="F1" s="262"/>
      <c r="G1" s="262"/>
      <c r="H1" s="262"/>
      <c r="I1" s="262"/>
      <c r="J1" s="262"/>
    </row>
    <row r="2" spans="1:10" s="68" customFormat="1" ht="12.75" customHeight="1" x14ac:dyDescent="0.2"/>
    <row r="3" spans="1:10" s="68" customFormat="1" ht="18.75" customHeight="1" x14ac:dyDescent="0.2">
      <c r="A3" s="259" t="s">
        <v>236</v>
      </c>
      <c r="B3" s="259"/>
      <c r="C3" s="259"/>
      <c r="D3" s="259"/>
      <c r="E3" s="259"/>
      <c r="F3" s="259"/>
      <c r="G3" s="259"/>
      <c r="I3" s="265"/>
      <c r="J3" s="265"/>
    </row>
    <row r="4" spans="1:10" s="68" customFormat="1" ht="8.25" customHeight="1" x14ac:dyDescent="0.2">
      <c r="A4" s="103"/>
      <c r="B4" s="104"/>
      <c r="C4" s="104"/>
      <c r="D4" s="104"/>
      <c r="E4" s="104"/>
      <c r="F4" s="104"/>
      <c r="G4" s="104"/>
    </row>
    <row r="5" spans="1:10" s="68" customFormat="1" ht="15" x14ac:dyDescent="0.2">
      <c r="A5" s="260" t="s">
        <v>409</v>
      </c>
      <c r="B5" s="260"/>
      <c r="C5" s="260"/>
      <c r="D5" s="260"/>
      <c r="E5" s="260"/>
      <c r="F5" s="260"/>
      <c r="G5" s="260"/>
    </row>
    <row r="6" spans="1:10" s="174" customFormat="1" ht="26.25" hidden="1" thickBot="1" x14ac:dyDescent="0.25">
      <c r="A6" s="185" t="s">
        <v>258</v>
      </c>
      <c r="B6" s="144" t="s" vm="1">
        <v>259</v>
      </c>
      <c r="C6" s="170"/>
      <c r="D6" s="170"/>
      <c r="E6" s="170"/>
      <c r="F6" s="170"/>
      <c r="G6" s="170"/>
    </row>
    <row r="7" spans="1:10" s="174" customFormat="1" ht="15" hidden="1" x14ac:dyDescent="0.2">
      <c r="A7" s="170"/>
      <c r="B7" s="170"/>
      <c r="C7" s="170"/>
      <c r="D7" s="170"/>
      <c r="E7" s="170"/>
      <c r="F7" s="170"/>
      <c r="G7" s="170"/>
    </row>
    <row r="8" spans="1:10" s="43" customFormat="1" x14ac:dyDescent="0.2">
      <c r="A8" s="77"/>
      <c r="B8" s="49" t="s">
        <v>196</v>
      </c>
      <c r="C8" s="62"/>
      <c r="D8" s="176"/>
      <c r="E8" s="62"/>
      <c r="F8"/>
      <c r="G8"/>
      <c r="H8"/>
      <c r="I8"/>
      <c r="J8"/>
    </row>
    <row r="9" spans="1:10" s="43" customFormat="1" ht="26.25" thickBot="1" x14ac:dyDescent="0.25">
      <c r="A9" s="77"/>
      <c r="B9" s="142" t="s">
        <v>417</v>
      </c>
      <c r="C9" s="143"/>
      <c r="D9" s="143" t="s">
        <v>418</v>
      </c>
      <c r="E9" s="144"/>
      <c r="F9"/>
      <c r="G9"/>
      <c r="H9"/>
      <c r="I9"/>
      <c r="J9"/>
    </row>
    <row r="10" spans="1:10" s="43" customFormat="1" ht="25.5" x14ac:dyDescent="0.2">
      <c r="A10" s="78" t="s">
        <v>0</v>
      </c>
      <c r="B10" s="176" t="s">
        <v>228</v>
      </c>
      <c r="C10" s="176" t="s">
        <v>217</v>
      </c>
      <c r="D10" s="176" t="s">
        <v>228</v>
      </c>
      <c r="E10" s="62" t="s">
        <v>217</v>
      </c>
      <c r="F10"/>
      <c r="G10"/>
      <c r="H10"/>
      <c r="I10"/>
      <c r="J10"/>
    </row>
    <row r="11" spans="1:10" s="43" customFormat="1" x14ac:dyDescent="0.2">
      <c r="A11" s="92" t="s">
        <v>242</v>
      </c>
      <c r="B11" s="131">
        <v>1381</v>
      </c>
      <c r="C11" s="127"/>
      <c r="D11" s="131">
        <v>1394</v>
      </c>
      <c r="E11" s="127">
        <v>9.4134685010861703E-3</v>
      </c>
      <c r="F11"/>
      <c r="G11"/>
      <c r="H11"/>
      <c r="I11"/>
      <c r="J11"/>
    </row>
    <row r="12" spans="1:10" s="43" customFormat="1" x14ac:dyDescent="0.2">
      <c r="A12" s="92" t="s">
        <v>243</v>
      </c>
      <c r="B12" s="131">
        <v>1979</v>
      </c>
      <c r="C12" s="127"/>
      <c r="D12" s="131">
        <v>2077</v>
      </c>
      <c r="E12" s="127">
        <v>4.9519959575543206E-2</v>
      </c>
      <c r="F12"/>
      <c r="G12"/>
      <c r="H12"/>
      <c r="I12"/>
      <c r="J12"/>
    </row>
    <row r="13" spans="1:10" s="43" customFormat="1" x14ac:dyDescent="0.2">
      <c r="A13" s="92" t="s">
        <v>244</v>
      </c>
      <c r="B13" s="131">
        <v>4643</v>
      </c>
      <c r="C13" s="127"/>
      <c r="D13" s="131">
        <v>5628</v>
      </c>
      <c r="E13" s="127">
        <v>0.21214731854404481</v>
      </c>
      <c r="F13"/>
      <c r="G13"/>
      <c r="H13"/>
      <c r="I13"/>
      <c r="J13"/>
    </row>
    <row r="14" spans="1:10" s="43" customFormat="1" x14ac:dyDescent="0.2">
      <c r="A14" s="92" t="s">
        <v>245</v>
      </c>
      <c r="B14" s="131">
        <v>1792</v>
      </c>
      <c r="C14" s="127"/>
      <c r="D14" s="131">
        <v>2056</v>
      </c>
      <c r="E14" s="127">
        <v>0.14732142857142858</v>
      </c>
      <c r="F14"/>
      <c r="G14"/>
      <c r="H14"/>
      <c r="I14"/>
      <c r="J14"/>
    </row>
    <row r="15" spans="1:10" s="43" customFormat="1" x14ac:dyDescent="0.2">
      <c r="A15" s="92" t="s">
        <v>246</v>
      </c>
      <c r="B15" s="131">
        <v>2051</v>
      </c>
      <c r="C15" s="127"/>
      <c r="D15" s="131">
        <v>2564</v>
      </c>
      <c r="E15" s="127">
        <v>0.25012189176011701</v>
      </c>
      <c r="F15"/>
      <c r="G15"/>
      <c r="H15"/>
      <c r="I15"/>
      <c r="J15"/>
    </row>
    <row r="16" spans="1:10" s="43" customFormat="1" x14ac:dyDescent="0.2">
      <c r="A16" s="92" t="s">
        <v>247</v>
      </c>
      <c r="B16" s="131">
        <v>6417</v>
      </c>
      <c r="C16" s="127"/>
      <c r="D16" s="131">
        <v>8363</v>
      </c>
      <c r="E16" s="127">
        <v>0.3032569736637058</v>
      </c>
      <c r="F16"/>
      <c r="G16"/>
      <c r="H16"/>
      <c r="I16"/>
      <c r="J16"/>
    </row>
    <row r="17" spans="1:10" s="43" customFormat="1" x14ac:dyDescent="0.2">
      <c r="A17" s="92" t="s">
        <v>248</v>
      </c>
      <c r="B17" s="131">
        <v>2281</v>
      </c>
      <c r="C17" s="127"/>
      <c r="D17" s="131">
        <v>2809</v>
      </c>
      <c r="E17" s="127">
        <v>0.23147742218325296</v>
      </c>
      <c r="F17"/>
      <c r="G17"/>
      <c r="H17"/>
      <c r="I17"/>
      <c r="J17"/>
    </row>
    <row r="18" spans="1:10" s="43" customFormat="1" x14ac:dyDescent="0.2">
      <c r="A18" s="92" t="s">
        <v>249</v>
      </c>
      <c r="B18" s="131">
        <v>897</v>
      </c>
      <c r="C18" s="127"/>
      <c r="D18" s="131">
        <v>942</v>
      </c>
      <c r="E18" s="127">
        <v>5.016722408026756E-2</v>
      </c>
      <c r="F18"/>
      <c r="G18"/>
      <c r="H18"/>
      <c r="I18"/>
      <c r="J18"/>
    </row>
    <row r="19" spans="1:10" s="43" customFormat="1" x14ac:dyDescent="0.2">
      <c r="A19" s="92" t="s">
        <v>250</v>
      </c>
      <c r="B19" s="131">
        <v>445</v>
      </c>
      <c r="C19" s="127"/>
      <c r="D19" s="131">
        <v>432</v>
      </c>
      <c r="E19" s="127">
        <v>-2.9213483146067417E-2</v>
      </c>
      <c r="F19"/>
      <c r="G19"/>
      <c r="H19"/>
      <c r="I19"/>
      <c r="J19"/>
    </row>
    <row r="20" spans="1:10" s="43" customFormat="1" x14ac:dyDescent="0.2">
      <c r="A20" s="92" t="s">
        <v>251</v>
      </c>
      <c r="B20" s="131">
        <v>566</v>
      </c>
      <c r="C20" s="127"/>
      <c r="D20" s="131">
        <v>603</v>
      </c>
      <c r="E20" s="127">
        <v>6.5371024734982339E-2</v>
      </c>
      <c r="F20"/>
      <c r="G20"/>
      <c r="H20"/>
      <c r="I20"/>
      <c r="J20"/>
    </row>
    <row r="21" spans="1:10" s="43" customFormat="1" x14ac:dyDescent="0.2">
      <c r="A21" s="92" t="s">
        <v>252</v>
      </c>
      <c r="B21" s="131">
        <v>3028</v>
      </c>
      <c r="C21" s="127"/>
      <c r="D21" s="131">
        <v>3627</v>
      </c>
      <c r="E21" s="127">
        <v>0.19782034346103039</v>
      </c>
      <c r="F21"/>
      <c r="G21"/>
      <c r="H21"/>
      <c r="I21"/>
      <c r="J21"/>
    </row>
    <row r="22" spans="1:10" s="43" customFormat="1" x14ac:dyDescent="0.2">
      <c r="A22" s="92" t="s">
        <v>253</v>
      </c>
      <c r="B22" s="131">
        <v>1683</v>
      </c>
      <c r="C22" s="127"/>
      <c r="D22" s="131">
        <v>1960</v>
      </c>
      <c r="E22" s="127">
        <v>0.16458704693998813</v>
      </c>
      <c r="F22"/>
      <c r="G22"/>
      <c r="H22"/>
      <c r="I22"/>
      <c r="J22"/>
    </row>
    <row r="23" spans="1:10" s="43" customFormat="1" x14ac:dyDescent="0.2">
      <c r="A23" s="92" t="s">
        <v>254</v>
      </c>
      <c r="B23" s="131">
        <v>3432</v>
      </c>
      <c r="C23" s="127"/>
      <c r="D23" s="131">
        <v>3982</v>
      </c>
      <c r="E23" s="127">
        <v>0.16025641025641027</v>
      </c>
      <c r="F23"/>
      <c r="G23"/>
      <c r="H23"/>
      <c r="I23"/>
      <c r="J23"/>
    </row>
    <row r="24" spans="1:10" s="43" customFormat="1" x14ac:dyDescent="0.2">
      <c r="A24" s="92" t="s">
        <v>255</v>
      </c>
      <c r="B24" s="131">
        <v>5087</v>
      </c>
      <c r="C24" s="127"/>
      <c r="D24" s="131">
        <v>5966</v>
      </c>
      <c r="E24" s="127">
        <v>0.17279339492824847</v>
      </c>
      <c r="F24"/>
      <c r="G24"/>
      <c r="H24"/>
      <c r="I24"/>
      <c r="J24"/>
    </row>
    <row r="25" spans="1:10" s="43" customFormat="1" x14ac:dyDescent="0.2">
      <c r="A25" s="92" t="s">
        <v>256</v>
      </c>
      <c r="B25" s="131">
        <v>8801</v>
      </c>
      <c r="C25" s="127"/>
      <c r="D25" s="131">
        <v>10870</v>
      </c>
      <c r="E25" s="127">
        <v>0.23508692194068856</v>
      </c>
      <c r="F25"/>
      <c r="G25"/>
      <c r="H25"/>
      <c r="I25"/>
      <c r="J25"/>
    </row>
    <row r="26" spans="1:10" s="43" customFormat="1" x14ac:dyDescent="0.2">
      <c r="A26" s="92" t="s">
        <v>257</v>
      </c>
      <c r="B26" s="131">
        <v>1530</v>
      </c>
      <c r="C26" s="127"/>
      <c r="D26" s="131">
        <v>1778</v>
      </c>
      <c r="E26" s="127">
        <v>0.16209150326797386</v>
      </c>
      <c r="F26"/>
      <c r="G26"/>
      <c r="H26"/>
      <c r="I26"/>
      <c r="J26"/>
    </row>
    <row r="27" spans="1:10" s="43" customFormat="1" ht="13.5" thickBot="1" x14ac:dyDescent="0.25">
      <c r="A27" s="139" t="s">
        <v>193</v>
      </c>
      <c r="B27" s="140">
        <v>46013</v>
      </c>
      <c r="C27" s="141"/>
      <c r="D27" s="140">
        <v>55051</v>
      </c>
      <c r="E27" s="141">
        <v>0.19642275009236521</v>
      </c>
      <c r="F27"/>
      <c r="G27"/>
      <c r="H27"/>
      <c r="I27"/>
      <c r="J27"/>
    </row>
    <row r="28" spans="1:10" s="116" customFormat="1" x14ac:dyDescent="0.2">
      <c r="A28" s="60"/>
      <c r="B28" s="177"/>
      <c r="C28" s="207"/>
      <c r="D28" s="177"/>
      <c r="E28" s="207"/>
      <c r="F28" s="177"/>
      <c r="G28" s="207"/>
      <c r="H28" s="177"/>
      <c r="I28" s="207"/>
      <c r="J28" s="177"/>
    </row>
    <row r="29" spans="1:10" s="43" customFormat="1" ht="13.5" thickBot="1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</row>
    <row r="30" spans="1:10" s="43" customFormat="1" ht="13.5" thickTop="1" x14ac:dyDescent="0.2">
      <c r="A30" s="51"/>
      <c r="B30" s="51"/>
      <c r="C30" s="51"/>
      <c r="D30" s="51"/>
      <c r="E30" s="51"/>
      <c r="F30" s="51"/>
      <c r="G30" s="51"/>
      <c r="H30" s="51"/>
      <c r="I30" s="51"/>
      <c r="J30" s="51"/>
    </row>
    <row r="31" spans="1:10" s="43" customFormat="1" ht="18" x14ac:dyDescent="0.2">
      <c r="A31" s="261" t="s">
        <v>226</v>
      </c>
      <c r="B31" s="261"/>
      <c r="C31" s="261"/>
      <c r="D31" s="261"/>
      <c r="E31" s="261"/>
      <c r="F31" s="261"/>
      <c r="G31" s="261"/>
      <c r="I31" s="265"/>
      <c r="J31" s="265"/>
    </row>
    <row r="32" spans="1:10" s="43" customFormat="1" x14ac:dyDescent="0.2">
      <c r="A32" s="263" t="s">
        <v>198</v>
      </c>
      <c r="B32" s="263"/>
      <c r="C32" s="263"/>
      <c r="D32" s="263"/>
      <c r="E32" s="263"/>
      <c r="F32" s="263"/>
      <c r="G32" s="263"/>
      <c r="H32" s="52"/>
      <c r="I32" s="52"/>
      <c r="J32" s="52"/>
    </row>
    <row r="33" spans="1:10" s="116" customFormat="1" ht="8.25" customHeight="1" x14ac:dyDescent="0.2">
      <c r="A33" s="117"/>
      <c r="B33" s="117"/>
      <c r="C33" s="118"/>
      <c r="D33" s="117"/>
      <c r="E33" s="117"/>
      <c r="F33" s="117"/>
      <c r="G33" s="117"/>
      <c r="H33" s="52"/>
      <c r="I33" s="52"/>
      <c r="J33" s="52"/>
    </row>
    <row r="34" spans="1:10" s="43" customFormat="1" ht="15" x14ac:dyDescent="0.2">
      <c r="A34" s="264" t="s">
        <v>410</v>
      </c>
      <c r="B34" s="264"/>
      <c r="C34" s="264"/>
      <c r="D34" s="264"/>
      <c r="E34" s="264"/>
      <c r="F34" s="264"/>
      <c r="G34" s="264"/>
      <c r="H34" s="52"/>
      <c r="I34" s="52"/>
      <c r="J34" s="52"/>
    </row>
    <row r="35" spans="1:10" s="116" customFormat="1" ht="26.25" hidden="1" thickBot="1" x14ac:dyDescent="0.25">
      <c r="A35" s="198" t="s">
        <v>258</v>
      </c>
      <c r="B35" s="199" t="s" vm="2">
        <v>259</v>
      </c>
      <c r="C35" s="175"/>
      <c r="D35" s="175"/>
      <c r="E35" s="175"/>
      <c r="F35" s="175"/>
      <c r="G35" s="175"/>
      <c r="H35" s="52"/>
      <c r="I35" s="52"/>
      <c r="J35" s="52"/>
    </row>
    <row r="36" spans="1:10" s="116" customFormat="1" ht="15" hidden="1" x14ac:dyDescent="0.2">
      <c r="A36" s="175"/>
      <c r="B36" s="175"/>
      <c r="C36" s="175"/>
      <c r="D36" s="175"/>
      <c r="E36" s="175"/>
      <c r="F36" s="175"/>
      <c r="G36" s="175"/>
      <c r="H36" s="52"/>
      <c r="I36" s="52"/>
      <c r="J36" s="52"/>
    </row>
    <row r="37" spans="1:10" x14ac:dyDescent="0.2">
      <c r="A37" s="128"/>
      <c r="B37" s="55" t="s">
        <v>196</v>
      </c>
      <c r="C37" s="58"/>
      <c r="D37" s="54"/>
      <c r="E37" s="58"/>
      <c r="F37"/>
      <c r="G37"/>
      <c r="H37"/>
      <c r="I37"/>
      <c r="J37"/>
    </row>
    <row r="38" spans="1:10" ht="25.5" x14ac:dyDescent="0.2">
      <c r="A38" s="128"/>
      <c r="B38" s="54" t="s">
        <v>417</v>
      </c>
      <c r="C38" s="54"/>
      <c r="D38" s="54" t="s">
        <v>418</v>
      </c>
      <c r="E38" s="58"/>
      <c r="F38"/>
      <c r="G38"/>
      <c r="H38"/>
      <c r="I38"/>
      <c r="J38"/>
    </row>
    <row r="39" spans="1:10" ht="25.5" x14ac:dyDescent="0.2">
      <c r="A39" s="154" t="s">
        <v>0</v>
      </c>
      <c r="B39" s="54" t="s">
        <v>228</v>
      </c>
      <c r="C39" s="54" t="s">
        <v>202</v>
      </c>
      <c r="D39" s="54" t="s">
        <v>228</v>
      </c>
      <c r="E39" s="58" t="s">
        <v>202</v>
      </c>
      <c r="F39"/>
      <c r="G39"/>
      <c r="H39"/>
      <c r="I39"/>
      <c r="J39"/>
    </row>
    <row r="40" spans="1:10" x14ac:dyDescent="0.2">
      <c r="A40" s="155" t="s">
        <v>242</v>
      </c>
      <c r="B40" s="196">
        <v>1938</v>
      </c>
      <c r="C40" s="168"/>
      <c r="D40" s="196">
        <v>1900</v>
      </c>
      <c r="E40" s="168">
        <v>-1.9607843137254902E-2</v>
      </c>
      <c r="F40"/>
      <c r="G40"/>
      <c r="H40"/>
      <c r="I40"/>
      <c r="J40"/>
    </row>
    <row r="41" spans="1:10" x14ac:dyDescent="0.2">
      <c r="A41" s="155" t="s">
        <v>243</v>
      </c>
      <c r="B41" s="196">
        <v>2590</v>
      </c>
      <c r="C41" s="168"/>
      <c r="D41" s="196">
        <v>2683</v>
      </c>
      <c r="E41" s="168">
        <v>3.5907335907335906E-2</v>
      </c>
      <c r="F41"/>
      <c r="G41"/>
      <c r="H41"/>
      <c r="I41"/>
      <c r="J41"/>
    </row>
    <row r="42" spans="1:10" x14ac:dyDescent="0.2">
      <c r="A42" s="155" t="s">
        <v>244</v>
      </c>
      <c r="B42" s="196">
        <v>5775</v>
      </c>
      <c r="C42" s="168"/>
      <c r="D42" s="196">
        <v>6782</v>
      </c>
      <c r="E42" s="168">
        <v>0.17437229437229437</v>
      </c>
      <c r="F42"/>
      <c r="G42"/>
      <c r="H42"/>
      <c r="I42"/>
      <c r="J42"/>
    </row>
    <row r="43" spans="1:10" x14ac:dyDescent="0.2">
      <c r="A43" s="155" t="s">
        <v>245</v>
      </c>
      <c r="B43" s="196">
        <v>2373</v>
      </c>
      <c r="C43" s="168"/>
      <c r="D43" s="196">
        <v>2632</v>
      </c>
      <c r="E43" s="168">
        <v>0.10914454277286136</v>
      </c>
      <c r="F43"/>
      <c r="G43"/>
      <c r="H43"/>
      <c r="I43"/>
      <c r="J43"/>
    </row>
    <row r="44" spans="1:10" x14ac:dyDescent="0.2">
      <c r="A44" s="155" t="s">
        <v>246</v>
      </c>
      <c r="B44" s="196">
        <v>2624</v>
      </c>
      <c r="C44" s="168"/>
      <c r="D44" s="196">
        <v>3103</v>
      </c>
      <c r="E44" s="168">
        <v>0.18254573170731708</v>
      </c>
      <c r="F44"/>
      <c r="G44"/>
      <c r="H44"/>
      <c r="I44"/>
      <c r="J44"/>
    </row>
    <row r="45" spans="1:10" x14ac:dyDescent="0.2">
      <c r="A45" s="155" t="s">
        <v>247</v>
      </c>
      <c r="B45" s="196">
        <v>8183</v>
      </c>
      <c r="C45" s="168"/>
      <c r="D45" s="196">
        <v>10447</v>
      </c>
      <c r="E45" s="168">
        <v>0.27667114750091654</v>
      </c>
      <c r="F45"/>
      <c r="G45"/>
      <c r="H45"/>
      <c r="I45"/>
      <c r="J45"/>
    </row>
    <row r="46" spans="1:10" x14ac:dyDescent="0.2">
      <c r="A46" s="155" t="s">
        <v>248</v>
      </c>
      <c r="B46" s="196">
        <v>3256</v>
      </c>
      <c r="C46" s="168"/>
      <c r="D46" s="196">
        <v>3871</v>
      </c>
      <c r="E46" s="168">
        <v>0.18888206388206388</v>
      </c>
      <c r="F46"/>
      <c r="G46"/>
      <c r="H46"/>
      <c r="I46"/>
      <c r="J46"/>
    </row>
    <row r="47" spans="1:10" x14ac:dyDescent="0.2">
      <c r="A47" s="155" t="s">
        <v>249</v>
      </c>
      <c r="B47" s="196">
        <v>1234</v>
      </c>
      <c r="C47" s="168"/>
      <c r="D47" s="196">
        <v>1285</v>
      </c>
      <c r="E47" s="168">
        <v>4.1329011345218804E-2</v>
      </c>
      <c r="F47"/>
      <c r="G47"/>
      <c r="H47"/>
      <c r="I47"/>
      <c r="J47"/>
    </row>
    <row r="48" spans="1:10" x14ac:dyDescent="0.2">
      <c r="A48" s="155" t="s">
        <v>250</v>
      </c>
      <c r="B48" s="196">
        <v>607</v>
      </c>
      <c r="C48" s="168"/>
      <c r="D48" s="196">
        <v>594</v>
      </c>
      <c r="E48" s="168">
        <v>-2.1416803953871501E-2</v>
      </c>
      <c r="F48"/>
      <c r="G48"/>
      <c r="H48"/>
      <c r="I48"/>
      <c r="J48"/>
    </row>
    <row r="49" spans="1:10" x14ac:dyDescent="0.2">
      <c r="A49" s="155" t="s">
        <v>251</v>
      </c>
      <c r="B49" s="196">
        <v>957</v>
      </c>
      <c r="C49" s="168"/>
      <c r="D49" s="196">
        <v>972</v>
      </c>
      <c r="E49" s="168">
        <v>1.5673981191222569E-2</v>
      </c>
      <c r="F49"/>
      <c r="G49"/>
      <c r="H49"/>
      <c r="I49"/>
      <c r="J49"/>
    </row>
    <row r="50" spans="1:10" x14ac:dyDescent="0.2">
      <c r="A50" s="155" t="s">
        <v>252</v>
      </c>
      <c r="B50" s="196">
        <v>3874</v>
      </c>
      <c r="C50" s="168"/>
      <c r="D50" s="196">
        <v>4471</v>
      </c>
      <c r="E50" s="168">
        <v>0.1541042849767682</v>
      </c>
      <c r="F50"/>
      <c r="G50"/>
      <c r="H50"/>
      <c r="I50"/>
      <c r="J50"/>
    </row>
    <row r="51" spans="1:10" x14ac:dyDescent="0.2">
      <c r="A51" s="155" t="s">
        <v>253</v>
      </c>
      <c r="B51" s="196">
        <v>2196</v>
      </c>
      <c r="C51" s="168"/>
      <c r="D51" s="196">
        <v>2493</v>
      </c>
      <c r="E51" s="168">
        <v>0.13524590163934427</v>
      </c>
      <c r="F51"/>
      <c r="G51"/>
      <c r="H51"/>
      <c r="I51"/>
      <c r="J51"/>
    </row>
    <row r="52" spans="1:10" x14ac:dyDescent="0.2">
      <c r="A52" s="155" t="s">
        <v>254</v>
      </c>
      <c r="B52" s="196">
        <v>4369</v>
      </c>
      <c r="C52" s="168"/>
      <c r="D52" s="196">
        <v>4993</v>
      </c>
      <c r="E52" s="168">
        <v>0.1428244449530785</v>
      </c>
      <c r="F52"/>
      <c r="G52"/>
      <c r="H52"/>
      <c r="I52"/>
      <c r="J52"/>
    </row>
    <row r="53" spans="1:10" x14ac:dyDescent="0.2">
      <c r="A53" s="155" t="s">
        <v>255</v>
      </c>
      <c r="B53" s="196">
        <v>6467</v>
      </c>
      <c r="C53" s="168"/>
      <c r="D53" s="196">
        <v>7430</v>
      </c>
      <c r="E53" s="168">
        <v>0.14890985000773155</v>
      </c>
      <c r="F53"/>
      <c r="G53"/>
      <c r="H53"/>
      <c r="I53"/>
      <c r="J53"/>
    </row>
    <row r="54" spans="1:10" x14ac:dyDescent="0.2">
      <c r="A54" s="155" t="s">
        <v>256</v>
      </c>
      <c r="B54" s="196">
        <v>11079</v>
      </c>
      <c r="C54" s="168"/>
      <c r="D54" s="196">
        <v>13127</v>
      </c>
      <c r="E54" s="168">
        <v>0.18485422872100371</v>
      </c>
      <c r="F54"/>
      <c r="G54"/>
      <c r="H54"/>
      <c r="I54"/>
      <c r="J54"/>
    </row>
    <row r="55" spans="1:10" x14ac:dyDescent="0.2">
      <c r="A55" s="155" t="s">
        <v>257</v>
      </c>
      <c r="B55" s="196">
        <v>1949</v>
      </c>
      <c r="C55" s="168"/>
      <c r="D55" s="196">
        <v>2248</v>
      </c>
      <c r="E55" s="168">
        <v>0.15341200615700359</v>
      </c>
      <c r="F55"/>
      <c r="G55"/>
      <c r="H55"/>
      <c r="I55"/>
      <c r="J55"/>
    </row>
    <row r="56" spans="1:10" ht="13.5" thickBot="1" x14ac:dyDescent="0.25">
      <c r="A56" s="150" t="s">
        <v>193</v>
      </c>
      <c r="B56" s="197">
        <v>59471</v>
      </c>
      <c r="C56" s="169"/>
      <c r="D56" s="197">
        <v>69031</v>
      </c>
      <c r="E56" s="169">
        <v>0.16075061794824369</v>
      </c>
      <c r="F56"/>
      <c r="G56"/>
      <c r="H56"/>
      <c r="I56"/>
      <c r="J56"/>
    </row>
    <row r="57" spans="1:10" s="176" customFormat="1" x14ac:dyDescent="0.2">
      <c r="A57" s="188"/>
      <c r="B57" s="178"/>
      <c r="C57" s="208"/>
      <c r="D57" s="178"/>
      <c r="E57" s="208"/>
      <c r="F57" s="178"/>
      <c r="G57" s="208"/>
      <c r="H57" s="178"/>
      <c r="I57" s="208"/>
      <c r="J57" s="178"/>
    </row>
    <row r="58" spans="1:10" s="43" customFormat="1" ht="13.5" thickBot="1" x14ac:dyDescent="0.25">
      <c r="A58" s="46"/>
      <c r="B58" s="46"/>
      <c r="C58" s="46"/>
      <c r="D58" s="46"/>
      <c r="E58" s="46"/>
      <c r="F58" s="46"/>
      <c r="G58" s="46"/>
      <c r="H58" s="46"/>
      <c r="I58" s="46"/>
      <c r="J58" s="46"/>
    </row>
    <row r="59" spans="1:10" s="43" customFormat="1" ht="13.5" thickTop="1" x14ac:dyDescent="0.2">
      <c r="A59" s="51"/>
      <c r="B59" s="51"/>
      <c r="C59" s="51"/>
      <c r="D59" s="51"/>
      <c r="E59" s="51"/>
      <c r="F59" s="51"/>
      <c r="G59" s="51"/>
      <c r="H59" s="51"/>
      <c r="I59" s="51"/>
      <c r="J59" s="51"/>
    </row>
    <row r="60" spans="1:10" s="43" customFormat="1" ht="18" x14ac:dyDescent="0.2">
      <c r="A60" s="267" t="s">
        <v>227</v>
      </c>
      <c r="B60" s="267"/>
      <c r="C60" s="267"/>
      <c r="D60" s="267"/>
      <c r="E60" s="267"/>
      <c r="F60" s="267"/>
      <c r="I60" s="265"/>
      <c r="J60" s="265"/>
    </row>
    <row r="61" spans="1:10" s="43" customFormat="1" ht="8.25" customHeight="1" x14ac:dyDescent="0.2">
      <c r="A61" s="56"/>
      <c r="B61" s="52"/>
      <c r="C61" s="69"/>
      <c r="D61" s="52"/>
      <c r="E61" s="52"/>
      <c r="F61" s="52"/>
      <c r="G61" s="52"/>
      <c r="H61" s="52"/>
      <c r="I61" s="52"/>
      <c r="J61" s="52"/>
    </row>
    <row r="62" spans="1:10" s="43" customFormat="1" ht="15" x14ac:dyDescent="0.2">
      <c r="A62" s="264" t="s">
        <v>411</v>
      </c>
      <c r="B62" s="264"/>
      <c r="C62" s="264"/>
      <c r="D62" s="264"/>
      <c r="E62" s="264"/>
      <c r="F62" s="264"/>
    </row>
    <row r="63" spans="1:10" s="116" customFormat="1" ht="26.25" hidden="1" thickBot="1" x14ac:dyDescent="0.25">
      <c r="A63" s="179" t="s">
        <v>258</v>
      </c>
      <c r="B63" s="85" t="s" vm="3">
        <v>259</v>
      </c>
      <c r="C63" s="175"/>
      <c r="D63" s="175"/>
      <c r="E63" s="175"/>
      <c r="F63" s="175"/>
    </row>
    <row r="64" spans="1:10" s="116" customFormat="1" ht="15" hidden="1" x14ac:dyDescent="0.2">
      <c r="A64" s="175"/>
      <c r="B64" s="175"/>
      <c r="C64" s="175"/>
      <c r="D64" s="175"/>
      <c r="E64" s="175"/>
      <c r="F64" s="175"/>
    </row>
    <row r="65" spans="1:10" x14ac:dyDescent="0.2">
      <c r="A65" s="80"/>
      <c r="B65" s="49" t="s">
        <v>196</v>
      </c>
      <c r="C65" s="59"/>
      <c r="D65" s="176"/>
      <c r="E65" s="59"/>
      <c r="F65"/>
      <c r="G65"/>
      <c r="H65"/>
      <c r="I65"/>
      <c r="J65"/>
    </row>
    <row r="66" spans="1:10" ht="25.5" x14ac:dyDescent="0.2">
      <c r="A66" s="80"/>
      <c r="B66" s="176" t="s">
        <v>417</v>
      </c>
      <c r="C66" s="176"/>
      <c r="D66" s="176" t="s">
        <v>418</v>
      </c>
      <c r="E66" s="59"/>
      <c r="F66"/>
      <c r="G66"/>
      <c r="H66"/>
      <c r="I66"/>
      <c r="J66"/>
    </row>
    <row r="67" spans="1:10" ht="25.5" x14ac:dyDescent="0.2">
      <c r="A67" s="81" t="s">
        <v>0</v>
      </c>
      <c r="B67" s="176" t="s">
        <v>228</v>
      </c>
      <c r="C67" s="176" t="s">
        <v>202</v>
      </c>
      <c r="D67" s="176" t="s">
        <v>228</v>
      </c>
      <c r="E67" s="59" t="s">
        <v>202</v>
      </c>
      <c r="F67"/>
      <c r="G67"/>
      <c r="H67"/>
      <c r="I67"/>
      <c r="J67"/>
    </row>
    <row r="68" spans="1:10" x14ac:dyDescent="0.2">
      <c r="A68" s="153" t="s">
        <v>242</v>
      </c>
      <c r="B68" s="190">
        <v>1352</v>
      </c>
      <c r="C68" s="165"/>
      <c r="D68" s="190">
        <v>1373</v>
      </c>
      <c r="E68" s="165">
        <v>1.5532544378698224E-2</v>
      </c>
      <c r="F68"/>
      <c r="G68"/>
      <c r="H68"/>
      <c r="I68"/>
      <c r="J68"/>
    </row>
    <row r="69" spans="1:10" x14ac:dyDescent="0.2">
      <c r="A69" s="153" t="s">
        <v>243</v>
      </c>
      <c r="B69" s="190">
        <v>2405</v>
      </c>
      <c r="C69" s="165"/>
      <c r="D69" s="190">
        <v>2530</v>
      </c>
      <c r="E69" s="165">
        <v>5.1975051975051978E-2</v>
      </c>
      <c r="F69"/>
      <c r="G69"/>
      <c r="H69"/>
      <c r="I69"/>
      <c r="J69"/>
    </row>
    <row r="70" spans="1:10" x14ac:dyDescent="0.2">
      <c r="A70" s="153" t="s">
        <v>244</v>
      </c>
      <c r="B70" s="190">
        <v>6361</v>
      </c>
      <c r="C70" s="165"/>
      <c r="D70" s="190">
        <v>6986</v>
      </c>
      <c r="E70" s="165">
        <v>9.8254991353560764E-2</v>
      </c>
      <c r="F70"/>
      <c r="G70"/>
      <c r="H70"/>
      <c r="I70"/>
      <c r="J70"/>
    </row>
    <row r="71" spans="1:10" x14ac:dyDescent="0.2">
      <c r="A71" s="153" t="s">
        <v>245</v>
      </c>
      <c r="B71" s="190">
        <v>2177</v>
      </c>
      <c r="C71" s="165"/>
      <c r="D71" s="190">
        <v>2338</v>
      </c>
      <c r="E71" s="165">
        <v>7.3954983922829579E-2</v>
      </c>
      <c r="F71"/>
      <c r="G71"/>
      <c r="H71"/>
      <c r="I71"/>
      <c r="J71"/>
    </row>
    <row r="72" spans="1:10" x14ac:dyDescent="0.2">
      <c r="A72" s="153" t="s">
        <v>246</v>
      </c>
      <c r="B72" s="190">
        <v>2600</v>
      </c>
      <c r="C72" s="165"/>
      <c r="D72" s="190">
        <v>3059</v>
      </c>
      <c r="E72" s="165">
        <v>0.17653846153846153</v>
      </c>
      <c r="F72"/>
      <c r="G72"/>
      <c r="H72"/>
      <c r="I72"/>
      <c r="J72"/>
    </row>
    <row r="73" spans="1:10" x14ac:dyDescent="0.2">
      <c r="A73" s="153" t="s">
        <v>247</v>
      </c>
      <c r="B73" s="190">
        <v>9914</v>
      </c>
      <c r="C73" s="165"/>
      <c r="D73" s="190">
        <v>11357</v>
      </c>
      <c r="E73" s="165">
        <v>0.14555174500706072</v>
      </c>
      <c r="F73"/>
      <c r="G73"/>
      <c r="H73"/>
      <c r="I73"/>
      <c r="J73"/>
    </row>
    <row r="74" spans="1:10" x14ac:dyDescent="0.2">
      <c r="A74" s="153" t="s">
        <v>248</v>
      </c>
      <c r="B74" s="190">
        <v>3443</v>
      </c>
      <c r="C74" s="165"/>
      <c r="D74" s="190">
        <v>3893</v>
      </c>
      <c r="E74" s="165">
        <v>0.13069997095556202</v>
      </c>
      <c r="F74"/>
      <c r="G74"/>
      <c r="H74"/>
      <c r="I74"/>
      <c r="J74"/>
    </row>
    <row r="75" spans="1:10" x14ac:dyDescent="0.2">
      <c r="A75" s="153" t="s">
        <v>249</v>
      </c>
      <c r="B75" s="190">
        <v>1107</v>
      </c>
      <c r="C75" s="165"/>
      <c r="D75" s="190">
        <v>1109</v>
      </c>
      <c r="E75" s="165">
        <v>1.8066847335140017E-3</v>
      </c>
      <c r="F75"/>
      <c r="G75"/>
      <c r="H75"/>
      <c r="I75"/>
      <c r="J75"/>
    </row>
    <row r="76" spans="1:10" x14ac:dyDescent="0.2">
      <c r="A76" s="153" t="s">
        <v>250</v>
      </c>
      <c r="B76" s="190">
        <v>547</v>
      </c>
      <c r="C76" s="165"/>
      <c r="D76" s="190">
        <v>484</v>
      </c>
      <c r="E76" s="165">
        <v>-0.11517367458866545</v>
      </c>
      <c r="F76"/>
      <c r="G76"/>
      <c r="H76"/>
      <c r="I76"/>
      <c r="J76"/>
    </row>
    <row r="77" spans="1:10" x14ac:dyDescent="0.2">
      <c r="A77" s="153" t="s">
        <v>251</v>
      </c>
      <c r="B77" s="190">
        <v>530</v>
      </c>
      <c r="C77" s="165"/>
      <c r="D77" s="190">
        <v>559</v>
      </c>
      <c r="E77" s="165">
        <v>5.4716981132075473E-2</v>
      </c>
      <c r="F77"/>
      <c r="G77"/>
      <c r="H77"/>
      <c r="I77"/>
      <c r="J77"/>
    </row>
    <row r="78" spans="1:10" x14ac:dyDescent="0.2">
      <c r="A78" s="153" t="s">
        <v>252</v>
      </c>
      <c r="B78" s="190">
        <v>3431</v>
      </c>
      <c r="C78" s="165"/>
      <c r="D78" s="190">
        <v>3925</v>
      </c>
      <c r="E78" s="165">
        <v>0.14398134654619643</v>
      </c>
      <c r="F78"/>
      <c r="G78"/>
      <c r="H78"/>
      <c r="I78"/>
      <c r="J78"/>
    </row>
    <row r="79" spans="1:10" x14ac:dyDescent="0.2">
      <c r="A79" s="153" t="s">
        <v>253</v>
      </c>
      <c r="B79" s="190">
        <v>2971</v>
      </c>
      <c r="C79" s="165"/>
      <c r="D79" s="190">
        <v>3107</v>
      </c>
      <c r="E79" s="165">
        <v>4.5775833052844161E-2</v>
      </c>
      <c r="F79"/>
      <c r="G79"/>
      <c r="H79"/>
      <c r="I79"/>
      <c r="J79"/>
    </row>
    <row r="80" spans="1:10" x14ac:dyDescent="0.2">
      <c r="A80" s="153" t="s">
        <v>254</v>
      </c>
      <c r="B80" s="190">
        <v>4749</v>
      </c>
      <c r="C80" s="165"/>
      <c r="D80" s="190">
        <v>5286</v>
      </c>
      <c r="E80" s="165">
        <v>0.11307643714466203</v>
      </c>
      <c r="F80"/>
      <c r="G80"/>
      <c r="H80"/>
      <c r="I80"/>
      <c r="J80"/>
    </row>
    <row r="81" spans="1:10" x14ac:dyDescent="0.2">
      <c r="A81" s="153" t="s">
        <v>255</v>
      </c>
      <c r="B81" s="190">
        <v>6955</v>
      </c>
      <c r="C81" s="165"/>
      <c r="D81" s="190">
        <v>7828</v>
      </c>
      <c r="E81" s="165">
        <v>0.12552120776419842</v>
      </c>
      <c r="F81"/>
      <c r="G81"/>
      <c r="H81"/>
      <c r="I81"/>
      <c r="J81"/>
    </row>
    <row r="82" spans="1:10" x14ac:dyDescent="0.2">
      <c r="A82" s="153" t="s">
        <v>256</v>
      </c>
      <c r="B82" s="190">
        <v>13387</v>
      </c>
      <c r="C82" s="165"/>
      <c r="D82" s="190">
        <v>15238</v>
      </c>
      <c r="E82" s="165">
        <v>0.13826846941062224</v>
      </c>
      <c r="F82"/>
      <c r="G82"/>
      <c r="H82"/>
      <c r="I82"/>
      <c r="J82"/>
    </row>
    <row r="83" spans="1:10" x14ac:dyDescent="0.2">
      <c r="A83" s="153" t="s">
        <v>257</v>
      </c>
      <c r="B83" s="190">
        <v>1916</v>
      </c>
      <c r="C83" s="165"/>
      <c r="D83" s="190">
        <v>2223</v>
      </c>
      <c r="E83" s="165">
        <v>0.16022964509394572</v>
      </c>
      <c r="F83"/>
      <c r="G83"/>
      <c r="H83"/>
      <c r="I83"/>
      <c r="J83"/>
    </row>
    <row r="84" spans="1:10" ht="13.5" thickBot="1" x14ac:dyDescent="0.25">
      <c r="A84" s="152" t="s">
        <v>193</v>
      </c>
      <c r="B84" s="180">
        <v>63845</v>
      </c>
      <c r="C84" s="166"/>
      <c r="D84" s="180">
        <v>71295</v>
      </c>
      <c r="E84" s="166">
        <v>0.11668885582269559</v>
      </c>
      <c r="F84"/>
      <c r="G84"/>
      <c r="H84"/>
      <c r="I84"/>
      <c r="J84"/>
    </row>
    <row r="85" spans="1:10" s="176" customFormat="1" x14ac:dyDescent="0.2">
      <c r="A85" s="60"/>
      <c r="B85" s="53"/>
      <c r="C85" s="209"/>
      <c r="D85" s="53"/>
      <c r="E85" s="209"/>
      <c r="F85" s="53"/>
      <c r="G85" s="209"/>
      <c r="H85" s="53"/>
      <c r="I85" s="209"/>
      <c r="J85" s="53"/>
    </row>
    <row r="86" spans="1:10" s="43" customFormat="1" ht="13.5" thickBot="1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</row>
    <row r="87" spans="1:10" s="43" customFormat="1" ht="13.5" thickTop="1" x14ac:dyDescent="0.2">
      <c r="A87" s="51"/>
      <c r="B87" s="51"/>
      <c r="C87" s="51"/>
      <c r="D87" s="51"/>
      <c r="E87" s="51"/>
      <c r="F87" s="51"/>
      <c r="G87" s="51"/>
      <c r="H87" s="51"/>
      <c r="I87" s="51"/>
      <c r="J87" s="51"/>
    </row>
    <row r="88" spans="1:10" s="43" customFormat="1" ht="18" x14ac:dyDescent="0.2">
      <c r="A88" s="261" t="s">
        <v>197</v>
      </c>
      <c r="B88" s="261"/>
      <c r="C88" s="261"/>
      <c r="D88" s="261"/>
      <c r="E88" s="261"/>
      <c r="F88" s="261"/>
      <c r="G88" s="261"/>
      <c r="H88" s="261"/>
      <c r="I88" s="265"/>
      <c r="J88" s="265"/>
    </row>
    <row r="89" spans="1:10" s="43" customFormat="1" x14ac:dyDescent="0.2">
      <c r="A89" s="263" t="s">
        <v>199</v>
      </c>
      <c r="B89" s="263"/>
      <c r="C89" s="263"/>
      <c r="D89" s="263"/>
      <c r="E89" s="263"/>
      <c r="F89" s="263"/>
      <c r="G89" s="263"/>
      <c r="H89" s="263"/>
      <c r="I89" s="44"/>
      <c r="J89" s="44"/>
    </row>
    <row r="90" spans="1:10" s="116" customFormat="1" ht="8.25" customHeight="1" x14ac:dyDescent="0.2">
      <c r="A90" s="263"/>
      <c r="B90" s="263"/>
      <c r="C90" s="263"/>
      <c r="D90" s="263"/>
      <c r="H90" s="119"/>
      <c r="I90" s="119"/>
      <c r="J90" s="119"/>
    </row>
    <row r="91" spans="1:10" s="43" customFormat="1" ht="15" x14ac:dyDescent="0.2">
      <c r="A91" s="264" t="s">
        <v>412</v>
      </c>
      <c r="B91" s="264"/>
      <c r="C91" s="264"/>
      <c r="D91" s="264"/>
      <c r="E91" s="264"/>
      <c r="F91" s="264"/>
      <c r="G91" s="264"/>
      <c r="H91" s="264"/>
      <c r="I91" s="44"/>
      <c r="J91" s="44"/>
    </row>
    <row r="92" spans="1:10" s="116" customFormat="1" ht="26.25" hidden="1" thickBot="1" x14ac:dyDescent="0.25">
      <c r="A92" s="182" t="s">
        <v>258</v>
      </c>
      <c r="B92" s="72" t="s" vm="4">
        <v>259</v>
      </c>
      <c r="C92" s="175"/>
      <c r="D92" s="175"/>
      <c r="E92" s="175"/>
      <c r="F92" s="175"/>
      <c r="G92" s="175"/>
      <c r="H92" s="175"/>
      <c r="I92" s="176"/>
      <c r="J92" s="176"/>
    </row>
    <row r="93" spans="1:10" s="116" customFormat="1" ht="15" hidden="1" x14ac:dyDescent="0.2">
      <c r="A93" s="175"/>
      <c r="B93" s="175"/>
      <c r="C93" s="175"/>
      <c r="D93" s="175"/>
      <c r="E93" s="175"/>
      <c r="F93" s="175"/>
      <c r="G93" s="175"/>
      <c r="H93" s="175"/>
      <c r="I93" s="176"/>
      <c r="J93" s="176"/>
    </row>
    <row r="94" spans="1:10" x14ac:dyDescent="0.2">
      <c r="A94" s="82"/>
      <c r="B94" s="49" t="s">
        <v>196</v>
      </c>
      <c r="C94" s="65"/>
      <c r="D94" s="176"/>
      <c r="E94" s="65"/>
      <c r="F94"/>
      <c r="G94"/>
      <c r="H94"/>
      <c r="I94"/>
      <c r="J94"/>
    </row>
    <row r="95" spans="1:10" ht="25.5" x14ac:dyDescent="0.2">
      <c r="A95" s="82"/>
      <c r="B95" s="176" t="s">
        <v>417</v>
      </c>
      <c r="C95" s="176"/>
      <c r="D95" s="176" t="s">
        <v>418</v>
      </c>
      <c r="E95" s="65"/>
      <c r="F95"/>
      <c r="G95"/>
      <c r="H95"/>
      <c r="I95"/>
      <c r="J95"/>
    </row>
    <row r="96" spans="1:10" ht="25.5" x14ac:dyDescent="0.2">
      <c r="A96" s="83" t="s">
        <v>0</v>
      </c>
      <c r="B96" s="176" t="s">
        <v>229</v>
      </c>
      <c r="C96" s="176" t="s">
        <v>202</v>
      </c>
      <c r="D96" s="176" t="s">
        <v>229</v>
      </c>
      <c r="E96" s="65" t="s">
        <v>202</v>
      </c>
      <c r="F96"/>
      <c r="G96"/>
      <c r="H96"/>
      <c r="I96"/>
      <c r="J96"/>
    </row>
    <row r="97" spans="1:10" x14ac:dyDescent="0.2">
      <c r="A97" s="76" t="s">
        <v>242</v>
      </c>
      <c r="B97" s="181">
        <v>52</v>
      </c>
      <c r="C97" s="100"/>
      <c r="D97" s="181">
        <v>50</v>
      </c>
      <c r="E97" s="100">
        <v>-3.8461538461538464E-2</v>
      </c>
      <c r="F97"/>
      <c r="G97"/>
      <c r="H97"/>
      <c r="I97"/>
      <c r="J97"/>
    </row>
    <row r="98" spans="1:10" x14ac:dyDescent="0.2">
      <c r="A98" s="76" t="s">
        <v>243</v>
      </c>
      <c r="B98" s="181">
        <v>76</v>
      </c>
      <c r="C98" s="100"/>
      <c r="D98" s="181">
        <v>69</v>
      </c>
      <c r="E98" s="100">
        <v>-9.2105263157894732E-2</v>
      </c>
      <c r="F98"/>
      <c r="G98"/>
      <c r="H98"/>
      <c r="I98"/>
      <c r="J98"/>
    </row>
    <row r="99" spans="1:10" x14ac:dyDescent="0.2">
      <c r="A99" s="76" t="s">
        <v>244</v>
      </c>
      <c r="B99" s="181">
        <v>333</v>
      </c>
      <c r="C99" s="100"/>
      <c r="D99" s="181">
        <v>141</v>
      </c>
      <c r="E99" s="100">
        <v>-0.57657657657657657</v>
      </c>
      <c r="F99"/>
      <c r="G99"/>
      <c r="H99"/>
      <c r="I99"/>
      <c r="J99"/>
    </row>
    <row r="100" spans="1:10" x14ac:dyDescent="0.2">
      <c r="A100" s="76" t="s">
        <v>245</v>
      </c>
      <c r="B100" s="181">
        <v>47</v>
      </c>
      <c r="C100" s="100"/>
      <c r="D100" s="181">
        <v>73</v>
      </c>
      <c r="E100" s="100">
        <v>0.55319148936170215</v>
      </c>
      <c r="F100"/>
      <c r="G100"/>
      <c r="H100"/>
      <c r="I100"/>
      <c r="J100"/>
    </row>
    <row r="101" spans="1:10" x14ac:dyDescent="0.2">
      <c r="A101" s="76" t="s">
        <v>246</v>
      </c>
      <c r="B101" s="181">
        <v>67</v>
      </c>
      <c r="C101" s="100"/>
      <c r="D101" s="181">
        <v>61</v>
      </c>
      <c r="E101" s="100">
        <v>-8.9552238805970144E-2</v>
      </c>
      <c r="F101"/>
      <c r="G101"/>
      <c r="H101"/>
      <c r="I101"/>
      <c r="J101"/>
    </row>
    <row r="102" spans="1:10" x14ac:dyDescent="0.2">
      <c r="A102" s="76" t="s">
        <v>247</v>
      </c>
      <c r="B102" s="181">
        <v>383</v>
      </c>
      <c r="C102" s="100"/>
      <c r="D102" s="181">
        <v>467</v>
      </c>
      <c r="E102" s="100">
        <v>0.21932114882506529</v>
      </c>
      <c r="F102"/>
      <c r="G102"/>
      <c r="H102"/>
      <c r="I102"/>
      <c r="J102"/>
    </row>
    <row r="103" spans="1:10" x14ac:dyDescent="0.2">
      <c r="A103" s="76" t="s">
        <v>248</v>
      </c>
      <c r="B103" s="181">
        <v>118</v>
      </c>
      <c r="C103" s="100"/>
      <c r="D103" s="181">
        <v>111</v>
      </c>
      <c r="E103" s="100">
        <v>-5.9322033898305086E-2</v>
      </c>
      <c r="F103"/>
      <c r="G103"/>
      <c r="H103"/>
      <c r="I103"/>
      <c r="J103"/>
    </row>
    <row r="104" spans="1:10" x14ac:dyDescent="0.2">
      <c r="A104" s="76" t="s">
        <v>249</v>
      </c>
      <c r="B104" s="181">
        <v>41</v>
      </c>
      <c r="C104" s="100"/>
      <c r="D104" s="181">
        <v>46</v>
      </c>
      <c r="E104" s="100">
        <v>0.12195121951219512</v>
      </c>
      <c r="F104"/>
      <c r="G104"/>
      <c r="H104"/>
      <c r="I104"/>
      <c r="J104"/>
    </row>
    <row r="105" spans="1:10" x14ac:dyDescent="0.2">
      <c r="A105" s="76" t="s">
        <v>250</v>
      </c>
      <c r="B105" s="181">
        <v>21</v>
      </c>
      <c r="C105" s="100"/>
      <c r="D105" s="181">
        <v>36</v>
      </c>
      <c r="E105" s="100">
        <v>0.7142857142857143</v>
      </c>
      <c r="F105"/>
      <c r="G105"/>
      <c r="H105"/>
      <c r="I105"/>
      <c r="J105"/>
    </row>
    <row r="106" spans="1:10" x14ac:dyDescent="0.2">
      <c r="A106" s="76" t="s">
        <v>251</v>
      </c>
      <c r="B106" s="181">
        <v>28</v>
      </c>
      <c r="C106" s="100"/>
      <c r="D106" s="181">
        <v>23</v>
      </c>
      <c r="E106" s="100">
        <v>-0.17857142857142858</v>
      </c>
      <c r="F106"/>
      <c r="G106"/>
      <c r="H106"/>
      <c r="I106"/>
      <c r="J106"/>
    </row>
    <row r="107" spans="1:10" x14ac:dyDescent="0.2">
      <c r="A107" s="76" t="s">
        <v>252</v>
      </c>
      <c r="B107" s="181">
        <v>182</v>
      </c>
      <c r="C107" s="100"/>
      <c r="D107" s="181">
        <v>94</v>
      </c>
      <c r="E107" s="100">
        <v>-0.48351648351648352</v>
      </c>
      <c r="F107"/>
      <c r="G107"/>
      <c r="H107"/>
      <c r="I107"/>
      <c r="J107"/>
    </row>
    <row r="108" spans="1:10" x14ac:dyDescent="0.2">
      <c r="A108" s="76" t="s">
        <v>253</v>
      </c>
      <c r="B108" s="181">
        <v>89</v>
      </c>
      <c r="C108" s="100"/>
      <c r="D108" s="181">
        <v>87</v>
      </c>
      <c r="E108" s="100">
        <v>-2.247191011235955E-2</v>
      </c>
      <c r="F108"/>
      <c r="G108"/>
      <c r="H108"/>
      <c r="I108"/>
      <c r="J108"/>
    </row>
    <row r="109" spans="1:10" x14ac:dyDescent="0.2">
      <c r="A109" s="76" t="s">
        <v>254</v>
      </c>
      <c r="B109" s="181">
        <v>119</v>
      </c>
      <c r="C109" s="100"/>
      <c r="D109" s="181">
        <v>163</v>
      </c>
      <c r="E109" s="100">
        <v>0.36974789915966388</v>
      </c>
      <c r="F109"/>
      <c r="G109"/>
      <c r="H109"/>
      <c r="I109"/>
      <c r="J109"/>
    </row>
    <row r="110" spans="1:10" x14ac:dyDescent="0.2">
      <c r="A110" s="76" t="s">
        <v>255</v>
      </c>
      <c r="B110" s="181">
        <v>281</v>
      </c>
      <c r="C110" s="100"/>
      <c r="D110" s="181">
        <v>230</v>
      </c>
      <c r="E110" s="100">
        <v>-0.18149466192170818</v>
      </c>
      <c r="F110"/>
      <c r="G110"/>
      <c r="H110"/>
      <c r="I110"/>
      <c r="J110"/>
    </row>
    <row r="111" spans="1:10" x14ac:dyDescent="0.2">
      <c r="A111" s="76" t="s">
        <v>256</v>
      </c>
      <c r="B111" s="181">
        <v>380</v>
      </c>
      <c r="C111" s="100"/>
      <c r="D111" s="181">
        <v>397</v>
      </c>
      <c r="E111" s="100">
        <v>4.4736842105263158E-2</v>
      </c>
      <c r="F111"/>
      <c r="G111"/>
      <c r="H111"/>
      <c r="I111"/>
      <c r="J111"/>
    </row>
    <row r="112" spans="1:10" x14ac:dyDescent="0.2">
      <c r="A112" s="76" t="s">
        <v>257</v>
      </c>
      <c r="B112" s="181">
        <v>56</v>
      </c>
      <c r="C112" s="100"/>
      <c r="D112" s="181">
        <v>63</v>
      </c>
      <c r="E112" s="100">
        <v>0.125</v>
      </c>
      <c r="F112"/>
      <c r="G112"/>
      <c r="H112"/>
      <c r="I112"/>
      <c r="J112"/>
    </row>
    <row r="113" spans="1:10" ht="13.5" thickBot="1" x14ac:dyDescent="0.25">
      <c r="A113" s="138" t="s">
        <v>193</v>
      </c>
      <c r="B113" s="210">
        <v>2273</v>
      </c>
      <c r="C113" s="167"/>
      <c r="D113" s="210">
        <v>2111</v>
      </c>
      <c r="E113" s="167">
        <v>-7.1271447426308837E-2</v>
      </c>
      <c r="F113"/>
      <c r="G113"/>
      <c r="H113"/>
      <c r="I113"/>
      <c r="J113"/>
    </row>
  </sheetData>
  <sortState xmlns:xlrd2="http://schemas.microsoft.com/office/spreadsheetml/2017/richdata2" ref="A86:M105">
    <sortCondition ref="A89"/>
  </sortState>
  <mergeCells count="16">
    <mergeCell ref="A90:D90"/>
    <mergeCell ref="A91:H91"/>
    <mergeCell ref="A3:G3"/>
    <mergeCell ref="A5:G5"/>
    <mergeCell ref="A31:G31"/>
    <mergeCell ref="A34:G34"/>
    <mergeCell ref="A60:F60"/>
    <mergeCell ref="A62:F62"/>
    <mergeCell ref="A88:H88"/>
    <mergeCell ref="A89:H89"/>
    <mergeCell ref="A1:J1"/>
    <mergeCell ref="I88:J88"/>
    <mergeCell ref="A32:G32"/>
    <mergeCell ref="I3:J3"/>
    <mergeCell ref="I31:J31"/>
    <mergeCell ref="I60:J60"/>
  </mergeCells>
  <printOptions horizontalCentered="1"/>
  <pageMargins left="0.39370078740157483" right="0.39370078740157483" top="0.47244094488188981" bottom="0.47244094488188981" header="0.31496062992125984" footer="0.31496062992125984"/>
  <pageSetup scale="86" fitToHeight="2" orientation="portrait" r:id="rId5"/>
  <rowBreaks count="2" manualBreakCount="2">
    <brk id="57" max="16383" man="1"/>
    <brk id="58" max="16383" man="1"/>
  </rowBreaks>
  <drawing r:id="rId6"/>
  <legacyDrawing r:id="rId7"/>
  <extLst>
    <ext xmlns:x14="http://schemas.microsoft.com/office/spreadsheetml/2009/9/main" uri="{A8765BA9-456A-4dab-B4F3-ACF838C121DE}">
      <x14:slicerList>
        <x14:slicer r:id="rId8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nnees_Compar">
    <pageSetUpPr fitToPage="1"/>
  </sheetPr>
  <dimension ref="A1:V66"/>
  <sheetViews>
    <sheetView showGridLines="0" showRowColHeaders="0" zoomScale="85" zoomScaleNormal="85" workbookViewId="0">
      <pane ySplit="2" topLeftCell="A3" activePane="bottomLeft" state="frozen"/>
      <selection activeCell="G28" sqref="G28"/>
      <selection pane="bottomLeft" sqref="A1:J1"/>
    </sheetView>
  </sheetViews>
  <sheetFormatPr baseColWidth="10" defaultColWidth="11.5703125" defaultRowHeight="12.75" x14ac:dyDescent="0.2"/>
  <cols>
    <col min="1" max="1" width="24.5703125" style="39" customWidth="1"/>
    <col min="2" max="2" width="9.140625" style="39" customWidth="1"/>
    <col min="3" max="3" width="10.5703125" style="39" hidden="1" customWidth="1"/>
    <col min="4" max="4" width="8.42578125" style="39" bestFit="1" customWidth="1"/>
    <col min="5" max="5" width="11" style="39" customWidth="1"/>
    <col min="6" max="6" width="8.42578125" style="39" bestFit="1" customWidth="1"/>
    <col min="7" max="7" width="11" style="39" customWidth="1"/>
    <col min="8" max="8" width="8.42578125" style="39" bestFit="1" customWidth="1"/>
    <col min="9" max="9" width="11" style="39" customWidth="1"/>
    <col min="10" max="10" width="8.42578125" style="39" bestFit="1" customWidth="1"/>
    <col min="11" max="11" width="11" style="39" customWidth="1"/>
    <col min="12" max="12" width="8.42578125" style="39" bestFit="1" customWidth="1"/>
    <col min="13" max="13" width="11" style="39" customWidth="1"/>
    <col min="14" max="14" width="2.140625" style="39" customWidth="1"/>
    <col min="15" max="15" width="23.42578125" style="39" bestFit="1" customWidth="1"/>
    <col min="16" max="20" width="10.5703125" style="39" customWidth="1"/>
    <col min="21" max="21" width="10.5703125" style="116" customWidth="1"/>
    <col min="22" max="22" width="10.5703125" style="39" customWidth="1"/>
    <col min="23" max="16384" width="11.5703125" style="39"/>
  </cols>
  <sheetData>
    <row r="1" spans="1:22" ht="28.35" customHeight="1" x14ac:dyDescent="0.2">
      <c r="A1" s="256" t="s">
        <v>415</v>
      </c>
      <c r="B1" s="256"/>
      <c r="C1" s="256"/>
      <c r="D1" s="256"/>
      <c r="E1" s="256"/>
      <c r="F1" s="256"/>
      <c r="G1" s="256"/>
      <c r="H1" s="256"/>
      <c r="I1" s="256"/>
      <c r="J1" s="256"/>
      <c r="K1" s="227"/>
      <c r="L1" s="183"/>
      <c r="M1" s="183"/>
      <c r="N1" s="183"/>
      <c r="O1" s="183"/>
      <c r="P1" s="183"/>
      <c r="Q1" s="183"/>
      <c r="R1" s="183"/>
      <c r="S1" s="183"/>
      <c r="T1" s="183"/>
    </row>
    <row r="2" spans="1:22" ht="12.75" customHeight="1" x14ac:dyDescent="0.2"/>
    <row r="4" spans="1:22" ht="18.75" customHeight="1" x14ac:dyDescent="0.2">
      <c r="A4" s="259" t="s">
        <v>236</v>
      </c>
      <c r="B4" s="259"/>
      <c r="C4" s="259"/>
      <c r="D4" s="259"/>
      <c r="E4" s="259"/>
      <c r="F4" s="259"/>
      <c r="G4" s="259"/>
      <c r="H4" s="265"/>
      <c r="I4" s="265"/>
      <c r="J4" s="265"/>
    </row>
    <row r="5" spans="1:22" ht="8.25" customHeight="1" x14ac:dyDescent="0.2">
      <c r="A5" s="103"/>
      <c r="B5" s="104"/>
      <c r="C5" s="104"/>
      <c r="D5" s="104"/>
      <c r="E5" s="104"/>
      <c r="F5" s="104"/>
      <c r="G5" s="104"/>
      <c r="H5" s="40"/>
      <c r="I5" s="40"/>
      <c r="J5" s="40"/>
      <c r="K5" s="40"/>
      <c r="L5" s="40"/>
      <c r="M5" s="40"/>
      <c r="N5" s="40"/>
      <c r="O5" s="40"/>
    </row>
    <row r="6" spans="1:22" ht="15" customHeight="1" x14ac:dyDescent="0.2">
      <c r="A6" s="260" t="s">
        <v>405</v>
      </c>
      <c r="B6" s="260"/>
      <c r="C6" s="260"/>
      <c r="D6" s="260"/>
      <c r="E6" s="260"/>
      <c r="F6" s="260"/>
      <c r="G6" s="260"/>
      <c r="H6" s="268"/>
      <c r="I6" s="268"/>
      <c r="J6" s="268"/>
      <c r="K6" s="40"/>
      <c r="L6" s="40"/>
      <c r="M6" s="40"/>
      <c r="N6" s="40"/>
      <c r="O6" s="40"/>
    </row>
    <row r="7" spans="1:22" ht="39" hidden="1" thickBot="1" x14ac:dyDescent="0.25">
      <c r="A7" s="240" t="s">
        <v>258</v>
      </c>
      <c r="B7" s="241" t="s" vm="1">
        <v>259</v>
      </c>
      <c r="C7" s="170"/>
      <c r="D7" s="170"/>
      <c r="E7" s="170"/>
      <c r="F7" s="170"/>
      <c r="G7" s="170"/>
      <c r="H7" s="171"/>
      <c r="I7" s="171"/>
      <c r="J7" s="171"/>
      <c r="K7" s="40"/>
      <c r="L7" s="40"/>
      <c r="M7" s="40"/>
      <c r="N7" s="40"/>
      <c r="O7" s="40"/>
    </row>
    <row r="8" spans="1:22" ht="15" hidden="1" customHeight="1" x14ac:dyDescent="0.2">
      <c r="A8" s="170"/>
      <c r="B8" s="170"/>
      <c r="C8" s="170"/>
      <c r="D8" s="170"/>
      <c r="E8" s="170"/>
      <c r="F8" s="170"/>
      <c r="G8" s="170"/>
      <c r="H8" s="171"/>
      <c r="I8" s="171"/>
      <c r="J8" s="171"/>
      <c r="K8" s="40"/>
      <c r="L8" s="40"/>
      <c r="M8" s="40"/>
      <c r="N8" s="40"/>
      <c r="O8" s="40"/>
    </row>
    <row r="9" spans="1:22" x14ac:dyDescent="0.2">
      <c r="A9" s="237"/>
      <c r="B9" s="235" t="s">
        <v>192</v>
      </c>
      <c r="C9" s="234"/>
      <c r="D9" s="234"/>
      <c r="E9" s="238"/>
      <c r="F9"/>
      <c r="G9"/>
      <c r="H9"/>
      <c r="I9"/>
      <c r="J9"/>
      <c r="K9"/>
      <c r="L9"/>
      <c r="M9"/>
    </row>
    <row r="10" spans="1:22" ht="13.5" thickBot="1" x14ac:dyDescent="0.25">
      <c r="A10" s="237"/>
      <c r="B10" s="243">
        <v>2023</v>
      </c>
      <c r="C10" s="244"/>
      <c r="D10" s="244">
        <v>2024</v>
      </c>
      <c r="E10" s="241"/>
      <c r="F10"/>
      <c r="G10"/>
      <c r="H10"/>
      <c r="I10"/>
      <c r="J10"/>
      <c r="K10"/>
      <c r="L10"/>
      <c r="M10"/>
    </row>
    <row r="11" spans="1:22" ht="25.5" x14ac:dyDescent="0.2">
      <c r="A11" s="236" t="s">
        <v>194</v>
      </c>
      <c r="B11" s="234" t="s">
        <v>228</v>
      </c>
      <c r="C11" s="234" t="s">
        <v>217</v>
      </c>
      <c r="D11" s="234" t="s">
        <v>228</v>
      </c>
      <c r="E11" s="238" t="s">
        <v>217</v>
      </c>
      <c r="F11"/>
      <c r="G11"/>
      <c r="H11"/>
      <c r="I11"/>
      <c r="J11"/>
      <c r="K11"/>
      <c r="L11"/>
      <c r="M11"/>
    </row>
    <row r="12" spans="1:22" x14ac:dyDescent="0.2">
      <c r="A12" s="239" t="s">
        <v>120</v>
      </c>
      <c r="B12" s="254">
        <v>26325</v>
      </c>
      <c r="C12" s="245"/>
      <c r="D12" s="254">
        <v>24540</v>
      </c>
      <c r="E12" s="245">
        <v>-6.7806267806267806E-2</v>
      </c>
      <c r="F12"/>
      <c r="G12"/>
      <c r="H12"/>
      <c r="I12"/>
      <c r="J12"/>
      <c r="K12"/>
      <c r="L12"/>
      <c r="M12"/>
      <c r="P12" s="42"/>
      <c r="Q12" s="42"/>
      <c r="R12" s="42"/>
      <c r="S12" s="42"/>
      <c r="T12" s="42"/>
      <c r="U12" s="94"/>
    </row>
    <row r="13" spans="1:22" x14ac:dyDescent="0.2">
      <c r="A13" s="239" t="s">
        <v>121</v>
      </c>
      <c r="B13" s="254">
        <v>28445</v>
      </c>
      <c r="C13" s="245"/>
      <c r="D13" s="254">
        <v>32013</v>
      </c>
      <c r="E13" s="245">
        <v>0.1254350500966778</v>
      </c>
      <c r="F13"/>
      <c r="G13"/>
      <c r="H13"/>
      <c r="I13"/>
      <c r="J13"/>
      <c r="K13"/>
      <c r="L13"/>
      <c r="M13"/>
      <c r="P13" s="42"/>
      <c r="Q13" s="42"/>
      <c r="R13" s="42"/>
      <c r="S13" s="42"/>
      <c r="T13" s="42"/>
      <c r="U13" s="94"/>
    </row>
    <row r="14" spans="1:22" x14ac:dyDescent="0.2">
      <c r="A14" s="239" t="s">
        <v>122</v>
      </c>
      <c r="B14" s="254">
        <v>17188</v>
      </c>
      <c r="C14" s="245"/>
      <c r="D14" s="254">
        <v>23352</v>
      </c>
      <c r="E14" s="245">
        <v>0.3586222946241564</v>
      </c>
      <c r="F14"/>
      <c r="G14"/>
      <c r="H14"/>
      <c r="I14"/>
      <c r="J14"/>
      <c r="K14"/>
      <c r="L14"/>
      <c r="M14"/>
      <c r="P14" s="42"/>
      <c r="Q14" s="42"/>
      <c r="R14" s="42"/>
      <c r="S14" s="42"/>
      <c r="T14" s="42"/>
      <c r="U14" s="94"/>
    </row>
    <row r="15" spans="1:22" x14ac:dyDescent="0.2">
      <c r="A15" s="239" t="s">
        <v>193</v>
      </c>
      <c r="B15" s="254">
        <v>71958</v>
      </c>
      <c r="C15" s="245"/>
      <c r="D15" s="254">
        <v>79905</v>
      </c>
      <c r="E15" s="245">
        <v>0.1104394229967481</v>
      </c>
      <c r="F15"/>
      <c r="G15"/>
      <c r="H15"/>
      <c r="I15"/>
      <c r="J15"/>
      <c r="K15"/>
      <c r="L15"/>
      <c r="M15"/>
    </row>
    <row r="16" spans="1:22" ht="13.5" thickBot="1" x14ac:dyDescent="0.25">
      <c r="A16" s="46"/>
      <c r="B16" s="46"/>
      <c r="C16" s="46"/>
      <c r="D16" s="46"/>
      <c r="E16" s="48"/>
      <c r="F16" s="46"/>
      <c r="G16" s="46"/>
      <c r="H16" s="46"/>
      <c r="I16" s="46"/>
      <c r="J16" s="4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V16" s="116"/>
    </row>
    <row r="17" spans="1:22" ht="13.5" thickTop="1" x14ac:dyDescent="0.2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V17" s="116"/>
    </row>
    <row r="18" spans="1:22" ht="18.75" customHeight="1" x14ac:dyDescent="0.2">
      <c r="A18" s="259" t="s">
        <v>226</v>
      </c>
      <c r="B18" s="259"/>
      <c r="C18" s="259"/>
      <c r="D18" s="259"/>
      <c r="E18" s="259"/>
      <c r="F18" s="259"/>
      <c r="G18" s="259"/>
      <c r="H18" s="265"/>
      <c r="I18" s="265"/>
      <c r="J18" s="265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V18" s="116"/>
    </row>
    <row r="19" spans="1:22" ht="12.75" customHeight="1" x14ac:dyDescent="0.2">
      <c r="A19" s="98" t="s">
        <v>198</v>
      </c>
      <c r="B19" s="40"/>
      <c r="C19" s="40"/>
      <c r="D19" s="40"/>
      <c r="E19" s="40"/>
      <c r="F19" s="40"/>
      <c r="G19" s="40"/>
      <c r="H19" s="40"/>
      <c r="I19" s="40"/>
      <c r="J19" s="40"/>
      <c r="K19" s="52"/>
      <c r="L19" s="52"/>
      <c r="M19" s="52"/>
      <c r="N19" s="52"/>
      <c r="O19" s="116"/>
      <c r="P19" s="116"/>
      <c r="Q19" s="116"/>
      <c r="R19" s="116"/>
      <c r="S19" s="116"/>
      <c r="T19" s="116"/>
      <c r="V19" s="116"/>
    </row>
    <row r="20" spans="1:22" ht="8.25" customHeight="1" x14ac:dyDescent="0.2">
      <c r="A20" s="41"/>
      <c r="B20" s="40"/>
      <c r="C20" s="40"/>
      <c r="D20" s="40"/>
      <c r="E20" s="40"/>
      <c r="F20" s="40"/>
      <c r="G20" s="40"/>
      <c r="H20" s="40"/>
      <c r="I20" s="40"/>
      <c r="J20" s="40"/>
      <c r="K20" s="52"/>
      <c r="L20" s="52"/>
      <c r="M20" s="52"/>
      <c r="N20" s="52"/>
      <c r="O20" s="52"/>
      <c r="P20" s="116"/>
      <c r="Q20" s="116"/>
      <c r="R20" s="116"/>
      <c r="S20" s="116"/>
      <c r="T20" s="116"/>
      <c r="V20" s="116"/>
    </row>
    <row r="21" spans="1:22" ht="15" customHeight="1" x14ac:dyDescent="0.2">
      <c r="A21" s="260" t="s">
        <v>406</v>
      </c>
      <c r="B21" s="260"/>
      <c r="C21" s="260"/>
      <c r="D21" s="260"/>
      <c r="E21" s="260"/>
      <c r="F21" s="260"/>
      <c r="G21" s="260"/>
      <c r="H21" s="40"/>
      <c r="I21" s="40"/>
      <c r="J21" s="40"/>
      <c r="K21" s="52"/>
      <c r="L21" s="52"/>
      <c r="M21" s="52"/>
      <c r="N21" s="52"/>
      <c r="O21" s="52"/>
      <c r="P21" s="116"/>
      <c r="Q21" s="116"/>
      <c r="R21" s="116"/>
      <c r="S21" s="116"/>
      <c r="T21" s="116"/>
      <c r="V21" s="116"/>
    </row>
    <row r="22" spans="1:22" ht="26.25" hidden="1" thickBot="1" x14ac:dyDescent="0.25">
      <c r="A22" s="170"/>
      <c r="B22" s="249" t="s">
        <v>258</v>
      </c>
      <c r="C22" s="250" t="s" vm="2">
        <v>259</v>
      </c>
      <c r="D22" s="170"/>
      <c r="E22" s="170"/>
      <c r="F22" s="170"/>
      <c r="G22" s="170"/>
      <c r="H22" s="40"/>
      <c r="I22" s="40"/>
      <c r="J22" s="40"/>
      <c r="K22" s="52"/>
      <c r="L22" s="52"/>
      <c r="M22" s="52"/>
      <c r="N22" s="52"/>
      <c r="O22" s="52"/>
      <c r="P22" s="116"/>
      <c r="Q22" s="116"/>
      <c r="R22" s="116"/>
      <c r="S22" s="116"/>
      <c r="T22" s="116"/>
      <c r="V22" s="116"/>
    </row>
    <row r="23" spans="1:22" ht="15" hidden="1" customHeight="1" x14ac:dyDescent="0.2">
      <c r="A23" s="170"/>
      <c r="B23" s="170"/>
      <c r="C23" s="170"/>
      <c r="D23" s="170"/>
      <c r="E23" s="170"/>
      <c r="F23" s="170"/>
      <c r="G23" s="170"/>
      <c r="H23" s="40"/>
      <c r="I23" s="40"/>
      <c r="J23" s="40"/>
      <c r="K23" s="52"/>
      <c r="L23" s="52"/>
      <c r="M23" s="52"/>
      <c r="N23" s="52"/>
      <c r="O23" s="52"/>
      <c r="P23" s="116"/>
      <c r="Q23" s="116"/>
      <c r="R23" s="116"/>
      <c r="S23" s="116"/>
      <c r="T23" s="116"/>
      <c r="V23" s="116"/>
    </row>
    <row r="24" spans="1:22" x14ac:dyDescent="0.2">
      <c r="A24" s="113"/>
      <c r="B24" s="247" t="s">
        <v>192</v>
      </c>
      <c r="C24" s="234"/>
      <c r="D24" s="234"/>
      <c r="E24" s="246"/>
      <c r="F24"/>
      <c r="G24"/>
      <c r="H24"/>
      <c r="I24"/>
      <c r="J24"/>
      <c r="K24" s="45"/>
      <c r="L24" s="45"/>
      <c r="M24" s="45"/>
      <c r="N24" s="116"/>
      <c r="O24" s="116"/>
      <c r="P24" s="116"/>
      <c r="Q24" s="116"/>
      <c r="R24" s="116"/>
      <c r="S24" s="116"/>
      <c r="T24" s="116"/>
      <c r="V24" s="116"/>
    </row>
    <row r="25" spans="1:22" ht="13.5" thickBot="1" x14ac:dyDescent="0.25">
      <c r="A25" s="113"/>
      <c r="B25" s="251">
        <v>2023</v>
      </c>
      <c r="C25" s="252"/>
      <c r="D25" s="252">
        <v>2024</v>
      </c>
      <c r="E25" s="250"/>
      <c r="F25"/>
      <c r="G25"/>
      <c r="H25"/>
      <c r="I25"/>
      <c r="J25"/>
      <c r="K25" s="45"/>
      <c r="L25" s="45"/>
      <c r="M25" s="45"/>
      <c r="N25" s="116"/>
      <c r="O25" s="116"/>
      <c r="P25" s="116"/>
      <c r="Q25" s="116"/>
      <c r="R25" s="116"/>
      <c r="S25" s="116"/>
      <c r="T25" s="116"/>
      <c r="V25" s="116"/>
    </row>
    <row r="26" spans="1:22" ht="25.5" x14ac:dyDescent="0.2">
      <c r="A26" s="113"/>
      <c r="B26" s="248" t="s">
        <v>228</v>
      </c>
      <c r="C26" s="234" t="s">
        <v>217</v>
      </c>
      <c r="D26" s="234" t="s">
        <v>228</v>
      </c>
      <c r="E26" s="246" t="s">
        <v>217</v>
      </c>
      <c r="F26"/>
      <c r="G26"/>
      <c r="H26"/>
      <c r="I26"/>
      <c r="J26"/>
      <c r="K26" s="45"/>
      <c r="L26" s="45"/>
      <c r="M26" s="45"/>
      <c r="N26" s="116"/>
      <c r="O26" s="116"/>
      <c r="P26" s="116"/>
      <c r="Q26" s="116"/>
      <c r="R26" s="116"/>
      <c r="S26" s="116"/>
      <c r="T26" s="116"/>
      <c r="V26" s="116"/>
    </row>
    <row r="27" spans="1:22" ht="13.5" thickBot="1" x14ac:dyDescent="0.25">
      <c r="A27" s="111" t="s">
        <v>195</v>
      </c>
      <c r="B27" s="255">
        <v>97018</v>
      </c>
      <c r="C27" s="253"/>
      <c r="D27" s="255">
        <v>104988</v>
      </c>
      <c r="E27" s="253">
        <v>8.2149704178606037E-2</v>
      </c>
      <c r="F27"/>
      <c r="G27"/>
      <c r="H27"/>
      <c r="I27"/>
      <c r="J27"/>
      <c r="K27" s="45"/>
      <c r="L27" s="45"/>
      <c r="M27" s="45"/>
      <c r="N27" s="116"/>
      <c r="O27" s="116"/>
      <c r="P27" s="94"/>
      <c r="Q27" s="94"/>
      <c r="R27" s="94"/>
      <c r="S27" s="94"/>
      <c r="T27" s="94"/>
      <c r="U27" s="94"/>
      <c r="V27" s="116"/>
    </row>
    <row r="28" spans="1:22" x14ac:dyDescent="0.2"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V28" s="116"/>
    </row>
    <row r="29" spans="1:22" ht="13.5" thickBot="1" x14ac:dyDescent="0.25">
      <c r="A29" s="46"/>
      <c r="B29" s="46"/>
      <c r="C29" s="46"/>
      <c r="D29" s="46"/>
      <c r="E29" s="48"/>
      <c r="F29" s="46"/>
      <c r="G29" s="46"/>
      <c r="H29" s="46"/>
      <c r="I29" s="46"/>
      <c r="J29" s="4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V29" s="116"/>
    </row>
    <row r="30" spans="1:22" ht="13.5" thickTop="1" x14ac:dyDescent="0.2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V30" s="116"/>
    </row>
    <row r="31" spans="1:22" ht="18.75" customHeight="1" x14ac:dyDescent="0.2">
      <c r="A31" s="259" t="s">
        <v>227</v>
      </c>
      <c r="B31" s="259"/>
      <c r="C31" s="259"/>
      <c r="D31" s="259"/>
      <c r="E31" s="259"/>
      <c r="F31" s="259"/>
      <c r="G31" s="259"/>
      <c r="H31" s="265"/>
      <c r="I31" s="265"/>
      <c r="J31" s="265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V31" s="116"/>
    </row>
    <row r="32" spans="1:22" ht="8.25" customHeight="1" x14ac:dyDescent="0.2">
      <c r="A32" s="41"/>
      <c r="B32" s="40"/>
      <c r="C32" s="40"/>
      <c r="D32" s="40"/>
      <c r="E32" s="40"/>
      <c r="F32" s="40"/>
      <c r="G32" s="40"/>
      <c r="H32" s="40"/>
      <c r="I32" s="40"/>
      <c r="J32" s="40"/>
      <c r="K32" s="52"/>
      <c r="L32" s="52"/>
      <c r="M32" s="52"/>
      <c r="N32" s="52"/>
      <c r="O32" s="52"/>
      <c r="P32" s="116"/>
      <c r="Q32" s="116"/>
      <c r="R32" s="116"/>
      <c r="S32" s="116"/>
      <c r="T32" s="116"/>
      <c r="V32" s="116"/>
    </row>
    <row r="33" spans="1:22" ht="15" customHeight="1" x14ac:dyDescent="0.2">
      <c r="A33" s="260" t="s">
        <v>407</v>
      </c>
      <c r="B33" s="260"/>
      <c r="C33" s="260"/>
      <c r="D33" s="260"/>
      <c r="E33" s="260"/>
      <c r="F33" s="260"/>
      <c r="G33" s="260"/>
      <c r="H33" s="40"/>
      <c r="I33" s="40"/>
      <c r="J33" s="40"/>
      <c r="K33" s="52"/>
      <c r="L33" s="52"/>
      <c r="M33" s="52"/>
      <c r="N33" s="52"/>
      <c r="O33" s="52"/>
      <c r="P33" s="116"/>
      <c r="Q33" s="116"/>
      <c r="R33" s="116"/>
      <c r="S33" s="116"/>
      <c r="T33" s="116"/>
      <c r="V33" s="116"/>
    </row>
    <row r="34" spans="1:22" ht="26.25" hidden="1" thickBot="1" x14ac:dyDescent="0.25">
      <c r="A34" s="170"/>
      <c r="B34" s="179" t="s">
        <v>258</v>
      </c>
      <c r="C34" s="85" t="s" vm="3">
        <v>259</v>
      </c>
      <c r="D34" s="170"/>
      <c r="E34" s="170"/>
      <c r="F34" s="170"/>
      <c r="G34" s="170"/>
      <c r="H34" s="40"/>
      <c r="I34" s="40"/>
      <c r="J34" s="40"/>
      <c r="K34" s="52"/>
      <c r="L34" s="52"/>
      <c r="M34" s="52"/>
      <c r="N34" s="52"/>
      <c r="O34" s="52"/>
      <c r="P34" s="116"/>
      <c r="Q34" s="116"/>
      <c r="R34" s="116"/>
      <c r="S34" s="116"/>
      <c r="T34" s="116"/>
      <c r="V34" s="116"/>
    </row>
    <row r="35" spans="1:22" ht="15" hidden="1" customHeight="1" x14ac:dyDescent="0.2">
      <c r="A35" s="170"/>
      <c r="B35" s="170"/>
      <c r="C35" s="170"/>
      <c r="D35" s="170"/>
      <c r="E35" s="170"/>
      <c r="F35" s="170"/>
      <c r="G35" s="170"/>
      <c r="H35" s="40"/>
      <c r="I35" s="40"/>
      <c r="J35" s="40"/>
      <c r="K35" s="52"/>
      <c r="L35" s="52"/>
      <c r="M35" s="52"/>
      <c r="N35" s="52"/>
      <c r="O35" s="52"/>
      <c r="P35" s="116"/>
      <c r="Q35" s="116"/>
      <c r="R35" s="116"/>
      <c r="S35" s="116"/>
      <c r="T35" s="116"/>
      <c r="V35" s="116"/>
    </row>
    <row r="36" spans="1:22" x14ac:dyDescent="0.2">
      <c r="A36" s="114"/>
      <c r="B36" s="81" t="s">
        <v>192</v>
      </c>
      <c r="C36" s="176"/>
      <c r="D36" s="176"/>
      <c r="E36" s="59"/>
      <c r="F36"/>
      <c r="G36"/>
      <c r="H36"/>
      <c r="I36"/>
      <c r="J36"/>
      <c r="K36" s="45"/>
      <c r="L36" s="45"/>
      <c r="M36" s="45"/>
      <c r="N36" s="116"/>
      <c r="O36" s="116"/>
      <c r="P36" s="116"/>
      <c r="Q36" s="116"/>
      <c r="R36" s="116"/>
      <c r="S36" s="116"/>
      <c r="T36" s="116"/>
      <c r="V36" s="116"/>
    </row>
    <row r="37" spans="1:22" ht="13.5" thickBot="1" x14ac:dyDescent="0.25">
      <c r="A37" s="114"/>
      <c r="B37" s="50">
        <v>2023</v>
      </c>
      <c r="C37" s="84"/>
      <c r="D37" s="84">
        <v>2024</v>
      </c>
      <c r="E37" s="85"/>
      <c r="F37"/>
      <c r="G37"/>
      <c r="H37"/>
      <c r="I37"/>
      <c r="J37"/>
      <c r="K37" s="45"/>
      <c r="L37" s="45"/>
      <c r="M37" s="45"/>
      <c r="N37" s="116"/>
      <c r="O37" s="116"/>
      <c r="P37" s="116"/>
      <c r="Q37" s="116"/>
      <c r="R37" s="116"/>
      <c r="S37" s="116"/>
      <c r="T37" s="116"/>
      <c r="V37" s="116"/>
    </row>
    <row r="38" spans="1:22" ht="25.5" x14ac:dyDescent="0.2">
      <c r="A38" s="115"/>
      <c r="B38" s="80" t="s">
        <v>228</v>
      </c>
      <c r="C38" s="176" t="s">
        <v>217</v>
      </c>
      <c r="D38" s="176" t="s">
        <v>228</v>
      </c>
      <c r="E38" s="59" t="s">
        <v>217</v>
      </c>
      <c r="F38"/>
      <c r="G38"/>
      <c r="H38"/>
      <c r="I38"/>
      <c r="J38"/>
      <c r="K38" s="45"/>
      <c r="L38" s="45"/>
      <c r="M38" s="45"/>
      <c r="N38" s="116"/>
      <c r="O38" s="116"/>
      <c r="P38" s="116"/>
      <c r="Q38" s="116"/>
      <c r="R38" s="116"/>
      <c r="S38" s="116"/>
      <c r="T38" s="116"/>
      <c r="V38" s="116"/>
    </row>
    <row r="39" spans="1:22" ht="13.5" thickBot="1" x14ac:dyDescent="0.25">
      <c r="A39" s="112" t="s">
        <v>189</v>
      </c>
      <c r="B39" s="180">
        <v>102580</v>
      </c>
      <c r="C39" s="124"/>
      <c r="D39" s="180">
        <v>109982</v>
      </c>
      <c r="E39" s="124">
        <v>7.2158315461103531E-2</v>
      </c>
      <c r="F39"/>
      <c r="G39"/>
      <c r="H39"/>
      <c r="I39"/>
      <c r="J39"/>
      <c r="K39" s="45"/>
      <c r="L39" s="45"/>
      <c r="M39" s="45"/>
      <c r="N39" s="116"/>
      <c r="O39" s="116"/>
      <c r="P39" s="94"/>
      <c r="Q39" s="94"/>
      <c r="R39" s="94"/>
      <c r="S39" s="94"/>
      <c r="T39" s="94"/>
      <c r="U39" s="94"/>
      <c r="V39" s="116"/>
    </row>
    <row r="40" spans="1:22" x14ac:dyDescent="0.2">
      <c r="A40" s="18"/>
      <c r="B40" s="18"/>
      <c r="C40" s="18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V40" s="116"/>
    </row>
    <row r="41" spans="1:22" ht="13.5" thickBot="1" x14ac:dyDescent="0.25">
      <c r="A41" s="46"/>
      <c r="B41" s="46"/>
      <c r="C41" s="46"/>
      <c r="D41" s="46"/>
      <c r="E41" s="48"/>
      <c r="F41" s="46"/>
      <c r="G41" s="46"/>
      <c r="H41" s="46"/>
      <c r="I41" s="46"/>
      <c r="J41" s="46"/>
      <c r="K41" s="116"/>
      <c r="L41" s="116"/>
      <c r="M41" s="116"/>
      <c r="N41" s="116"/>
      <c r="O41" s="116"/>
      <c r="P41" s="116"/>
      <c r="Q41" s="116"/>
      <c r="R41" s="116"/>
      <c r="S41" s="116"/>
      <c r="T41" s="116"/>
      <c r="V41" s="116"/>
    </row>
    <row r="42" spans="1:22" ht="13.5" thickTop="1" x14ac:dyDescent="0.2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116"/>
      <c r="L42" s="116"/>
      <c r="M42" s="116"/>
      <c r="N42" s="116"/>
      <c r="O42" s="116"/>
      <c r="P42" s="116"/>
      <c r="Q42" s="116"/>
      <c r="R42" s="116"/>
      <c r="S42" s="116"/>
      <c r="T42" s="116"/>
      <c r="V42" s="116"/>
    </row>
    <row r="43" spans="1:22" ht="18.75" customHeight="1" x14ac:dyDescent="0.2">
      <c r="A43" s="259" t="s">
        <v>197</v>
      </c>
      <c r="B43" s="259"/>
      <c r="C43" s="259"/>
      <c r="D43" s="259"/>
      <c r="E43" s="259"/>
      <c r="F43" s="259"/>
      <c r="G43" s="259"/>
      <c r="H43" s="265"/>
      <c r="I43" s="265"/>
      <c r="J43" s="265"/>
      <c r="K43" s="116"/>
      <c r="L43" s="116"/>
      <c r="M43" s="116"/>
      <c r="N43" s="116"/>
      <c r="O43" s="116"/>
      <c r="P43" s="116"/>
      <c r="Q43" s="116"/>
      <c r="R43" s="116"/>
      <c r="S43" s="116"/>
      <c r="T43" s="116"/>
      <c r="V43" s="116"/>
    </row>
    <row r="44" spans="1:22" ht="12.75" customHeight="1" x14ac:dyDescent="0.2">
      <c r="A44" s="105" t="s">
        <v>199</v>
      </c>
      <c r="B44" s="104"/>
      <c r="C44" s="104"/>
      <c r="D44" s="104"/>
      <c r="E44" s="104"/>
      <c r="F44" s="104"/>
      <c r="G44" s="104"/>
      <c r="H44" s="40"/>
      <c r="I44" s="40"/>
      <c r="J44" s="40"/>
      <c r="K44" s="52"/>
      <c r="L44" s="52"/>
      <c r="M44" s="52"/>
      <c r="N44" s="52"/>
      <c r="O44" s="52"/>
      <c r="P44" s="116"/>
      <c r="Q44" s="116"/>
      <c r="R44" s="116"/>
      <c r="S44" s="116"/>
      <c r="T44" s="116"/>
      <c r="V44" s="116"/>
    </row>
    <row r="45" spans="1:22" ht="8.25" customHeight="1" x14ac:dyDescent="0.2">
      <c r="A45" s="106"/>
      <c r="B45" s="107"/>
      <c r="C45" s="107"/>
      <c r="D45" s="107"/>
      <c r="E45" s="107"/>
      <c r="F45" s="107"/>
      <c r="G45" s="106"/>
      <c r="K45" s="116"/>
      <c r="L45" s="116"/>
      <c r="M45" s="116"/>
      <c r="N45" s="116"/>
      <c r="O45" s="116"/>
      <c r="P45" s="116"/>
      <c r="Q45" s="116"/>
      <c r="R45" s="116"/>
      <c r="S45" s="116"/>
      <c r="T45" s="116"/>
      <c r="V45" s="116"/>
    </row>
    <row r="46" spans="1:22" ht="15" customHeight="1" x14ac:dyDescent="0.2">
      <c r="A46" s="260" t="s">
        <v>408</v>
      </c>
      <c r="B46" s="260"/>
      <c r="C46" s="260"/>
      <c r="D46" s="260"/>
      <c r="E46" s="260"/>
      <c r="F46" s="260"/>
      <c r="G46" s="260"/>
      <c r="H46" s="40"/>
      <c r="I46" s="40"/>
      <c r="J46" s="40"/>
      <c r="K46" s="52"/>
      <c r="L46" s="52"/>
      <c r="M46" s="52"/>
      <c r="N46" s="52"/>
      <c r="O46" s="52"/>
      <c r="P46" s="116"/>
      <c r="Q46" s="116"/>
      <c r="R46" s="116"/>
      <c r="S46" s="116"/>
      <c r="T46" s="116"/>
      <c r="V46" s="116"/>
    </row>
    <row r="47" spans="1:22" ht="39" hidden="1" thickBot="1" x14ac:dyDescent="0.25">
      <c r="A47" s="182" t="s">
        <v>258</v>
      </c>
      <c r="B47" s="72" t="s" vm="4">
        <v>259</v>
      </c>
      <c r="C47" s="170"/>
      <c r="D47" s="170"/>
      <c r="E47" s="170"/>
      <c r="F47" s="170"/>
      <c r="G47" s="170"/>
      <c r="H47" s="40"/>
      <c r="I47" s="40"/>
      <c r="J47" s="40"/>
      <c r="K47" s="52"/>
      <c r="L47" s="52"/>
      <c r="M47" s="52"/>
      <c r="N47" s="52"/>
      <c r="O47" s="52"/>
      <c r="P47" s="116"/>
      <c r="Q47" s="116"/>
      <c r="R47" s="116"/>
      <c r="S47" s="116"/>
      <c r="T47" s="116"/>
      <c r="V47" s="116"/>
    </row>
    <row r="48" spans="1:22" ht="15" hidden="1" customHeight="1" x14ac:dyDescent="0.2">
      <c r="A48" s="170"/>
      <c r="B48" s="170"/>
      <c r="C48" s="170"/>
      <c r="D48" s="170"/>
      <c r="E48" s="170"/>
      <c r="F48" s="170"/>
      <c r="G48" s="170"/>
      <c r="H48" s="40"/>
      <c r="I48" s="40"/>
      <c r="J48" s="40"/>
      <c r="K48" s="52"/>
      <c r="L48" s="52"/>
      <c r="M48" s="52"/>
      <c r="N48" s="52"/>
      <c r="O48" s="52"/>
      <c r="P48" s="116"/>
      <c r="Q48" s="116"/>
      <c r="R48" s="116"/>
      <c r="S48" s="116"/>
      <c r="T48" s="116"/>
      <c r="V48" s="116"/>
    </row>
    <row r="49" spans="1:22" x14ac:dyDescent="0.2">
      <c r="A49" s="82"/>
      <c r="B49" s="49" t="s">
        <v>192</v>
      </c>
      <c r="C49" s="176"/>
      <c r="D49" s="176"/>
      <c r="E49" s="65"/>
      <c r="F49"/>
      <c r="G49"/>
      <c r="H49"/>
      <c r="I49"/>
      <c r="J49"/>
      <c r="K49" s="45"/>
      <c r="L49" s="45"/>
      <c r="M49" s="45"/>
      <c r="N49" s="45"/>
      <c r="O49" s="45"/>
      <c r="P49" s="116"/>
      <c r="Q49" s="116"/>
      <c r="R49" s="116"/>
      <c r="S49" s="116"/>
      <c r="T49" s="116"/>
      <c r="V49" s="116"/>
    </row>
    <row r="50" spans="1:22" ht="13.5" thickBot="1" x14ac:dyDescent="0.25">
      <c r="A50" s="82"/>
      <c r="B50" s="86">
        <v>2023</v>
      </c>
      <c r="C50" s="87"/>
      <c r="D50" s="87">
        <v>2024</v>
      </c>
      <c r="E50" s="72"/>
      <c r="F50"/>
      <c r="G50"/>
      <c r="H50"/>
      <c r="I50"/>
      <c r="J50"/>
      <c r="K50" s="45"/>
      <c r="L50" s="45"/>
      <c r="M50" s="45"/>
      <c r="N50" s="45"/>
      <c r="O50" s="45"/>
      <c r="P50" s="116"/>
      <c r="Q50" s="116"/>
      <c r="R50" s="116"/>
      <c r="S50" s="116"/>
      <c r="T50" s="116"/>
      <c r="V50" s="116"/>
    </row>
    <row r="51" spans="1:22" ht="25.5" x14ac:dyDescent="0.2">
      <c r="A51" s="83" t="s">
        <v>416</v>
      </c>
      <c r="B51" s="176" t="s">
        <v>228</v>
      </c>
      <c r="C51" s="176" t="s">
        <v>217</v>
      </c>
      <c r="D51" s="176" t="s">
        <v>228</v>
      </c>
      <c r="E51" s="65" t="s">
        <v>217</v>
      </c>
      <c r="F51"/>
      <c r="G51"/>
      <c r="H51"/>
      <c r="I51"/>
      <c r="J51"/>
      <c r="K51" s="45"/>
      <c r="L51" s="45"/>
      <c r="M51" s="45"/>
      <c r="N51" s="45"/>
      <c r="O51" s="45"/>
      <c r="P51" s="116"/>
      <c r="Q51" s="116"/>
      <c r="R51" s="116"/>
      <c r="S51" s="116"/>
      <c r="T51" s="116"/>
      <c r="V51" s="116"/>
    </row>
    <row r="52" spans="1:22" x14ac:dyDescent="0.2">
      <c r="A52" s="108" t="s">
        <v>22</v>
      </c>
      <c r="B52" s="181">
        <v>137</v>
      </c>
      <c r="C52" s="100"/>
      <c r="D52" s="181">
        <v>140</v>
      </c>
      <c r="E52" s="100">
        <v>2.1897810218978103E-2</v>
      </c>
      <c r="F52"/>
      <c r="G52"/>
      <c r="H52"/>
      <c r="I52"/>
      <c r="J52"/>
      <c r="K52" s="45"/>
      <c r="L52" s="45"/>
      <c r="M52" s="45"/>
      <c r="N52" s="45"/>
      <c r="O52" s="45"/>
      <c r="P52" s="94"/>
      <c r="Q52" s="94"/>
      <c r="R52" s="94"/>
      <c r="S52" s="94"/>
      <c r="T52" s="94"/>
      <c r="U52" s="94"/>
      <c r="V52" s="116"/>
    </row>
    <row r="53" spans="1:22" x14ac:dyDescent="0.2">
      <c r="A53" s="108" t="s">
        <v>20</v>
      </c>
      <c r="B53" s="181">
        <v>79</v>
      </c>
      <c r="C53" s="100"/>
      <c r="D53" s="181">
        <v>84</v>
      </c>
      <c r="E53" s="100">
        <v>6.3291139240506333E-2</v>
      </c>
      <c r="F53"/>
      <c r="G53"/>
      <c r="H53"/>
      <c r="I53"/>
      <c r="J53"/>
      <c r="K53" s="45"/>
      <c r="L53" s="45"/>
      <c r="M53" s="45"/>
      <c r="N53" s="45"/>
      <c r="O53" s="45"/>
      <c r="P53" s="94"/>
      <c r="Q53" s="94"/>
      <c r="R53" s="94"/>
      <c r="S53" s="94"/>
      <c r="T53" s="94"/>
      <c r="V53" s="116"/>
    </row>
    <row r="54" spans="1:22" x14ac:dyDescent="0.2">
      <c r="A54" s="108" t="s">
        <v>19</v>
      </c>
      <c r="B54" s="181">
        <v>1491</v>
      </c>
      <c r="C54" s="100"/>
      <c r="D54" s="181">
        <v>940</v>
      </c>
      <c r="E54" s="100">
        <v>-0.36955063715627096</v>
      </c>
      <c r="F54"/>
      <c r="G54"/>
      <c r="H54"/>
      <c r="I54"/>
      <c r="J54"/>
      <c r="K54" s="45"/>
      <c r="L54" s="45"/>
      <c r="M54" s="45"/>
      <c r="N54" s="45"/>
      <c r="O54" s="45"/>
      <c r="P54" s="94"/>
      <c r="Q54" s="94"/>
      <c r="R54" s="94"/>
      <c r="S54" s="94"/>
      <c r="T54" s="94"/>
      <c r="V54" s="116"/>
    </row>
    <row r="55" spans="1:22" x14ac:dyDescent="0.2">
      <c r="A55" s="108" t="s">
        <v>21</v>
      </c>
      <c r="B55" s="181">
        <v>2628</v>
      </c>
      <c r="C55" s="100"/>
      <c r="D55" s="181">
        <v>2923</v>
      </c>
      <c r="E55" s="100">
        <v>0.11225266362252663</v>
      </c>
      <c r="F55"/>
      <c r="G55"/>
      <c r="H55"/>
      <c r="I55"/>
      <c r="J55"/>
      <c r="K55" s="45"/>
      <c r="L55" s="45"/>
      <c r="M55" s="45"/>
      <c r="N55" s="45"/>
      <c r="O55" s="45"/>
      <c r="P55" s="94"/>
      <c r="Q55" s="94"/>
      <c r="R55" s="94"/>
      <c r="S55" s="94"/>
      <c r="T55" s="94"/>
      <c r="V55" s="116"/>
    </row>
    <row r="56" spans="1:22" x14ac:dyDescent="0.2">
      <c r="A56" s="108" t="s">
        <v>23</v>
      </c>
      <c r="B56" s="181">
        <v>166</v>
      </c>
      <c r="C56" s="100"/>
      <c r="D56" s="181">
        <v>174</v>
      </c>
      <c r="E56" s="100">
        <v>4.8192771084337352E-2</v>
      </c>
      <c r="F56"/>
      <c r="G56"/>
      <c r="H56"/>
      <c r="I56"/>
      <c r="J56"/>
      <c r="K56" s="45"/>
      <c r="L56" s="45"/>
      <c r="M56" s="45"/>
      <c r="N56" s="45"/>
      <c r="O56" s="45"/>
      <c r="P56" s="94"/>
      <c r="Q56" s="94"/>
      <c r="R56" s="94"/>
      <c r="S56" s="94"/>
      <c r="T56" s="94"/>
      <c r="V56" s="116"/>
    </row>
    <row r="57" spans="1:22" x14ac:dyDescent="0.2">
      <c r="A57" s="108" t="s">
        <v>193</v>
      </c>
      <c r="B57" s="181">
        <v>4501</v>
      </c>
      <c r="C57" s="100"/>
      <c r="D57" s="181">
        <v>4261</v>
      </c>
      <c r="E57" s="100">
        <v>-5.3321484114641188E-2</v>
      </c>
      <c r="F57"/>
      <c r="G57"/>
      <c r="H57"/>
      <c r="I57"/>
      <c r="J57"/>
      <c r="K57" s="45"/>
      <c r="L57" s="45"/>
      <c r="M57" s="45"/>
      <c r="N57" s="45"/>
      <c r="O57" s="45"/>
      <c r="P57" s="116"/>
      <c r="Q57" s="116"/>
      <c r="R57" s="116"/>
      <c r="S57" s="116"/>
      <c r="T57" s="116"/>
      <c r="V57" s="116"/>
    </row>
    <row r="58" spans="1:22" x14ac:dyDescent="0.2">
      <c r="A58" s="90"/>
      <c r="B58" s="90"/>
      <c r="C58" s="90"/>
      <c r="D58" s="91"/>
      <c r="E58" s="91"/>
      <c r="F58" s="91"/>
      <c r="G58" s="91"/>
      <c r="H58" s="91"/>
      <c r="I58" s="91"/>
      <c r="J58" s="91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V58" s="116"/>
    </row>
    <row r="59" spans="1:22" x14ac:dyDescent="0.2">
      <c r="A59" s="18"/>
      <c r="B59" s="18"/>
      <c r="C59" s="18"/>
    </row>
    <row r="60" spans="1:22" x14ac:dyDescent="0.2">
      <c r="A60" s="18"/>
      <c r="B60" s="18"/>
      <c r="C60" s="18"/>
    </row>
    <row r="61" spans="1:22" x14ac:dyDescent="0.2">
      <c r="A61" s="18"/>
      <c r="B61" s="18"/>
      <c r="C61" s="18"/>
    </row>
    <row r="62" spans="1:22" x14ac:dyDescent="0.2">
      <c r="A62" s="18"/>
      <c r="B62" s="18"/>
      <c r="C62" s="18"/>
    </row>
    <row r="63" spans="1:22" x14ac:dyDescent="0.2">
      <c r="A63" s="18"/>
      <c r="B63" s="18"/>
      <c r="C63" s="18"/>
    </row>
    <row r="64" spans="1:22" x14ac:dyDescent="0.2">
      <c r="A64" s="18"/>
      <c r="B64" s="18"/>
      <c r="C64" s="18"/>
    </row>
    <row r="65" spans="1:3" x14ac:dyDescent="0.2">
      <c r="A65" s="18"/>
      <c r="B65" s="18"/>
      <c r="C65" s="18"/>
    </row>
    <row r="66" spans="1:3" x14ac:dyDescent="0.2">
      <c r="A66" s="18"/>
      <c r="B66" s="18"/>
      <c r="C66" s="18"/>
    </row>
  </sheetData>
  <mergeCells count="14">
    <mergeCell ref="A1:J1"/>
    <mergeCell ref="A46:G46"/>
    <mergeCell ref="A18:G18"/>
    <mergeCell ref="A21:G21"/>
    <mergeCell ref="A31:G31"/>
    <mergeCell ref="A33:G33"/>
    <mergeCell ref="A43:G43"/>
    <mergeCell ref="A4:G4"/>
    <mergeCell ref="A6:G6"/>
    <mergeCell ref="H4:J4"/>
    <mergeCell ref="H6:J6"/>
    <mergeCell ref="H18:J18"/>
    <mergeCell ref="H31:J31"/>
    <mergeCell ref="H43:J43"/>
  </mergeCells>
  <printOptions horizontalCentered="1"/>
  <pageMargins left="0.39370078740157483" right="0.39370078740157483" top="0.47244094488188981" bottom="0.47244094488188981" header="0.31496062992125984" footer="0.31496062992125984"/>
  <pageSetup orientation="portrait" r:id="rId5"/>
  <drawing r:id="rId6"/>
  <legacyDrawing r:id="rId7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nnees_Region">
    <pageSetUpPr fitToPage="1"/>
  </sheetPr>
  <dimension ref="A1:J117"/>
  <sheetViews>
    <sheetView showGridLines="0" zoomScale="85" zoomScaleNormal="85" workbookViewId="0">
      <pane ySplit="2" topLeftCell="A3" activePane="bottomLeft" state="frozen"/>
      <selection activeCell="G28" sqref="G28"/>
      <selection pane="bottomLeft" sqref="A1:J1"/>
    </sheetView>
  </sheetViews>
  <sheetFormatPr baseColWidth="10" defaultColWidth="11.42578125" defaultRowHeight="12.75" x14ac:dyDescent="0.2"/>
  <cols>
    <col min="1" max="1" width="34.42578125" style="71" bestFit="1" customWidth="1"/>
    <col min="2" max="2" width="9.140625" style="71" customWidth="1"/>
    <col min="3" max="3" width="11" style="71" hidden="1" customWidth="1"/>
    <col min="4" max="4" width="8.42578125" style="71" bestFit="1" customWidth="1"/>
    <col min="5" max="5" width="12.42578125" style="71" customWidth="1"/>
    <col min="6" max="6" width="8.42578125" style="71" bestFit="1" customWidth="1"/>
    <col min="7" max="7" width="11" style="71" customWidth="1"/>
    <col min="8" max="8" width="8.42578125" style="71" bestFit="1" customWidth="1"/>
    <col min="9" max="9" width="11" style="71" customWidth="1"/>
    <col min="10" max="10" width="8.42578125" style="71" bestFit="1" customWidth="1"/>
    <col min="11" max="16384" width="11.42578125" style="71"/>
  </cols>
  <sheetData>
    <row r="1" spans="1:10" s="43" customFormat="1" ht="28.35" customHeight="1" x14ac:dyDescent="0.2">
      <c r="A1" s="262" t="s">
        <v>209</v>
      </c>
      <c r="B1" s="262"/>
      <c r="C1" s="262"/>
      <c r="D1" s="262"/>
      <c r="E1" s="262"/>
      <c r="F1" s="262"/>
      <c r="G1" s="262"/>
      <c r="H1" s="262"/>
      <c r="I1" s="262"/>
      <c r="J1" s="262"/>
    </row>
    <row r="2" spans="1:10" s="70" customFormat="1" ht="12.75" customHeight="1" x14ac:dyDescent="0.2"/>
    <row r="3" spans="1:10" s="174" customFormat="1" ht="12.75" customHeight="1" x14ac:dyDescent="0.2"/>
    <row r="4" spans="1:10" s="70" customFormat="1" ht="18.75" customHeight="1" x14ac:dyDescent="0.2">
      <c r="A4" s="259" t="s">
        <v>236</v>
      </c>
      <c r="B4" s="259"/>
      <c r="C4" s="259"/>
      <c r="D4" s="259"/>
      <c r="E4" s="259"/>
      <c r="F4" s="259"/>
      <c r="G4" s="259"/>
      <c r="H4" s="265"/>
      <c r="I4" s="265"/>
      <c r="J4" s="265"/>
    </row>
    <row r="5" spans="1:10" s="158" customFormat="1" ht="8.25" customHeight="1" x14ac:dyDescent="0.2">
      <c r="A5" s="156"/>
      <c r="B5" s="157"/>
      <c r="C5" s="157"/>
      <c r="D5" s="157"/>
      <c r="E5" s="157"/>
      <c r="F5" s="157"/>
      <c r="G5" s="157"/>
    </row>
    <row r="6" spans="1:10" s="43" customFormat="1" ht="15" x14ac:dyDescent="0.2">
      <c r="A6" s="269" t="s">
        <v>409</v>
      </c>
      <c r="B6" s="269"/>
      <c r="C6" s="269"/>
      <c r="D6" s="269"/>
      <c r="E6" s="269"/>
      <c r="F6" s="269"/>
      <c r="G6" s="269"/>
      <c r="H6" s="53"/>
      <c r="I6" s="63"/>
      <c r="J6" s="53"/>
    </row>
    <row r="7" spans="1:10" s="116" customFormat="1" ht="39" hidden="1" thickBot="1" x14ac:dyDescent="0.25">
      <c r="A7" s="185" t="s">
        <v>258</v>
      </c>
      <c r="B7" s="144" t="s" vm="1">
        <v>259</v>
      </c>
      <c r="C7" s="173"/>
      <c r="D7" s="173"/>
      <c r="E7" s="173"/>
      <c r="F7" s="53"/>
      <c r="G7" s="63"/>
      <c r="H7" s="53"/>
      <c r="I7" s="63"/>
      <c r="J7" s="53"/>
    </row>
    <row r="8" spans="1:10" s="116" customFormat="1" ht="15" hidden="1" x14ac:dyDescent="0.2">
      <c r="A8" s="173"/>
      <c r="B8" s="173"/>
      <c r="C8" s="173"/>
      <c r="D8" s="173"/>
      <c r="E8" s="173"/>
      <c r="F8" s="53"/>
      <c r="G8" s="63"/>
      <c r="H8" s="53"/>
      <c r="I8" s="63"/>
      <c r="J8" s="53"/>
    </row>
    <row r="9" spans="1:10" s="43" customFormat="1" x14ac:dyDescent="0.2">
      <c r="A9" s="77"/>
      <c r="B9" s="49" t="s">
        <v>192</v>
      </c>
      <c r="C9" s="62"/>
      <c r="D9" s="176"/>
      <c r="E9" s="62"/>
      <c r="F9"/>
      <c r="G9"/>
      <c r="H9"/>
      <c r="I9"/>
      <c r="J9"/>
    </row>
    <row r="10" spans="1:10" s="43" customFormat="1" ht="13.5" thickBot="1" x14ac:dyDescent="0.25">
      <c r="A10" s="77"/>
      <c r="B10" s="142">
        <v>2023</v>
      </c>
      <c r="C10" s="143"/>
      <c r="D10" s="143">
        <v>2024</v>
      </c>
      <c r="E10" s="144"/>
      <c r="F10"/>
      <c r="G10"/>
      <c r="H10"/>
      <c r="I10"/>
      <c r="J10"/>
    </row>
    <row r="11" spans="1:10" s="43" customFormat="1" ht="25.5" x14ac:dyDescent="0.2">
      <c r="A11" s="78" t="s">
        <v>0</v>
      </c>
      <c r="B11" s="176" t="s">
        <v>228</v>
      </c>
      <c r="C11" s="176" t="s">
        <v>217</v>
      </c>
      <c r="D11" s="176" t="s">
        <v>228</v>
      </c>
      <c r="E11" s="62" t="s">
        <v>217</v>
      </c>
      <c r="F11"/>
      <c r="G11"/>
      <c r="H11"/>
      <c r="I11"/>
      <c r="J11"/>
    </row>
    <row r="12" spans="1:10" s="43" customFormat="1" x14ac:dyDescent="0.2">
      <c r="A12" s="92" t="s">
        <v>242</v>
      </c>
      <c r="B12" s="131">
        <v>2181</v>
      </c>
      <c r="C12" s="127"/>
      <c r="D12" s="131">
        <v>2106</v>
      </c>
      <c r="E12" s="127">
        <v>-3.4387895460797797E-2</v>
      </c>
      <c r="F12"/>
      <c r="G12"/>
      <c r="H12"/>
      <c r="I12"/>
      <c r="J12"/>
    </row>
    <row r="13" spans="1:10" s="43" customFormat="1" x14ac:dyDescent="0.2">
      <c r="A13" s="92" t="s">
        <v>243</v>
      </c>
      <c r="B13" s="131">
        <v>3053</v>
      </c>
      <c r="C13" s="127"/>
      <c r="D13" s="131">
        <v>3090</v>
      </c>
      <c r="E13" s="127">
        <v>1.2119226989846053E-2</v>
      </c>
      <c r="F13"/>
      <c r="G13"/>
      <c r="H13"/>
      <c r="I13"/>
      <c r="J13"/>
    </row>
    <row r="14" spans="1:10" s="43" customFormat="1" x14ac:dyDescent="0.2">
      <c r="A14" s="92" t="s">
        <v>244</v>
      </c>
      <c r="B14" s="131">
        <v>6788</v>
      </c>
      <c r="C14" s="127"/>
      <c r="D14" s="131">
        <v>7812</v>
      </c>
      <c r="E14" s="127">
        <v>0.15085444902769593</v>
      </c>
      <c r="F14"/>
      <c r="G14"/>
      <c r="H14"/>
      <c r="I14"/>
      <c r="J14"/>
    </row>
    <row r="15" spans="1:10" s="43" customFormat="1" x14ac:dyDescent="0.2">
      <c r="A15" s="92" t="s">
        <v>245</v>
      </c>
      <c r="B15" s="131">
        <v>2936</v>
      </c>
      <c r="C15" s="127"/>
      <c r="D15" s="131">
        <v>3095</v>
      </c>
      <c r="E15" s="127">
        <v>5.4155313351498639E-2</v>
      </c>
      <c r="F15"/>
      <c r="G15"/>
      <c r="H15"/>
      <c r="I15"/>
      <c r="J15"/>
    </row>
    <row r="16" spans="1:10" s="43" customFormat="1" x14ac:dyDescent="0.2">
      <c r="A16" s="92" t="s">
        <v>246</v>
      </c>
      <c r="B16" s="131">
        <v>3358</v>
      </c>
      <c r="C16" s="127"/>
      <c r="D16" s="131">
        <v>3860</v>
      </c>
      <c r="E16" s="127">
        <v>0.14949374627754616</v>
      </c>
      <c r="F16"/>
      <c r="G16"/>
      <c r="H16"/>
      <c r="I16"/>
      <c r="J16"/>
    </row>
    <row r="17" spans="1:10" s="43" customFormat="1" x14ac:dyDescent="0.2">
      <c r="A17" s="92" t="s">
        <v>247</v>
      </c>
      <c r="B17" s="131">
        <v>10330</v>
      </c>
      <c r="C17" s="127"/>
      <c r="D17" s="131">
        <v>12302</v>
      </c>
      <c r="E17" s="127">
        <v>0.1909002904162633</v>
      </c>
      <c r="F17"/>
      <c r="G17"/>
      <c r="H17"/>
      <c r="I17"/>
      <c r="J17"/>
    </row>
    <row r="18" spans="1:10" s="43" customFormat="1" x14ac:dyDescent="0.2">
      <c r="A18" s="92" t="s">
        <v>248</v>
      </c>
      <c r="B18" s="131">
        <v>3764</v>
      </c>
      <c r="C18" s="127"/>
      <c r="D18" s="131">
        <v>4209</v>
      </c>
      <c r="E18" s="127">
        <v>0.11822529224229543</v>
      </c>
      <c r="F18"/>
      <c r="G18"/>
      <c r="H18"/>
      <c r="I18"/>
      <c r="J18"/>
    </row>
    <row r="19" spans="1:10" s="43" customFormat="1" x14ac:dyDescent="0.2">
      <c r="A19" s="92" t="s">
        <v>249</v>
      </c>
      <c r="B19" s="131">
        <v>1388</v>
      </c>
      <c r="C19" s="127"/>
      <c r="D19" s="131">
        <v>1377</v>
      </c>
      <c r="E19" s="127">
        <v>-7.9250720461095103E-3</v>
      </c>
      <c r="F19"/>
      <c r="G19"/>
      <c r="H19"/>
      <c r="I19"/>
      <c r="J19"/>
    </row>
    <row r="20" spans="1:10" s="43" customFormat="1" x14ac:dyDescent="0.2">
      <c r="A20" s="92" t="s">
        <v>250</v>
      </c>
      <c r="B20" s="131">
        <v>685</v>
      </c>
      <c r="C20" s="127"/>
      <c r="D20" s="131">
        <v>692</v>
      </c>
      <c r="E20" s="127">
        <v>1.0218978102189781E-2</v>
      </c>
      <c r="F20"/>
      <c r="G20"/>
      <c r="H20"/>
      <c r="I20"/>
      <c r="J20"/>
    </row>
    <row r="21" spans="1:10" s="43" customFormat="1" x14ac:dyDescent="0.2">
      <c r="A21" s="92" t="s">
        <v>251</v>
      </c>
      <c r="B21" s="131">
        <v>988</v>
      </c>
      <c r="C21" s="127"/>
      <c r="D21" s="131">
        <v>983</v>
      </c>
      <c r="E21" s="127">
        <v>-5.0607287449392713E-3</v>
      </c>
      <c r="F21"/>
      <c r="G21"/>
      <c r="H21"/>
      <c r="I21"/>
      <c r="J21"/>
    </row>
    <row r="22" spans="1:10" s="43" customFormat="1" x14ac:dyDescent="0.2">
      <c r="A22" s="92" t="s">
        <v>252</v>
      </c>
      <c r="B22" s="131">
        <v>4648</v>
      </c>
      <c r="C22" s="127"/>
      <c r="D22" s="131">
        <v>5240</v>
      </c>
      <c r="E22" s="127">
        <v>0.12736660929432014</v>
      </c>
      <c r="F22"/>
      <c r="G22"/>
      <c r="H22"/>
      <c r="I22"/>
      <c r="J22"/>
    </row>
    <row r="23" spans="1:10" s="43" customFormat="1" x14ac:dyDescent="0.2">
      <c r="A23" s="92" t="s">
        <v>253</v>
      </c>
      <c r="B23" s="131">
        <v>2546</v>
      </c>
      <c r="C23" s="127"/>
      <c r="D23" s="131">
        <v>2827</v>
      </c>
      <c r="E23" s="127">
        <v>0.11036920659858601</v>
      </c>
      <c r="F23"/>
      <c r="G23"/>
      <c r="H23"/>
      <c r="I23"/>
      <c r="J23"/>
    </row>
    <row r="24" spans="1:10" s="43" customFormat="1" x14ac:dyDescent="0.2">
      <c r="A24" s="92" t="s">
        <v>254</v>
      </c>
      <c r="B24" s="131">
        <v>5415</v>
      </c>
      <c r="C24" s="127"/>
      <c r="D24" s="131">
        <v>5773</v>
      </c>
      <c r="E24" s="127">
        <v>6.6112650046168051E-2</v>
      </c>
      <c r="F24"/>
      <c r="G24"/>
      <c r="H24"/>
      <c r="I24"/>
      <c r="J24"/>
    </row>
    <row r="25" spans="1:10" s="43" customFormat="1" x14ac:dyDescent="0.2">
      <c r="A25" s="92" t="s">
        <v>255</v>
      </c>
      <c r="B25" s="131">
        <v>7884</v>
      </c>
      <c r="C25" s="127"/>
      <c r="D25" s="131">
        <v>8668</v>
      </c>
      <c r="E25" s="127">
        <v>9.9441907661085738E-2</v>
      </c>
      <c r="F25"/>
      <c r="G25"/>
      <c r="H25"/>
      <c r="I25"/>
      <c r="J25"/>
    </row>
    <row r="26" spans="1:10" s="43" customFormat="1" x14ac:dyDescent="0.2">
      <c r="A26" s="92" t="s">
        <v>256</v>
      </c>
      <c r="B26" s="131">
        <v>13603</v>
      </c>
      <c r="C26" s="127"/>
      <c r="D26" s="131">
        <v>15319</v>
      </c>
      <c r="E26" s="127">
        <v>0.12614864368154083</v>
      </c>
      <c r="F26"/>
      <c r="G26"/>
      <c r="H26"/>
      <c r="I26"/>
      <c r="J26"/>
    </row>
    <row r="27" spans="1:10" s="43" customFormat="1" x14ac:dyDescent="0.2">
      <c r="A27" s="92" t="s">
        <v>257</v>
      </c>
      <c r="B27" s="131">
        <v>2391</v>
      </c>
      <c r="C27" s="127"/>
      <c r="D27" s="131">
        <v>2552</v>
      </c>
      <c r="E27" s="127">
        <v>6.7335842743621921E-2</v>
      </c>
      <c r="F27"/>
      <c r="G27"/>
      <c r="H27"/>
      <c r="I27"/>
      <c r="J27"/>
    </row>
    <row r="28" spans="1:10" s="43" customFormat="1" ht="13.5" thickBot="1" x14ac:dyDescent="0.25">
      <c r="A28" s="139" t="s">
        <v>193</v>
      </c>
      <c r="B28" s="140">
        <v>71958</v>
      </c>
      <c r="C28" s="141"/>
      <c r="D28" s="140">
        <v>79905</v>
      </c>
      <c r="E28" s="141">
        <v>0.1104394229967481</v>
      </c>
      <c r="F28"/>
      <c r="G28"/>
      <c r="H28"/>
      <c r="I28"/>
      <c r="J28"/>
    </row>
    <row r="29" spans="1:10" s="116" customFormat="1" x14ac:dyDescent="0.2">
      <c r="A29" s="60"/>
      <c r="B29" s="177"/>
      <c r="C29" s="193"/>
      <c r="D29" s="177"/>
      <c r="E29" s="193"/>
      <c r="F29"/>
      <c r="G29"/>
      <c r="H29"/>
      <c r="I29"/>
      <c r="J29"/>
    </row>
    <row r="30" spans="1:10" s="75" customFormat="1" ht="12.75" customHeight="1" thickBot="1" x14ac:dyDescent="0.25">
      <c r="A30" s="46"/>
      <c r="B30" s="46"/>
      <c r="C30" s="46"/>
      <c r="D30" s="46"/>
      <c r="E30" s="46"/>
      <c r="F30" s="46"/>
      <c r="G30" s="46"/>
      <c r="H30" s="46"/>
      <c r="I30" s="46"/>
      <c r="J30" s="46"/>
    </row>
    <row r="31" spans="1:10" s="75" customFormat="1" ht="12.75" customHeight="1" thickTop="1" x14ac:dyDescent="0.2">
      <c r="A31" s="51"/>
      <c r="B31" s="51"/>
      <c r="C31" s="51"/>
      <c r="D31" s="51"/>
      <c r="E31" s="51"/>
      <c r="F31" s="51"/>
      <c r="G31" s="51"/>
      <c r="H31" s="51"/>
      <c r="I31" s="51"/>
      <c r="J31" s="51"/>
    </row>
    <row r="32" spans="1:10" s="43" customFormat="1" ht="18" customHeight="1" x14ac:dyDescent="0.2">
      <c r="A32" s="261" t="s">
        <v>226</v>
      </c>
      <c r="B32" s="261"/>
      <c r="C32" s="261"/>
      <c r="D32" s="261"/>
      <c r="E32" s="261"/>
      <c r="F32" s="261"/>
      <c r="G32" s="261"/>
      <c r="H32" s="265"/>
      <c r="I32" s="265"/>
      <c r="J32" s="265"/>
    </row>
    <row r="33" spans="1:10" s="43" customFormat="1" ht="12.75" customHeight="1" x14ac:dyDescent="0.2">
      <c r="A33" s="263" t="s">
        <v>198</v>
      </c>
      <c r="B33" s="263"/>
      <c r="C33" s="263"/>
      <c r="D33" s="263"/>
      <c r="E33" s="263"/>
      <c r="F33" s="263"/>
      <c r="G33" s="263"/>
      <c r="H33" s="52"/>
      <c r="I33" s="52"/>
      <c r="J33" s="52"/>
    </row>
    <row r="34" spans="1:10" s="158" customFormat="1" ht="8.25" customHeight="1" x14ac:dyDescent="0.2">
      <c r="A34" s="156"/>
      <c r="B34" s="157"/>
      <c r="C34" s="157"/>
      <c r="D34" s="157"/>
      <c r="E34" s="157"/>
      <c r="F34" s="157"/>
      <c r="G34" s="157"/>
    </row>
    <row r="35" spans="1:10" s="43" customFormat="1" ht="15" x14ac:dyDescent="0.2">
      <c r="A35" s="264" t="s">
        <v>410</v>
      </c>
      <c r="B35" s="264"/>
      <c r="C35" s="264"/>
      <c r="D35" s="264"/>
      <c r="E35" s="264"/>
      <c r="F35" s="264"/>
      <c r="G35" s="264"/>
      <c r="H35" s="52"/>
      <c r="I35" s="52"/>
      <c r="J35" s="52"/>
    </row>
    <row r="36" spans="1:10" s="116" customFormat="1" ht="39" hidden="1" thickBot="1" x14ac:dyDescent="0.25">
      <c r="A36" s="186" t="s">
        <v>258</v>
      </c>
      <c r="B36" s="149" t="s" vm="2">
        <v>259</v>
      </c>
      <c r="C36" s="175"/>
      <c r="D36" s="175"/>
      <c r="E36" s="175"/>
      <c r="F36" s="175"/>
      <c r="G36" s="175"/>
      <c r="H36" s="52"/>
      <c r="I36" s="52"/>
      <c r="J36" s="52"/>
    </row>
    <row r="37" spans="1:10" s="116" customFormat="1" ht="15" hidden="1" x14ac:dyDescent="0.2">
      <c r="A37" s="175"/>
      <c r="B37" s="175"/>
      <c r="C37" s="175"/>
      <c r="D37" s="175"/>
      <c r="E37" s="175"/>
      <c r="F37" s="175"/>
      <c r="G37" s="175"/>
      <c r="H37" s="52"/>
      <c r="I37" s="52"/>
      <c r="J37" s="52"/>
    </row>
    <row r="38" spans="1:10" x14ac:dyDescent="0.2">
      <c r="A38" s="79"/>
      <c r="B38" s="49" t="s">
        <v>192</v>
      </c>
      <c r="C38" s="57"/>
      <c r="D38" s="176"/>
      <c r="E38" s="57"/>
      <c r="F38"/>
      <c r="G38"/>
      <c r="H38"/>
      <c r="I38"/>
      <c r="J38"/>
    </row>
    <row r="39" spans="1:10" ht="13.5" thickBot="1" x14ac:dyDescent="0.25">
      <c r="A39" s="79"/>
      <c r="B39" s="147">
        <v>2023</v>
      </c>
      <c r="C39" s="148"/>
      <c r="D39" s="148">
        <v>2024</v>
      </c>
      <c r="E39" s="149"/>
      <c r="F39"/>
      <c r="G39"/>
      <c r="H39"/>
      <c r="I39"/>
      <c r="J39"/>
    </row>
    <row r="40" spans="1:10" ht="25.5" x14ac:dyDescent="0.2">
      <c r="A40" s="230" t="s">
        <v>0</v>
      </c>
      <c r="B40" s="176" t="s">
        <v>228</v>
      </c>
      <c r="C40" s="176" t="s">
        <v>200</v>
      </c>
      <c r="D40" s="176" t="s">
        <v>228</v>
      </c>
      <c r="E40" s="57" t="s">
        <v>200</v>
      </c>
      <c r="F40"/>
      <c r="G40"/>
      <c r="H40"/>
      <c r="I40"/>
      <c r="J40"/>
    </row>
    <row r="41" spans="1:10" x14ac:dyDescent="0.2">
      <c r="A41" s="231" t="s">
        <v>242</v>
      </c>
      <c r="B41" s="129">
        <v>3183</v>
      </c>
      <c r="C41" s="130"/>
      <c r="D41" s="129">
        <v>3010</v>
      </c>
      <c r="E41" s="130">
        <v>-5.4351240967640588E-2</v>
      </c>
      <c r="F41"/>
      <c r="G41"/>
      <c r="H41"/>
      <c r="I41"/>
      <c r="J41"/>
    </row>
    <row r="42" spans="1:10" x14ac:dyDescent="0.2">
      <c r="A42" s="231" t="s">
        <v>243</v>
      </c>
      <c r="B42" s="129">
        <v>4205</v>
      </c>
      <c r="C42" s="130"/>
      <c r="D42" s="129">
        <v>4215</v>
      </c>
      <c r="E42" s="130">
        <v>2.3781212841854932E-3</v>
      </c>
      <c r="F42"/>
      <c r="G42"/>
      <c r="H42"/>
      <c r="I42"/>
      <c r="J42"/>
    </row>
    <row r="43" spans="1:10" x14ac:dyDescent="0.2">
      <c r="A43" s="231" t="s">
        <v>244</v>
      </c>
      <c r="B43" s="129">
        <v>8889</v>
      </c>
      <c r="C43" s="130"/>
      <c r="D43" s="129">
        <v>9908</v>
      </c>
      <c r="E43" s="130">
        <v>0.11463606704916189</v>
      </c>
      <c r="F43"/>
      <c r="G43"/>
      <c r="H43"/>
      <c r="I43"/>
      <c r="J43"/>
    </row>
    <row r="44" spans="1:10" x14ac:dyDescent="0.2">
      <c r="A44" s="231" t="s">
        <v>245</v>
      </c>
      <c r="B44" s="129">
        <v>4068</v>
      </c>
      <c r="C44" s="130"/>
      <c r="D44" s="129">
        <v>4158</v>
      </c>
      <c r="E44" s="130">
        <v>2.2123893805309734E-2</v>
      </c>
      <c r="F44"/>
      <c r="G44"/>
      <c r="H44"/>
      <c r="I44"/>
      <c r="J44"/>
    </row>
    <row r="45" spans="1:10" x14ac:dyDescent="0.2">
      <c r="A45" s="231" t="s">
        <v>246</v>
      </c>
      <c r="B45" s="129">
        <v>4389</v>
      </c>
      <c r="C45" s="130"/>
      <c r="D45" s="129">
        <v>4844</v>
      </c>
      <c r="E45" s="130">
        <v>0.10366826156299841</v>
      </c>
      <c r="F45"/>
      <c r="G45"/>
      <c r="H45"/>
      <c r="I45"/>
      <c r="J45"/>
    </row>
    <row r="46" spans="1:10" x14ac:dyDescent="0.2">
      <c r="A46" s="231" t="s">
        <v>247</v>
      </c>
      <c r="B46" s="129">
        <v>13747</v>
      </c>
      <c r="C46" s="130"/>
      <c r="D46" s="129">
        <v>15943</v>
      </c>
      <c r="E46" s="130">
        <v>0.15974394413326545</v>
      </c>
      <c r="F46"/>
      <c r="G46"/>
      <c r="H46"/>
      <c r="I46"/>
      <c r="J46"/>
    </row>
    <row r="47" spans="1:10" x14ac:dyDescent="0.2">
      <c r="A47" s="231" t="s">
        <v>248</v>
      </c>
      <c r="B47" s="129">
        <v>5567</v>
      </c>
      <c r="C47" s="130"/>
      <c r="D47" s="129">
        <v>6077</v>
      </c>
      <c r="E47" s="130">
        <v>9.1611280761631039E-2</v>
      </c>
      <c r="F47"/>
      <c r="G47"/>
      <c r="H47"/>
      <c r="I47"/>
      <c r="J47"/>
    </row>
    <row r="48" spans="1:10" x14ac:dyDescent="0.2">
      <c r="A48" s="231" t="s">
        <v>249</v>
      </c>
      <c r="B48" s="129">
        <v>2004</v>
      </c>
      <c r="C48" s="130"/>
      <c r="D48" s="129">
        <v>2013</v>
      </c>
      <c r="E48" s="130">
        <v>4.4910179640718561E-3</v>
      </c>
      <c r="F48"/>
      <c r="G48"/>
      <c r="H48"/>
      <c r="I48"/>
      <c r="J48"/>
    </row>
    <row r="49" spans="1:10" x14ac:dyDescent="0.2">
      <c r="A49" s="231" t="s">
        <v>250</v>
      </c>
      <c r="B49" s="129">
        <v>1007</v>
      </c>
      <c r="C49" s="130"/>
      <c r="D49" s="129">
        <v>1009</v>
      </c>
      <c r="E49" s="130">
        <v>1.9860973187686196E-3</v>
      </c>
      <c r="F49"/>
      <c r="G49"/>
      <c r="H49"/>
      <c r="I49"/>
      <c r="J49"/>
    </row>
    <row r="50" spans="1:10" x14ac:dyDescent="0.2">
      <c r="A50" s="231" t="s">
        <v>251</v>
      </c>
      <c r="B50" s="129">
        <v>1707</v>
      </c>
      <c r="C50" s="130"/>
      <c r="D50" s="129">
        <v>1666</v>
      </c>
      <c r="E50" s="130">
        <v>-2.4018746338605741E-2</v>
      </c>
      <c r="F50"/>
      <c r="G50"/>
      <c r="H50"/>
      <c r="I50"/>
      <c r="J50"/>
    </row>
    <row r="51" spans="1:10" x14ac:dyDescent="0.2">
      <c r="A51" s="231" t="s">
        <v>252</v>
      </c>
      <c r="B51" s="129">
        <v>6246</v>
      </c>
      <c r="C51" s="130"/>
      <c r="D51" s="129">
        <v>6755</v>
      </c>
      <c r="E51" s="130">
        <v>8.1492154979186673E-2</v>
      </c>
      <c r="F51"/>
      <c r="G51"/>
      <c r="H51"/>
      <c r="I51"/>
      <c r="J51"/>
    </row>
    <row r="52" spans="1:10" x14ac:dyDescent="0.2">
      <c r="A52" s="231" t="s">
        <v>253</v>
      </c>
      <c r="B52" s="129">
        <v>3484</v>
      </c>
      <c r="C52" s="130"/>
      <c r="D52" s="129">
        <v>3837</v>
      </c>
      <c r="E52" s="130">
        <v>0.1013203214695752</v>
      </c>
      <c r="F52"/>
      <c r="G52"/>
      <c r="H52"/>
      <c r="I52"/>
      <c r="J52"/>
    </row>
    <row r="53" spans="1:10" x14ac:dyDescent="0.2">
      <c r="A53" s="231" t="s">
        <v>254</v>
      </c>
      <c r="B53" s="129">
        <v>7177</v>
      </c>
      <c r="C53" s="130"/>
      <c r="D53" s="129">
        <v>7530</v>
      </c>
      <c r="E53" s="130">
        <v>4.918489619618225E-2</v>
      </c>
      <c r="F53"/>
      <c r="G53"/>
      <c r="H53"/>
      <c r="I53"/>
      <c r="J53"/>
    </row>
    <row r="54" spans="1:10" x14ac:dyDescent="0.2">
      <c r="A54" s="231" t="s">
        <v>255</v>
      </c>
      <c r="B54" s="129">
        <v>10412</v>
      </c>
      <c r="C54" s="130"/>
      <c r="D54" s="129">
        <v>11247</v>
      </c>
      <c r="E54" s="130">
        <v>8.0195927775643494E-2</v>
      </c>
      <c r="F54"/>
      <c r="G54"/>
      <c r="H54"/>
      <c r="I54"/>
      <c r="J54"/>
    </row>
    <row r="55" spans="1:10" x14ac:dyDescent="0.2">
      <c r="A55" s="231" t="s">
        <v>256</v>
      </c>
      <c r="B55" s="129">
        <v>17771</v>
      </c>
      <c r="C55" s="130"/>
      <c r="D55" s="129">
        <v>19404</v>
      </c>
      <c r="E55" s="130">
        <v>9.189128355185415E-2</v>
      </c>
      <c r="F55"/>
      <c r="G55"/>
      <c r="H55"/>
      <c r="I55"/>
      <c r="J55"/>
    </row>
    <row r="56" spans="1:10" x14ac:dyDescent="0.2">
      <c r="A56" s="231" t="s">
        <v>257</v>
      </c>
      <c r="B56" s="129">
        <v>3162</v>
      </c>
      <c r="C56" s="130"/>
      <c r="D56" s="129">
        <v>3372</v>
      </c>
      <c r="E56" s="130">
        <v>6.6413662239089177E-2</v>
      </c>
      <c r="F56"/>
      <c r="G56"/>
      <c r="H56"/>
      <c r="I56"/>
      <c r="J56"/>
    </row>
    <row r="57" spans="1:10" ht="13.5" thickBot="1" x14ac:dyDescent="0.25">
      <c r="A57" s="146" t="s">
        <v>193</v>
      </c>
      <c r="B57" s="145">
        <v>97018</v>
      </c>
      <c r="C57" s="229"/>
      <c r="D57" s="145">
        <v>104988</v>
      </c>
      <c r="E57" s="229">
        <v>8.2149704178606037E-2</v>
      </c>
      <c r="F57"/>
      <c r="G57"/>
      <c r="H57"/>
      <c r="I57"/>
      <c r="J57"/>
    </row>
    <row r="58" spans="1:10" s="176" customFormat="1" x14ac:dyDescent="0.2">
      <c r="A58" s="60"/>
      <c r="B58" s="177"/>
      <c r="C58" s="193"/>
      <c r="D58" s="177"/>
      <c r="E58" s="193"/>
      <c r="F58"/>
      <c r="G58"/>
      <c r="H58"/>
      <c r="I58"/>
      <c r="J58"/>
    </row>
    <row r="59" spans="1:10" s="75" customFormat="1" ht="12.75" customHeight="1" thickBot="1" x14ac:dyDescent="0.25">
      <c r="A59" s="46"/>
      <c r="B59" s="46"/>
      <c r="C59" s="46"/>
      <c r="D59" s="46"/>
      <c r="E59" s="46"/>
      <c r="F59" s="46"/>
      <c r="G59" s="46"/>
      <c r="H59" s="46"/>
      <c r="I59" s="46"/>
      <c r="J59" s="46"/>
    </row>
    <row r="60" spans="1:10" s="75" customFormat="1" ht="12.75" customHeight="1" thickTop="1" x14ac:dyDescent="0.2">
      <c r="A60" s="51"/>
      <c r="B60" s="51"/>
      <c r="C60" s="51"/>
      <c r="D60" s="51"/>
      <c r="E60" s="51"/>
      <c r="F60" s="51"/>
      <c r="G60" s="51"/>
      <c r="H60" s="51"/>
      <c r="I60" s="51"/>
      <c r="J60" s="51"/>
    </row>
    <row r="61" spans="1:10" s="43" customFormat="1" ht="18" customHeight="1" x14ac:dyDescent="0.2">
      <c r="A61" s="267" t="s">
        <v>227</v>
      </c>
      <c r="B61" s="267"/>
      <c r="C61" s="267"/>
      <c r="D61" s="267"/>
      <c r="E61" s="267"/>
      <c r="F61" s="267"/>
      <c r="G61" s="52"/>
      <c r="H61" s="265"/>
      <c r="I61" s="265"/>
      <c r="J61" s="265"/>
    </row>
    <row r="62" spans="1:10" s="43" customFormat="1" ht="8.25" customHeight="1" x14ac:dyDescent="0.2">
      <c r="A62" s="56"/>
      <c r="B62" s="52"/>
      <c r="C62" s="69"/>
      <c r="D62" s="52"/>
      <c r="E62" s="52"/>
      <c r="F62" s="52"/>
      <c r="G62" s="52"/>
      <c r="H62" s="52"/>
      <c r="I62" s="52"/>
      <c r="J62" s="52"/>
    </row>
    <row r="63" spans="1:10" s="43" customFormat="1" ht="15" customHeight="1" x14ac:dyDescent="0.2">
      <c r="A63" s="264" t="s">
        <v>411</v>
      </c>
      <c r="B63" s="264"/>
      <c r="C63" s="264"/>
      <c r="D63" s="264"/>
      <c r="E63" s="264"/>
      <c r="F63" s="264"/>
      <c r="G63" s="73"/>
    </row>
    <row r="64" spans="1:10" s="116" customFormat="1" ht="39" hidden="1" thickBot="1" x14ac:dyDescent="0.25">
      <c r="A64" s="179" t="s">
        <v>258</v>
      </c>
      <c r="B64" s="85" t="s" vm="3">
        <v>259</v>
      </c>
      <c r="C64" s="175"/>
      <c r="D64" s="175"/>
      <c r="E64" s="175"/>
      <c r="F64" s="175"/>
      <c r="G64" s="175"/>
    </row>
    <row r="65" spans="1:10" s="116" customFormat="1" ht="15" hidden="1" customHeight="1" x14ac:dyDescent="0.2">
      <c r="A65" s="175"/>
      <c r="B65" s="175"/>
      <c r="C65" s="175"/>
      <c r="D65" s="175"/>
      <c r="E65" s="175"/>
      <c r="F65" s="175"/>
      <c r="G65" s="175"/>
    </row>
    <row r="66" spans="1:10" x14ac:dyDescent="0.2">
      <c r="A66" s="80"/>
      <c r="B66" s="49" t="s">
        <v>192</v>
      </c>
      <c r="C66" s="59"/>
      <c r="D66" s="176"/>
      <c r="E66" s="59"/>
      <c r="F66"/>
      <c r="G66"/>
      <c r="H66"/>
      <c r="I66"/>
      <c r="J66"/>
    </row>
    <row r="67" spans="1:10" ht="13.5" thickBot="1" x14ac:dyDescent="0.25">
      <c r="A67" s="80"/>
      <c r="B67" s="50">
        <v>2023</v>
      </c>
      <c r="C67" s="84"/>
      <c r="D67" s="84">
        <v>2024</v>
      </c>
      <c r="E67" s="85"/>
      <c r="F67"/>
      <c r="G67"/>
      <c r="H67"/>
      <c r="I67"/>
      <c r="J67"/>
    </row>
    <row r="68" spans="1:10" ht="25.5" x14ac:dyDescent="0.2">
      <c r="A68" s="81" t="s">
        <v>0</v>
      </c>
      <c r="B68" s="176" t="s">
        <v>228</v>
      </c>
      <c r="C68" s="176" t="s">
        <v>200</v>
      </c>
      <c r="D68" s="176" t="s">
        <v>228</v>
      </c>
      <c r="E68" s="59" t="s">
        <v>200</v>
      </c>
      <c r="F68"/>
      <c r="G68"/>
      <c r="H68"/>
      <c r="I68"/>
      <c r="J68"/>
    </row>
    <row r="69" spans="1:10" x14ac:dyDescent="0.2">
      <c r="A69" s="153" t="s">
        <v>242</v>
      </c>
      <c r="B69" s="125">
        <v>2087</v>
      </c>
      <c r="C69" s="126"/>
      <c r="D69" s="125">
        <v>2096</v>
      </c>
      <c r="E69" s="126">
        <v>4.3124101581217059E-3</v>
      </c>
      <c r="F69"/>
      <c r="G69"/>
      <c r="H69"/>
      <c r="I69"/>
      <c r="J69"/>
    </row>
    <row r="70" spans="1:10" x14ac:dyDescent="0.2">
      <c r="A70" s="153" t="s">
        <v>243</v>
      </c>
      <c r="B70" s="125">
        <v>3757</v>
      </c>
      <c r="C70" s="126"/>
      <c r="D70" s="125">
        <v>3849</v>
      </c>
      <c r="E70" s="126">
        <v>2.4487623103540059E-2</v>
      </c>
      <c r="F70"/>
      <c r="G70"/>
      <c r="H70"/>
      <c r="I70"/>
      <c r="J70"/>
    </row>
    <row r="71" spans="1:10" x14ac:dyDescent="0.2">
      <c r="A71" s="153" t="s">
        <v>244</v>
      </c>
      <c r="B71" s="125">
        <v>9618</v>
      </c>
      <c r="C71" s="126"/>
      <c r="D71" s="125">
        <v>10389</v>
      </c>
      <c r="E71" s="126">
        <v>8.0162195882719903E-2</v>
      </c>
      <c r="F71"/>
      <c r="G71"/>
      <c r="H71"/>
      <c r="I71"/>
      <c r="J71"/>
    </row>
    <row r="72" spans="1:10" x14ac:dyDescent="0.2">
      <c r="A72" s="153" t="s">
        <v>245</v>
      </c>
      <c r="B72" s="125">
        <v>3537</v>
      </c>
      <c r="C72" s="126"/>
      <c r="D72" s="125">
        <v>3799</v>
      </c>
      <c r="E72" s="126">
        <v>7.407407407407407E-2</v>
      </c>
      <c r="F72"/>
      <c r="G72"/>
      <c r="H72"/>
      <c r="I72"/>
      <c r="J72"/>
    </row>
    <row r="73" spans="1:10" x14ac:dyDescent="0.2">
      <c r="A73" s="153" t="s">
        <v>246</v>
      </c>
      <c r="B73" s="125">
        <v>4203</v>
      </c>
      <c r="C73" s="126"/>
      <c r="D73" s="125">
        <v>4771</v>
      </c>
      <c r="E73" s="126">
        <v>0.1351415655484178</v>
      </c>
      <c r="F73"/>
      <c r="G73"/>
      <c r="H73"/>
      <c r="I73"/>
      <c r="J73"/>
    </row>
    <row r="74" spans="1:10" x14ac:dyDescent="0.2">
      <c r="A74" s="153" t="s">
        <v>247</v>
      </c>
      <c r="B74" s="125">
        <v>16445</v>
      </c>
      <c r="C74" s="126"/>
      <c r="D74" s="125">
        <v>17906</v>
      </c>
      <c r="E74" s="126">
        <v>8.8841593189419282E-2</v>
      </c>
      <c r="F74"/>
      <c r="G74"/>
      <c r="H74"/>
      <c r="I74"/>
      <c r="J74"/>
    </row>
    <row r="75" spans="1:10" x14ac:dyDescent="0.2">
      <c r="A75" s="153" t="s">
        <v>248</v>
      </c>
      <c r="B75" s="125">
        <v>5858</v>
      </c>
      <c r="C75" s="126"/>
      <c r="D75" s="125">
        <v>6171</v>
      </c>
      <c r="E75" s="126">
        <v>5.3431205189484465E-2</v>
      </c>
      <c r="F75"/>
      <c r="G75"/>
      <c r="H75"/>
      <c r="I75"/>
      <c r="J75"/>
    </row>
    <row r="76" spans="1:10" x14ac:dyDescent="0.2">
      <c r="A76" s="153" t="s">
        <v>249</v>
      </c>
      <c r="B76" s="125">
        <v>1734</v>
      </c>
      <c r="C76" s="126"/>
      <c r="D76" s="125">
        <v>1712</v>
      </c>
      <c r="E76" s="126">
        <v>-1.2687427912341407E-2</v>
      </c>
      <c r="F76"/>
      <c r="G76"/>
      <c r="H76"/>
      <c r="I76"/>
      <c r="J76"/>
    </row>
    <row r="77" spans="1:10" x14ac:dyDescent="0.2">
      <c r="A77" s="153" t="s">
        <v>250</v>
      </c>
      <c r="B77" s="125">
        <v>854</v>
      </c>
      <c r="C77" s="126"/>
      <c r="D77" s="125">
        <v>786</v>
      </c>
      <c r="E77" s="126">
        <v>-7.9625292740046844E-2</v>
      </c>
      <c r="F77"/>
      <c r="G77"/>
      <c r="H77"/>
      <c r="I77"/>
      <c r="J77"/>
    </row>
    <row r="78" spans="1:10" x14ac:dyDescent="0.2">
      <c r="A78" s="153" t="s">
        <v>251</v>
      </c>
      <c r="B78" s="125">
        <v>866</v>
      </c>
      <c r="C78" s="126"/>
      <c r="D78" s="125">
        <v>879</v>
      </c>
      <c r="E78" s="126">
        <v>1.5011547344110854E-2</v>
      </c>
      <c r="F78"/>
      <c r="G78"/>
      <c r="H78"/>
      <c r="I78"/>
      <c r="J78"/>
    </row>
    <row r="79" spans="1:10" x14ac:dyDescent="0.2">
      <c r="A79" s="153" t="s">
        <v>252</v>
      </c>
      <c r="B79" s="125">
        <v>5284</v>
      </c>
      <c r="C79" s="126"/>
      <c r="D79" s="125">
        <v>5923</v>
      </c>
      <c r="E79" s="126">
        <v>0.12093111279333837</v>
      </c>
      <c r="F79"/>
      <c r="G79"/>
      <c r="H79"/>
      <c r="I79"/>
      <c r="J79"/>
    </row>
    <row r="80" spans="1:10" x14ac:dyDescent="0.2">
      <c r="A80" s="153" t="s">
        <v>253</v>
      </c>
      <c r="B80" s="125">
        <v>4746</v>
      </c>
      <c r="C80" s="126"/>
      <c r="D80" s="125">
        <v>4862</v>
      </c>
      <c r="E80" s="126">
        <v>2.4441635061104087E-2</v>
      </c>
      <c r="F80"/>
      <c r="G80"/>
      <c r="H80"/>
      <c r="I80"/>
      <c r="J80"/>
    </row>
    <row r="81" spans="1:10" x14ac:dyDescent="0.2">
      <c r="A81" s="153" t="s">
        <v>254</v>
      </c>
      <c r="B81" s="125">
        <v>7741</v>
      </c>
      <c r="C81" s="126"/>
      <c r="D81" s="125">
        <v>8080</v>
      </c>
      <c r="E81" s="126">
        <v>4.3792791628988505E-2</v>
      </c>
      <c r="F81"/>
      <c r="G81"/>
      <c r="H81"/>
      <c r="I81"/>
      <c r="J81"/>
    </row>
    <row r="82" spans="1:10" x14ac:dyDescent="0.2">
      <c r="A82" s="153" t="s">
        <v>255</v>
      </c>
      <c r="B82" s="125">
        <v>11315</v>
      </c>
      <c r="C82" s="126"/>
      <c r="D82" s="125">
        <v>12138</v>
      </c>
      <c r="E82" s="126">
        <v>7.2735307114449851E-2</v>
      </c>
      <c r="F82"/>
      <c r="G82"/>
      <c r="H82"/>
      <c r="I82"/>
      <c r="J82"/>
    </row>
    <row r="83" spans="1:10" x14ac:dyDescent="0.2">
      <c r="A83" s="153" t="s">
        <v>256</v>
      </c>
      <c r="B83" s="125">
        <v>21422</v>
      </c>
      <c r="C83" s="126"/>
      <c r="D83" s="125">
        <v>23206</v>
      </c>
      <c r="E83" s="126">
        <v>8.327887218747082E-2</v>
      </c>
      <c r="F83"/>
      <c r="G83"/>
      <c r="H83"/>
      <c r="I83"/>
      <c r="J83"/>
    </row>
    <row r="84" spans="1:10" x14ac:dyDescent="0.2">
      <c r="A84" s="153" t="s">
        <v>257</v>
      </c>
      <c r="B84" s="125">
        <v>3113</v>
      </c>
      <c r="C84" s="126"/>
      <c r="D84" s="125">
        <v>3415</v>
      </c>
      <c r="E84" s="126">
        <v>9.7012528107934468E-2</v>
      </c>
      <c r="F84"/>
      <c r="G84"/>
      <c r="H84"/>
      <c r="I84"/>
      <c r="J84"/>
    </row>
    <row r="85" spans="1:10" ht="13.5" thickBot="1" x14ac:dyDescent="0.25">
      <c r="A85" s="152" t="s">
        <v>193</v>
      </c>
      <c r="B85" s="151">
        <v>102580</v>
      </c>
      <c r="C85" s="228"/>
      <c r="D85" s="151">
        <v>109982</v>
      </c>
      <c r="E85" s="228">
        <v>7.2158315461103531E-2</v>
      </c>
      <c r="F85"/>
      <c r="G85"/>
      <c r="H85"/>
      <c r="I85"/>
      <c r="J85"/>
    </row>
    <row r="86" spans="1:10" s="176" customFormat="1" x14ac:dyDescent="0.2">
      <c r="A86" s="60"/>
      <c r="B86" s="177"/>
      <c r="C86" s="193"/>
      <c r="D86" s="177"/>
      <c r="E86" s="193"/>
      <c r="F86"/>
      <c r="G86"/>
      <c r="H86"/>
      <c r="I86"/>
      <c r="J86"/>
    </row>
    <row r="87" spans="1:10" s="75" customFormat="1" ht="12.75" customHeight="1" thickBot="1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</row>
    <row r="88" spans="1:10" s="75" customFormat="1" ht="12.75" customHeight="1" thickTop="1" x14ac:dyDescent="0.2">
      <c r="A88" s="51"/>
      <c r="B88" s="51"/>
      <c r="C88" s="51"/>
      <c r="D88" s="51"/>
      <c r="E88" s="51"/>
      <c r="F88" s="51"/>
      <c r="G88" s="51"/>
      <c r="H88" s="51"/>
      <c r="I88" s="51"/>
      <c r="J88" s="51"/>
    </row>
    <row r="89" spans="1:10" s="43" customFormat="1" ht="18" customHeight="1" x14ac:dyDescent="0.2">
      <c r="A89" s="261" t="s">
        <v>197</v>
      </c>
      <c r="B89" s="261"/>
      <c r="C89" s="261"/>
      <c r="D89" s="261"/>
      <c r="E89" s="261"/>
      <c r="F89" s="261"/>
      <c r="G89" s="261"/>
      <c r="H89" s="265"/>
      <c r="I89" s="265"/>
      <c r="J89" s="265"/>
    </row>
    <row r="90" spans="1:10" s="43" customFormat="1" ht="12.75" customHeight="1" x14ac:dyDescent="0.2">
      <c r="A90" s="263" t="s">
        <v>199</v>
      </c>
      <c r="B90" s="263"/>
      <c r="C90" s="263"/>
      <c r="D90" s="263"/>
      <c r="E90" s="263"/>
      <c r="F90" s="263"/>
      <c r="G90" s="263"/>
      <c r="H90" s="263"/>
      <c r="I90" s="71"/>
      <c r="J90" s="71"/>
    </row>
    <row r="91" spans="1:10" s="43" customFormat="1" ht="8.25" customHeight="1" x14ac:dyDescent="0.2">
      <c r="A91" s="263"/>
      <c r="B91" s="263"/>
      <c r="C91" s="263"/>
      <c r="D91" s="263"/>
      <c r="H91" s="71"/>
      <c r="I91" s="71"/>
      <c r="J91" s="71"/>
    </row>
    <row r="92" spans="1:10" s="43" customFormat="1" ht="15" customHeight="1" x14ac:dyDescent="0.2">
      <c r="A92" s="264" t="s">
        <v>412</v>
      </c>
      <c r="B92" s="264"/>
      <c r="C92" s="264"/>
      <c r="D92" s="264"/>
      <c r="E92" s="264"/>
      <c r="F92" s="264"/>
      <c r="G92" s="264"/>
      <c r="H92" s="264"/>
      <c r="I92" s="71"/>
      <c r="J92" s="71"/>
    </row>
    <row r="93" spans="1:10" s="43" customFormat="1" ht="39" hidden="1" thickBot="1" x14ac:dyDescent="0.25">
      <c r="A93" s="182" t="s">
        <v>258</v>
      </c>
      <c r="B93" s="72" t="s" vm="4">
        <v>259</v>
      </c>
      <c r="C93" s="173"/>
      <c r="D93" s="173"/>
      <c r="E93" s="173"/>
      <c r="F93" s="120"/>
      <c r="G93" s="120"/>
      <c r="H93" s="71"/>
      <c r="I93" s="71"/>
      <c r="J93" s="71"/>
    </row>
    <row r="94" spans="1:10" s="43" customFormat="1" ht="15" hidden="1" x14ac:dyDescent="0.2">
      <c r="A94" s="173"/>
      <c r="B94" s="173"/>
      <c r="C94" s="173"/>
      <c r="D94" s="173"/>
      <c r="E94" s="173"/>
      <c r="H94" s="71"/>
      <c r="I94" s="71"/>
      <c r="J94" s="71"/>
    </row>
    <row r="95" spans="1:10" x14ac:dyDescent="0.2">
      <c r="A95" s="82"/>
      <c r="B95" s="49" t="s">
        <v>192</v>
      </c>
      <c r="C95" s="65"/>
      <c r="D95" s="176"/>
      <c r="E95" s="65"/>
      <c r="F95"/>
      <c r="G95"/>
      <c r="H95"/>
      <c r="I95"/>
      <c r="J95"/>
    </row>
    <row r="96" spans="1:10" ht="13.5" thickBot="1" x14ac:dyDescent="0.25">
      <c r="A96" s="82"/>
      <c r="B96" s="86">
        <v>2023</v>
      </c>
      <c r="C96" s="87"/>
      <c r="D96" s="87">
        <v>2024</v>
      </c>
      <c r="E96" s="72"/>
      <c r="F96"/>
      <c r="G96"/>
      <c r="H96"/>
      <c r="I96"/>
      <c r="J96"/>
    </row>
    <row r="97" spans="1:10" ht="25.5" x14ac:dyDescent="0.2">
      <c r="A97" s="83" t="s">
        <v>0</v>
      </c>
      <c r="B97" s="176" t="s">
        <v>228</v>
      </c>
      <c r="C97" s="176" t="s">
        <v>200</v>
      </c>
      <c r="D97" s="176" t="s">
        <v>228</v>
      </c>
      <c r="E97" s="65" t="s">
        <v>200</v>
      </c>
      <c r="F97"/>
      <c r="G97"/>
      <c r="H97"/>
      <c r="I97"/>
      <c r="J97"/>
    </row>
    <row r="98" spans="1:10" x14ac:dyDescent="0.2">
      <c r="A98" s="76" t="s">
        <v>242</v>
      </c>
      <c r="B98" s="191">
        <v>86</v>
      </c>
      <c r="C98" s="133"/>
      <c r="D98" s="191">
        <v>93</v>
      </c>
      <c r="E98" s="133">
        <v>8.1395348837209308E-2</v>
      </c>
      <c r="F98"/>
      <c r="G98"/>
      <c r="H98"/>
      <c r="I98"/>
      <c r="J98"/>
    </row>
    <row r="99" spans="1:10" x14ac:dyDescent="0.2">
      <c r="A99" s="76" t="s">
        <v>243</v>
      </c>
      <c r="B99" s="191">
        <v>146</v>
      </c>
      <c r="C99" s="133"/>
      <c r="D99" s="191">
        <v>144</v>
      </c>
      <c r="E99" s="133">
        <v>-1.3698630136986301E-2</v>
      </c>
      <c r="F99"/>
      <c r="G99"/>
      <c r="H99"/>
      <c r="I99"/>
      <c r="J99"/>
    </row>
    <row r="100" spans="1:10" x14ac:dyDescent="0.2">
      <c r="A100" s="76" t="s">
        <v>244</v>
      </c>
      <c r="B100" s="191">
        <v>689</v>
      </c>
      <c r="C100" s="133"/>
      <c r="D100" s="191">
        <v>292</v>
      </c>
      <c r="E100" s="133">
        <v>-0.5761973875181422</v>
      </c>
      <c r="F100"/>
      <c r="G100"/>
      <c r="H100"/>
      <c r="I100"/>
      <c r="J100"/>
    </row>
    <row r="101" spans="1:10" x14ac:dyDescent="0.2">
      <c r="A101" s="76" t="s">
        <v>245</v>
      </c>
      <c r="B101" s="191">
        <v>106</v>
      </c>
      <c r="C101" s="133"/>
      <c r="D101" s="191">
        <v>151</v>
      </c>
      <c r="E101" s="133">
        <v>0.42452830188679247</v>
      </c>
      <c r="F101"/>
      <c r="G101"/>
      <c r="H101"/>
      <c r="I101"/>
      <c r="J101"/>
    </row>
    <row r="102" spans="1:10" x14ac:dyDescent="0.2">
      <c r="A102" s="76" t="s">
        <v>246</v>
      </c>
      <c r="B102" s="191">
        <v>132</v>
      </c>
      <c r="C102" s="133"/>
      <c r="D102" s="191">
        <v>142</v>
      </c>
      <c r="E102" s="133">
        <v>7.575757575757576E-2</v>
      </c>
      <c r="F102"/>
      <c r="G102"/>
      <c r="H102"/>
      <c r="I102"/>
      <c r="J102"/>
    </row>
    <row r="103" spans="1:10" x14ac:dyDescent="0.2">
      <c r="A103" s="76" t="s">
        <v>247</v>
      </c>
      <c r="B103" s="191">
        <v>755</v>
      </c>
      <c r="C103" s="133"/>
      <c r="D103" s="191">
        <v>910</v>
      </c>
      <c r="E103" s="133">
        <v>0.20529801324503311</v>
      </c>
      <c r="F103"/>
      <c r="G103"/>
      <c r="H103"/>
      <c r="I103"/>
      <c r="J103"/>
    </row>
    <row r="104" spans="1:10" x14ac:dyDescent="0.2">
      <c r="A104" s="76" t="s">
        <v>248</v>
      </c>
      <c r="B104" s="191">
        <v>200</v>
      </c>
      <c r="C104" s="133"/>
      <c r="D104" s="191">
        <v>211</v>
      </c>
      <c r="E104" s="133">
        <v>5.5E-2</v>
      </c>
      <c r="F104"/>
      <c r="G104"/>
      <c r="H104"/>
      <c r="I104"/>
      <c r="J104"/>
    </row>
    <row r="105" spans="1:10" x14ac:dyDescent="0.2">
      <c r="A105" s="76" t="s">
        <v>249</v>
      </c>
      <c r="B105" s="191">
        <v>90</v>
      </c>
      <c r="C105" s="133"/>
      <c r="D105" s="191">
        <v>87</v>
      </c>
      <c r="E105" s="133">
        <v>-3.3333333333333333E-2</v>
      </c>
      <c r="F105"/>
      <c r="G105"/>
      <c r="H105"/>
      <c r="I105"/>
      <c r="J105"/>
    </row>
    <row r="106" spans="1:10" x14ac:dyDescent="0.2">
      <c r="A106" s="76" t="s">
        <v>250</v>
      </c>
      <c r="B106" s="191">
        <v>46</v>
      </c>
      <c r="C106" s="133"/>
      <c r="D106" s="191">
        <v>59</v>
      </c>
      <c r="E106" s="133">
        <v>0.28260869565217389</v>
      </c>
      <c r="F106"/>
      <c r="G106"/>
      <c r="H106"/>
      <c r="I106"/>
      <c r="J106"/>
    </row>
    <row r="107" spans="1:10" x14ac:dyDescent="0.2">
      <c r="A107" s="76" t="s">
        <v>251</v>
      </c>
      <c r="B107" s="191">
        <v>64</v>
      </c>
      <c r="C107" s="133"/>
      <c r="D107" s="191">
        <v>67</v>
      </c>
      <c r="E107" s="133">
        <v>4.6875E-2</v>
      </c>
      <c r="F107"/>
      <c r="G107"/>
      <c r="H107"/>
      <c r="I107"/>
      <c r="J107"/>
    </row>
    <row r="108" spans="1:10" x14ac:dyDescent="0.2">
      <c r="A108" s="76" t="s">
        <v>252</v>
      </c>
      <c r="B108" s="191">
        <v>391</v>
      </c>
      <c r="C108" s="133"/>
      <c r="D108" s="191">
        <v>196</v>
      </c>
      <c r="E108" s="133">
        <v>-0.49872122762148335</v>
      </c>
      <c r="F108"/>
      <c r="G108"/>
      <c r="H108"/>
      <c r="I108"/>
      <c r="J108"/>
    </row>
    <row r="109" spans="1:10" x14ac:dyDescent="0.2">
      <c r="A109" s="76" t="s">
        <v>253</v>
      </c>
      <c r="B109" s="191">
        <v>163</v>
      </c>
      <c r="C109" s="133"/>
      <c r="D109" s="191">
        <v>169</v>
      </c>
      <c r="E109" s="133">
        <v>3.6809815950920248E-2</v>
      </c>
      <c r="F109"/>
      <c r="G109"/>
      <c r="H109"/>
      <c r="I109"/>
      <c r="J109"/>
    </row>
    <row r="110" spans="1:10" x14ac:dyDescent="0.2">
      <c r="A110" s="76" t="s">
        <v>254</v>
      </c>
      <c r="B110" s="191">
        <v>284</v>
      </c>
      <c r="C110" s="133"/>
      <c r="D110" s="191">
        <v>322</v>
      </c>
      <c r="E110" s="133">
        <v>0.13380281690140844</v>
      </c>
      <c r="F110"/>
      <c r="G110"/>
      <c r="H110"/>
      <c r="I110"/>
      <c r="J110"/>
    </row>
    <row r="111" spans="1:10" x14ac:dyDescent="0.2">
      <c r="A111" s="76" t="s">
        <v>255</v>
      </c>
      <c r="B111" s="191">
        <v>548</v>
      </c>
      <c r="C111" s="133"/>
      <c r="D111" s="191">
        <v>501</v>
      </c>
      <c r="E111" s="133">
        <v>-8.576642335766424E-2</v>
      </c>
      <c r="F111"/>
      <c r="G111"/>
      <c r="H111"/>
      <c r="I111"/>
      <c r="J111"/>
    </row>
    <row r="112" spans="1:10" x14ac:dyDescent="0.2">
      <c r="A112" s="76" t="s">
        <v>256</v>
      </c>
      <c r="B112" s="191">
        <v>701</v>
      </c>
      <c r="C112" s="133"/>
      <c r="D112" s="191">
        <v>807</v>
      </c>
      <c r="E112" s="133">
        <v>0.15121255349500715</v>
      </c>
      <c r="F112"/>
      <c r="G112"/>
      <c r="H112"/>
      <c r="I112"/>
      <c r="J112"/>
    </row>
    <row r="113" spans="1:10" x14ac:dyDescent="0.2">
      <c r="A113" s="76" t="s">
        <v>257</v>
      </c>
      <c r="B113" s="191">
        <v>100</v>
      </c>
      <c r="C113" s="133"/>
      <c r="D113" s="191">
        <v>110</v>
      </c>
      <c r="E113" s="133">
        <v>0.1</v>
      </c>
      <c r="F113"/>
      <c r="G113"/>
      <c r="H113"/>
      <c r="I113"/>
      <c r="J113"/>
    </row>
    <row r="114" spans="1:10" ht="13.5" thickBot="1" x14ac:dyDescent="0.25">
      <c r="A114" s="138" t="s">
        <v>193</v>
      </c>
      <c r="B114" s="192">
        <v>4501</v>
      </c>
      <c r="C114" s="159"/>
      <c r="D114" s="192">
        <v>4261</v>
      </c>
      <c r="E114" s="159">
        <v>-5.3321484114641188E-2</v>
      </c>
      <c r="F114"/>
      <c r="G114"/>
      <c r="H114"/>
      <c r="I114"/>
      <c r="J114"/>
    </row>
    <row r="115" spans="1:10" x14ac:dyDescent="0.2">
      <c r="C115" s="65"/>
    </row>
    <row r="116" spans="1:10" x14ac:dyDescent="0.2">
      <c r="C116" s="65"/>
    </row>
    <row r="117" spans="1:10" ht="13.5" thickBot="1" x14ac:dyDescent="0.25">
      <c r="C117" s="72"/>
    </row>
  </sheetData>
  <sortState xmlns:xlrd2="http://schemas.microsoft.com/office/spreadsheetml/2017/richdata2" ref="A92:E111">
    <sortCondition ref="A95"/>
  </sortState>
  <mergeCells count="16">
    <mergeCell ref="A1:J1"/>
    <mergeCell ref="A92:H92"/>
    <mergeCell ref="A4:G4"/>
    <mergeCell ref="A91:D91"/>
    <mergeCell ref="A61:F61"/>
    <mergeCell ref="A63:F63"/>
    <mergeCell ref="H4:J4"/>
    <mergeCell ref="H32:J32"/>
    <mergeCell ref="H61:J61"/>
    <mergeCell ref="A89:G89"/>
    <mergeCell ref="H89:J89"/>
    <mergeCell ref="A6:G6"/>
    <mergeCell ref="A32:G32"/>
    <mergeCell ref="A33:G33"/>
    <mergeCell ref="A35:G35"/>
    <mergeCell ref="A90:H90"/>
  </mergeCells>
  <printOptions horizontalCentered="1"/>
  <pageMargins left="0.39370078740157483" right="0.39370078740157483" top="0.47244094488188981" bottom="0.47244094488188981" header="0.31496062992125984" footer="0.31496062992125984"/>
  <pageSetup scale="91" fitToHeight="2" orientation="portrait" r:id="rId5"/>
  <rowBreaks count="2" manualBreakCount="2">
    <brk id="58" max="16383" man="1"/>
    <brk id="59" max="16383" man="1"/>
  </rowBreaks>
  <drawing r:id="rId6"/>
  <legacyDrawing r:id="rId7"/>
  <extLst>
    <ext xmlns:x14="http://schemas.microsoft.com/office/spreadsheetml/2009/9/main" uri="{A8765BA9-456A-4dab-B4F3-ACF838C121DE}">
      <x14:slicerList>
        <x14:slicer r:id="rId8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theme="0" tint="-0.499984740745262"/>
  </sheetPr>
  <dimension ref="B2:C109"/>
  <sheetViews>
    <sheetView showGridLines="0" showRowColHeaders="0" zoomScale="85" zoomScaleNormal="85" workbookViewId="0">
      <pane ySplit="2" topLeftCell="A3" activePane="bottomLeft" state="frozen"/>
      <selection activeCell="G28" sqref="G28"/>
      <selection pane="bottomLeft" activeCell="A2" sqref="A2"/>
    </sheetView>
  </sheetViews>
  <sheetFormatPr baseColWidth="10" defaultRowHeight="12.75" x14ac:dyDescent="0.2"/>
  <cols>
    <col min="1" max="1" width="3.5703125" customWidth="1"/>
    <col min="2" max="2" width="33.7109375" bestFit="1" customWidth="1"/>
    <col min="3" max="3" width="37" bestFit="1" customWidth="1"/>
  </cols>
  <sheetData>
    <row r="2" spans="2:3" x14ac:dyDescent="0.2">
      <c r="B2" s="211" t="s">
        <v>398</v>
      </c>
      <c r="C2" s="211" t="s">
        <v>396</v>
      </c>
    </row>
    <row r="3" spans="2:3" x14ac:dyDescent="0.2">
      <c r="B3" s="212" t="s">
        <v>242</v>
      </c>
    </row>
    <row r="4" spans="2:3" x14ac:dyDescent="0.2">
      <c r="C4" s="212" t="s">
        <v>27</v>
      </c>
    </row>
    <row r="5" spans="2:3" x14ac:dyDescent="0.2">
      <c r="C5" s="212" t="s">
        <v>28</v>
      </c>
    </row>
    <row r="6" spans="2:3" x14ac:dyDescent="0.2">
      <c r="C6" s="212" t="s">
        <v>29</v>
      </c>
    </row>
    <row r="7" spans="2:3" x14ac:dyDescent="0.2">
      <c r="C7" s="212" t="s">
        <v>30</v>
      </c>
    </row>
    <row r="8" spans="2:3" x14ac:dyDescent="0.2">
      <c r="C8" s="212" t="s">
        <v>31</v>
      </c>
    </row>
    <row r="9" spans="2:3" x14ac:dyDescent="0.2">
      <c r="B9" s="212"/>
    </row>
    <row r="10" spans="2:3" x14ac:dyDescent="0.2">
      <c r="B10" s="212" t="s">
        <v>243</v>
      </c>
    </row>
    <row r="11" spans="2:3" x14ac:dyDescent="0.2">
      <c r="C11" s="212" t="s">
        <v>32</v>
      </c>
    </row>
    <row r="12" spans="2:3" x14ac:dyDescent="0.2">
      <c r="C12" s="212" t="s">
        <v>33</v>
      </c>
    </row>
    <row r="13" spans="2:3" x14ac:dyDescent="0.2">
      <c r="C13" s="212" t="s">
        <v>34</v>
      </c>
    </row>
    <row r="14" spans="2:3" x14ac:dyDescent="0.2">
      <c r="B14" s="212"/>
    </row>
    <row r="15" spans="2:3" x14ac:dyDescent="0.2">
      <c r="B15" s="212" t="s">
        <v>244</v>
      </c>
    </row>
    <row r="16" spans="2:3" x14ac:dyDescent="0.2">
      <c r="C16" s="212" t="s">
        <v>35</v>
      </c>
    </row>
    <row r="17" spans="2:3" x14ac:dyDescent="0.2">
      <c r="C17" s="212" t="s">
        <v>36</v>
      </c>
    </row>
    <row r="18" spans="2:3" x14ac:dyDescent="0.2">
      <c r="C18" s="212" t="s">
        <v>37</v>
      </c>
    </row>
    <row r="19" spans="2:3" x14ac:dyDescent="0.2">
      <c r="C19" s="212" t="s">
        <v>38</v>
      </c>
    </row>
    <row r="20" spans="2:3" x14ac:dyDescent="0.2">
      <c r="C20" s="212" t="s">
        <v>39</v>
      </c>
    </row>
    <row r="21" spans="2:3" x14ac:dyDescent="0.2">
      <c r="B21" s="212"/>
    </row>
    <row r="22" spans="2:3" x14ac:dyDescent="0.2">
      <c r="B22" s="212" t="s">
        <v>245</v>
      </c>
    </row>
    <row r="23" spans="2:3" x14ac:dyDescent="0.2">
      <c r="C23" s="212" t="s">
        <v>40</v>
      </c>
    </row>
    <row r="24" spans="2:3" x14ac:dyDescent="0.2">
      <c r="C24" s="212" t="s">
        <v>41</v>
      </c>
    </row>
    <row r="25" spans="2:3" x14ac:dyDescent="0.2">
      <c r="C25" s="212" t="s">
        <v>42</v>
      </c>
    </row>
    <row r="26" spans="2:3" x14ac:dyDescent="0.2">
      <c r="C26" s="212" t="s">
        <v>43</v>
      </c>
    </row>
    <row r="27" spans="2:3" x14ac:dyDescent="0.2">
      <c r="C27" s="212" t="s">
        <v>44</v>
      </c>
    </row>
    <row r="28" spans="2:3" x14ac:dyDescent="0.2">
      <c r="B28" s="212"/>
    </row>
    <row r="29" spans="2:3" x14ac:dyDescent="0.2">
      <c r="B29" s="212" t="s">
        <v>246</v>
      </c>
    </row>
    <row r="30" spans="2:3" x14ac:dyDescent="0.2">
      <c r="C30" s="212" t="s">
        <v>45</v>
      </c>
    </row>
    <row r="31" spans="2:3" x14ac:dyDescent="0.2">
      <c r="C31" s="212" t="s">
        <v>46</v>
      </c>
    </row>
    <row r="32" spans="2:3" x14ac:dyDescent="0.2">
      <c r="C32" s="212" t="s">
        <v>47</v>
      </c>
    </row>
    <row r="33" spans="2:3" x14ac:dyDescent="0.2">
      <c r="C33" s="212" t="s">
        <v>48</v>
      </c>
    </row>
    <row r="34" spans="2:3" x14ac:dyDescent="0.2">
      <c r="C34" s="212" t="s">
        <v>49</v>
      </c>
    </row>
    <row r="35" spans="2:3" x14ac:dyDescent="0.2">
      <c r="C35" s="212" t="s">
        <v>50</v>
      </c>
    </row>
    <row r="36" spans="2:3" x14ac:dyDescent="0.2">
      <c r="B36" s="212"/>
    </row>
    <row r="37" spans="2:3" x14ac:dyDescent="0.2">
      <c r="B37" s="212" t="s">
        <v>247</v>
      </c>
    </row>
    <row r="38" spans="2:3" x14ac:dyDescent="0.2">
      <c r="C38" s="212" t="s">
        <v>51</v>
      </c>
    </row>
    <row r="39" spans="2:3" x14ac:dyDescent="0.2">
      <c r="B39" s="212"/>
    </row>
    <row r="40" spans="2:3" x14ac:dyDescent="0.2">
      <c r="B40" s="212" t="s">
        <v>248</v>
      </c>
    </row>
    <row r="41" spans="2:3" x14ac:dyDescent="0.2">
      <c r="C41" s="212" t="s">
        <v>52</v>
      </c>
    </row>
    <row r="42" spans="2:3" x14ac:dyDescent="0.2">
      <c r="C42" s="212" t="s">
        <v>53</v>
      </c>
    </row>
    <row r="43" spans="2:3" x14ac:dyDescent="0.2">
      <c r="C43" s="212" t="s">
        <v>54</v>
      </c>
    </row>
    <row r="44" spans="2:3" x14ac:dyDescent="0.2">
      <c r="C44" s="212" t="s">
        <v>55</v>
      </c>
    </row>
    <row r="45" spans="2:3" x14ac:dyDescent="0.2">
      <c r="B45" s="212"/>
    </row>
    <row r="46" spans="2:3" x14ac:dyDescent="0.2">
      <c r="B46" s="212" t="s">
        <v>249</v>
      </c>
    </row>
    <row r="47" spans="2:3" x14ac:dyDescent="0.2">
      <c r="C47" s="212" t="s">
        <v>56</v>
      </c>
    </row>
    <row r="48" spans="2:3" x14ac:dyDescent="0.2">
      <c r="C48" s="212" t="s">
        <v>57</v>
      </c>
    </row>
    <row r="49" spans="2:3" x14ac:dyDescent="0.2">
      <c r="C49" s="212" t="s">
        <v>58</v>
      </c>
    </row>
    <row r="50" spans="2:3" x14ac:dyDescent="0.2">
      <c r="B50" s="212"/>
    </row>
    <row r="51" spans="2:3" x14ac:dyDescent="0.2">
      <c r="B51" s="212" t="s">
        <v>250</v>
      </c>
    </row>
    <row r="52" spans="2:3" x14ac:dyDescent="0.2">
      <c r="C52" s="212" t="s">
        <v>59</v>
      </c>
    </row>
    <row r="53" spans="2:3" x14ac:dyDescent="0.2">
      <c r="C53" s="212" t="s">
        <v>60</v>
      </c>
    </row>
    <row r="54" spans="2:3" x14ac:dyDescent="0.2">
      <c r="B54" s="212"/>
    </row>
    <row r="55" spans="2:3" x14ac:dyDescent="0.2">
      <c r="B55" s="212" t="s">
        <v>394</v>
      </c>
    </row>
    <row r="56" spans="2:3" x14ac:dyDescent="0.2">
      <c r="C56" s="216" t="s">
        <v>397</v>
      </c>
    </row>
    <row r="57" spans="2:3" x14ac:dyDescent="0.2">
      <c r="B57" s="212"/>
    </row>
    <row r="58" spans="2:3" x14ac:dyDescent="0.2">
      <c r="B58" s="212" t="s">
        <v>251</v>
      </c>
    </row>
    <row r="59" spans="2:3" x14ac:dyDescent="0.2">
      <c r="C59" s="212" t="s">
        <v>61</v>
      </c>
    </row>
    <row r="60" spans="2:3" x14ac:dyDescent="0.2">
      <c r="C60" s="212" t="s">
        <v>62</v>
      </c>
    </row>
    <row r="61" spans="2:3" x14ac:dyDescent="0.2">
      <c r="C61" s="212" t="s">
        <v>63</v>
      </c>
    </row>
    <row r="62" spans="2:3" x14ac:dyDescent="0.2">
      <c r="C62" s="212" t="s">
        <v>64</v>
      </c>
    </row>
    <row r="63" spans="2:3" x14ac:dyDescent="0.2">
      <c r="C63" s="212" t="s">
        <v>65</v>
      </c>
    </row>
    <row r="64" spans="2:3" x14ac:dyDescent="0.2">
      <c r="B64" s="212"/>
    </row>
    <row r="65" spans="2:3" x14ac:dyDescent="0.2">
      <c r="B65" s="212" t="s">
        <v>252</v>
      </c>
    </row>
    <row r="66" spans="2:3" x14ac:dyDescent="0.2">
      <c r="C66" s="212" t="s">
        <v>66</v>
      </c>
    </row>
    <row r="67" spans="2:3" x14ac:dyDescent="0.2">
      <c r="C67" s="212" t="s">
        <v>67</v>
      </c>
    </row>
    <row r="68" spans="2:3" x14ac:dyDescent="0.2">
      <c r="C68" s="212" t="s">
        <v>68</v>
      </c>
    </row>
    <row r="69" spans="2:3" x14ac:dyDescent="0.2">
      <c r="C69" s="212" t="s">
        <v>69</v>
      </c>
    </row>
    <row r="70" spans="2:3" x14ac:dyDescent="0.2">
      <c r="C70" s="212" t="s">
        <v>70</v>
      </c>
    </row>
    <row r="71" spans="2:3" x14ac:dyDescent="0.2">
      <c r="C71" s="212" t="s">
        <v>71</v>
      </c>
    </row>
    <row r="72" spans="2:3" x14ac:dyDescent="0.2">
      <c r="C72" s="212" t="s">
        <v>72</v>
      </c>
    </row>
    <row r="73" spans="2:3" x14ac:dyDescent="0.2">
      <c r="C73" s="212" t="s">
        <v>73</v>
      </c>
    </row>
    <row r="74" spans="2:3" x14ac:dyDescent="0.2">
      <c r="B74" s="212"/>
    </row>
    <row r="75" spans="2:3" x14ac:dyDescent="0.2">
      <c r="B75" s="212" t="s">
        <v>253</v>
      </c>
    </row>
    <row r="76" spans="2:3" x14ac:dyDescent="0.2">
      <c r="C76" s="212" t="s">
        <v>74</v>
      </c>
    </row>
    <row r="77" spans="2:3" x14ac:dyDescent="0.2">
      <c r="B77" s="212"/>
    </row>
    <row r="78" spans="2:3" x14ac:dyDescent="0.2">
      <c r="B78" s="212" t="s">
        <v>254</v>
      </c>
    </row>
    <row r="79" spans="2:3" x14ac:dyDescent="0.2">
      <c r="C79" s="212" t="s">
        <v>75</v>
      </c>
    </row>
    <row r="80" spans="2:3" x14ac:dyDescent="0.2">
      <c r="C80" s="212" t="s">
        <v>76</v>
      </c>
    </row>
    <row r="81" spans="2:3" x14ac:dyDescent="0.2">
      <c r="C81" s="212" t="s">
        <v>77</v>
      </c>
    </row>
    <row r="82" spans="2:3" x14ac:dyDescent="0.2">
      <c r="C82" s="212" t="s">
        <v>78</v>
      </c>
    </row>
    <row r="83" spans="2:3" x14ac:dyDescent="0.2">
      <c r="B83" s="212"/>
    </row>
    <row r="84" spans="2:3" x14ac:dyDescent="0.2">
      <c r="B84" s="212" t="s">
        <v>255</v>
      </c>
    </row>
    <row r="85" spans="2:3" x14ac:dyDescent="0.2">
      <c r="C85" s="212" t="s">
        <v>79</v>
      </c>
    </row>
    <row r="86" spans="2:3" x14ac:dyDescent="0.2">
      <c r="C86" s="212" t="s">
        <v>80</v>
      </c>
    </row>
    <row r="87" spans="2:3" x14ac:dyDescent="0.2">
      <c r="C87" s="212" t="s">
        <v>81</v>
      </c>
    </row>
    <row r="88" spans="2:3" x14ac:dyDescent="0.2">
      <c r="C88" s="212" t="s">
        <v>82</v>
      </c>
    </row>
    <row r="89" spans="2:3" x14ac:dyDescent="0.2">
      <c r="B89" s="212"/>
    </row>
    <row r="90" spans="2:3" x14ac:dyDescent="0.2">
      <c r="B90" s="212" t="s">
        <v>256</v>
      </c>
    </row>
    <row r="91" spans="2:3" x14ac:dyDescent="0.2">
      <c r="C91" s="212" t="s">
        <v>83</v>
      </c>
    </row>
    <row r="92" spans="2:3" x14ac:dyDescent="0.2">
      <c r="C92" s="212" t="s">
        <v>395</v>
      </c>
    </row>
    <row r="93" spans="2:3" x14ac:dyDescent="0.2">
      <c r="C93" s="212" t="s">
        <v>84</v>
      </c>
    </row>
    <row r="94" spans="2:3" x14ac:dyDescent="0.2">
      <c r="C94" s="212" t="s">
        <v>85</v>
      </c>
    </row>
    <row r="95" spans="2:3" x14ac:dyDescent="0.2">
      <c r="C95" s="212" t="s">
        <v>86</v>
      </c>
    </row>
    <row r="96" spans="2:3" x14ac:dyDescent="0.2">
      <c r="C96" s="212" t="s">
        <v>87</v>
      </c>
    </row>
    <row r="97" spans="2:3" x14ac:dyDescent="0.2">
      <c r="C97" s="212" t="s">
        <v>88</v>
      </c>
    </row>
    <row r="98" spans="2:3" x14ac:dyDescent="0.2">
      <c r="C98" s="212" t="s">
        <v>89</v>
      </c>
    </row>
    <row r="99" spans="2:3" x14ac:dyDescent="0.2">
      <c r="C99" s="212" t="s">
        <v>90</v>
      </c>
    </row>
    <row r="100" spans="2:3" x14ac:dyDescent="0.2">
      <c r="C100" s="212" t="s">
        <v>91</v>
      </c>
    </row>
    <row r="101" spans="2:3" x14ac:dyDescent="0.2">
      <c r="C101" s="212" t="s">
        <v>92</v>
      </c>
    </row>
    <row r="102" spans="2:3" x14ac:dyDescent="0.2">
      <c r="C102" s="212" t="s">
        <v>93</v>
      </c>
    </row>
    <row r="103" spans="2:3" x14ac:dyDescent="0.2">
      <c r="C103" s="212" t="s">
        <v>94</v>
      </c>
    </row>
    <row r="104" spans="2:3" x14ac:dyDescent="0.2">
      <c r="C104" s="212" t="s">
        <v>95</v>
      </c>
    </row>
    <row r="105" spans="2:3" x14ac:dyDescent="0.2">
      <c r="B105" s="212"/>
    </row>
    <row r="106" spans="2:3" x14ac:dyDescent="0.2">
      <c r="B106" s="212" t="s">
        <v>257</v>
      </c>
    </row>
    <row r="107" spans="2:3" x14ac:dyDescent="0.2">
      <c r="C107" s="212" t="s">
        <v>96</v>
      </c>
    </row>
    <row r="108" spans="2:3" x14ac:dyDescent="0.2">
      <c r="C108" s="212" t="s">
        <v>97</v>
      </c>
    </row>
    <row r="109" spans="2:3" x14ac:dyDescent="0.2">
      <c r="C109" s="212" t="s">
        <v>98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Codes">
    <tabColor rgb="FF808080"/>
  </sheetPr>
  <dimension ref="A1:AB125"/>
  <sheetViews>
    <sheetView showGridLines="0" topLeftCell="R1" workbookViewId="0">
      <pane ySplit="2" topLeftCell="A63" activePane="bottomLeft" state="frozen"/>
      <selection pane="bottomLeft" activeCell="Z78" sqref="Z78"/>
    </sheetView>
  </sheetViews>
  <sheetFormatPr baseColWidth="10" defaultColWidth="11.42578125" defaultRowHeight="12.75" x14ac:dyDescent="0.2"/>
  <cols>
    <col min="1" max="1" width="37.85546875" style="5" bestFit="1" customWidth="1"/>
    <col min="2" max="2" width="18.42578125" style="2" bestFit="1" customWidth="1"/>
    <col min="3" max="3" width="12.5703125" style="6" bestFit="1" customWidth="1"/>
    <col min="4" max="4" width="6.5703125" style="2" customWidth="1"/>
    <col min="5" max="5" width="27.85546875" style="2" bestFit="1" customWidth="1"/>
    <col min="6" max="6" width="49.85546875" style="12" bestFit="1" customWidth="1"/>
    <col min="7" max="7" width="13.5703125" style="2" customWidth="1"/>
    <col min="8" max="8" width="13.5703125" customWidth="1"/>
    <col min="9" max="10" width="33.5703125" style="29" customWidth="1"/>
    <col min="11" max="11" width="6.5703125" style="2" customWidth="1"/>
    <col min="12" max="12" width="52.85546875" style="2" bestFit="1" customWidth="1"/>
    <col min="13" max="13" width="13.5703125" style="21" customWidth="1"/>
    <col min="14" max="14" width="13.5703125" style="35" customWidth="1"/>
    <col min="15" max="15" width="6" style="29" bestFit="1" customWidth="1"/>
    <col min="16" max="16" width="6.5703125" style="9" customWidth="1"/>
    <col min="17" max="17" width="14.42578125" style="2" bestFit="1" customWidth="1"/>
    <col min="18" max="18" width="22" style="2" bestFit="1" customWidth="1"/>
    <col min="19" max="19" width="6" style="2" customWidth="1"/>
    <col min="20" max="20" width="11.42578125" style="14" bestFit="1" customWidth="1"/>
    <col min="21" max="21" width="26.140625" style="2" bestFit="1" customWidth="1"/>
    <col min="22" max="22" width="6" style="2" customWidth="1"/>
    <col min="23" max="23" width="19.42578125" bestFit="1" customWidth="1"/>
    <col min="24" max="24" width="20.5703125" bestFit="1" customWidth="1"/>
    <col min="25" max="25" width="6" style="2" customWidth="1"/>
    <col min="26" max="26" width="19.42578125" style="2" bestFit="1" customWidth="1"/>
    <col min="27" max="27" width="18.42578125" style="2" bestFit="1" customWidth="1"/>
    <col min="28" max="16384" width="11.42578125" style="2"/>
  </cols>
  <sheetData>
    <row r="1" spans="1:28" s="15" customFormat="1" ht="28.35" customHeight="1" x14ac:dyDescent="0.2">
      <c r="A1" s="5"/>
      <c r="C1" s="6"/>
      <c r="F1" s="12"/>
      <c r="I1" s="27"/>
      <c r="J1" s="27"/>
      <c r="M1" s="21"/>
      <c r="N1" s="35"/>
      <c r="O1" s="27"/>
      <c r="P1" s="9"/>
      <c r="T1" s="14"/>
    </row>
    <row r="2" spans="1:28" ht="15.75" x14ac:dyDescent="0.25">
      <c r="A2" s="270" t="s">
        <v>119</v>
      </c>
      <c r="B2" s="271"/>
      <c r="C2" s="272"/>
      <c r="E2" s="283" t="s">
        <v>17</v>
      </c>
      <c r="F2" s="271"/>
      <c r="G2" s="284"/>
      <c r="H2" s="284"/>
      <c r="I2" s="285"/>
      <c r="J2" s="66"/>
      <c r="L2" s="286" t="s">
        <v>18</v>
      </c>
      <c r="M2" s="271"/>
      <c r="N2" s="271"/>
      <c r="O2" s="272"/>
      <c r="P2" s="20"/>
      <c r="Q2" s="281" t="s">
        <v>24</v>
      </c>
      <c r="R2" s="282"/>
      <c r="T2" s="279" t="s">
        <v>0</v>
      </c>
      <c r="U2" s="280"/>
      <c r="W2" s="277" t="s">
        <v>260</v>
      </c>
      <c r="X2" s="278"/>
      <c r="Z2" s="277" t="s">
        <v>393</v>
      </c>
      <c r="AA2" s="278"/>
      <c r="AB2" s="214"/>
    </row>
    <row r="3" spans="1:28" x14ac:dyDescent="0.2">
      <c r="G3" s="30" t="s">
        <v>181</v>
      </c>
      <c r="M3" s="30" t="s">
        <v>181</v>
      </c>
      <c r="W3" s="213"/>
      <c r="X3" s="23"/>
      <c r="Z3" s="213"/>
      <c r="AA3" s="213"/>
      <c r="AB3" s="23"/>
    </row>
    <row r="4" spans="1:28" s="10" customFormat="1" ht="25.5" x14ac:dyDescent="0.2">
      <c r="A4" s="217"/>
      <c r="B4" s="218"/>
      <c r="C4" s="219"/>
      <c r="D4"/>
      <c r="E4" s="4" t="s">
        <v>183</v>
      </c>
      <c r="F4" s="4" t="s">
        <v>182</v>
      </c>
      <c r="G4" s="4" t="s">
        <v>177</v>
      </c>
      <c r="H4" s="4" t="s">
        <v>178</v>
      </c>
      <c r="I4" s="31" t="s">
        <v>180</v>
      </c>
      <c r="J4" s="31"/>
      <c r="L4" s="4" t="s">
        <v>182</v>
      </c>
      <c r="M4" s="22" t="s">
        <v>179</v>
      </c>
      <c r="N4" s="36" t="s">
        <v>178</v>
      </c>
      <c r="O4" s="31" t="s">
        <v>180</v>
      </c>
      <c r="P4"/>
      <c r="Q4" s="3" t="s">
        <v>25</v>
      </c>
      <c r="R4" s="3" t="s">
        <v>26</v>
      </c>
      <c r="S4"/>
      <c r="T4" s="14" t="s">
        <v>116</v>
      </c>
      <c r="U4" s="10" t="s">
        <v>117</v>
      </c>
      <c r="V4" s="15"/>
      <c r="W4" s="213" t="s">
        <v>261</v>
      </c>
      <c r="X4" s="23" t="s">
        <v>262</v>
      </c>
      <c r="Z4" s="213" t="s">
        <v>261</v>
      </c>
      <c r="AA4" s="213" t="s">
        <v>392</v>
      </c>
    </row>
    <row r="5" spans="1:28" x14ac:dyDescent="0.2">
      <c r="A5" s="220"/>
      <c r="B5" s="221"/>
      <c r="C5" s="222"/>
      <c r="D5"/>
      <c r="E5" s="7" t="s">
        <v>203</v>
      </c>
      <c r="F5" s="15"/>
      <c r="G5" s="15"/>
      <c r="H5" s="15"/>
      <c r="I5" s="28"/>
      <c r="J5" s="28"/>
      <c r="L5" s="7" t="s">
        <v>125</v>
      </c>
      <c r="M5" s="7" t="s">
        <v>176</v>
      </c>
      <c r="N5" s="19" t="s">
        <v>176</v>
      </c>
      <c r="O5" s="28"/>
      <c r="P5"/>
      <c r="Q5" s="11">
        <v>1</v>
      </c>
      <c r="R5" s="2" t="s">
        <v>120</v>
      </c>
      <c r="S5"/>
      <c r="T5" s="14" t="s">
        <v>106</v>
      </c>
      <c r="U5" s="2" t="s">
        <v>1</v>
      </c>
      <c r="V5" s="15"/>
      <c r="W5" s="213" t="s">
        <v>378</v>
      </c>
      <c r="X5" s="23" t="s">
        <v>379</v>
      </c>
      <c r="Z5" s="213" t="s">
        <v>99</v>
      </c>
      <c r="AA5" s="213" t="s">
        <v>108</v>
      </c>
    </row>
    <row r="6" spans="1:28" x14ac:dyDescent="0.2">
      <c r="A6" s="220"/>
      <c r="B6" s="221"/>
      <c r="C6" s="222"/>
      <c r="D6"/>
      <c r="E6" s="67" t="s">
        <v>22</v>
      </c>
      <c r="F6" s="7" t="s">
        <v>162</v>
      </c>
      <c r="G6" s="7" t="s">
        <v>176</v>
      </c>
      <c r="H6" s="7" t="s">
        <v>176</v>
      </c>
      <c r="I6" s="28"/>
      <c r="J6" s="28"/>
      <c r="L6" s="7" t="s">
        <v>126</v>
      </c>
      <c r="M6" s="7" t="s">
        <v>176</v>
      </c>
      <c r="N6" s="19" t="s">
        <v>176</v>
      </c>
      <c r="O6" s="28"/>
      <c r="P6"/>
      <c r="Q6" s="11">
        <v>2</v>
      </c>
      <c r="R6" s="2" t="s">
        <v>121</v>
      </c>
      <c r="S6"/>
      <c r="T6" s="14" t="s">
        <v>99</v>
      </c>
      <c r="U6" s="2" t="s">
        <v>2</v>
      </c>
      <c r="V6" s="15"/>
      <c r="W6" s="213" t="s">
        <v>364</v>
      </c>
      <c r="X6" s="23" t="s">
        <v>365</v>
      </c>
      <c r="Z6" s="213" t="s">
        <v>100</v>
      </c>
      <c r="AA6" s="213" t="s">
        <v>108</v>
      </c>
    </row>
    <row r="7" spans="1:28" x14ac:dyDescent="0.2">
      <c r="A7" s="220"/>
      <c r="B7" s="221"/>
      <c r="C7" s="222"/>
      <c r="D7"/>
      <c r="E7" s="7" t="s">
        <v>204</v>
      </c>
      <c r="F7" s="15"/>
      <c r="G7" s="15"/>
      <c r="H7" s="15"/>
      <c r="I7" s="28"/>
      <c r="J7" s="28"/>
      <c r="L7" s="7" t="s">
        <v>127</v>
      </c>
      <c r="M7" s="25">
        <v>37648</v>
      </c>
      <c r="N7" s="19" t="s">
        <v>176</v>
      </c>
      <c r="O7" s="28"/>
      <c r="P7"/>
      <c r="Q7" s="11">
        <v>3</v>
      </c>
      <c r="R7" s="2" t="s">
        <v>122</v>
      </c>
      <c r="S7"/>
      <c r="T7" s="14" t="s">
        <v>101</v>
      </c>
      <c r="U7" s="2" t="s">
        <v>3</v>
      </c>
      <c r="V7" s="15"/>
      <c r="W7" s="213" t="s">
        <v>302</v>
      </c>
      <c r="X7" s="23" t="s">
        <v>303</v>
      </c>
      <c r="Z7" s="213" t="s">
        <v>101</v>
      </c>
      <c r="AA7" s="213" t="s">
        <v>108</v>
      </c>
    </row>
    <row r="8" spans="1:28" x14ac:dyDescent="0.2">
      <c r="A8" s="220"/>
      <c r="B8" s="221"/>
      <c r="C8" s="222"/>
      <c r="D8"/>
      <c r="E8" s="67" t="s">
        <v>20</v>
      </c>
      <c r="F8" s="7" t="s">
        <v>163</v>
      </c>
      <c r="G8" s="7" t="s">
        <v>176</v>
      </c>
      <c r="H8" s="19">
        <v>40747</v>
      </c>
      <c r="I8" s="28"/>
      <c r="J8" s="28"/>
      <c r="L8" s="7" t="s">
        <v>128</v>
      </c>
      <c r="M8" s="7" t="s">
        <v>176</v>
      </c>
      <c r="N8" s="19" t="s">
        <v>176</v>
      </c>
      <c r="O8" s="28"/>
      <c r="P8"/>
      <c r="S8"/>
      <c r="T8" s="14" t="s">
        <v>114</v>
      </c>
      <c r="U8" s="13" t="s">
        <v>4</v>
      </c>
      <c r="V8" s="15"/>
      <c r="W8" s="213" t="s">
        <v>286</v>
      </c>
      <c r="X8" s="23" t="s">
        <v>287</v>
      </c>
      <c r="Z8" s="213" t="s">
        <v>102</v>
      </c>
      <c r="AA8" s="213" t="s">
        <v>108</v>
      </c>
    </row>
    <row r="9" spans="1:28" x14ac:dyDescent="0.2">
      <c r="A9" s="220"/>
      <c r="B9" s="221"/>
      <c r="C9" s="222"/>
      <c r="D9"/>
      <c r="E9" s="15"/>
      <c r="F9" s="7" t="s">
        <v>164</v>
      </c>
      <c r="G9" s="7" t="s">
        <v>176</v>
      </c>
      <c r="H9" s="7" t="s">
        <v>176</v>
      </c>
      <c r="I9" s="28"/>
      <c r="J9" s="28"/>
      <c r="L9" s="7" t="s">
        <v>173</v>
      </c>
      <c r="M9" s="7" t="s">
        <v>176</v>
      </c>
      <c r="N9" s="19" t="s">
        <v>176</v>
      </c>
      <c r="O9" s="28"/>
      <c r="P9"/>
      <c r="Q9" s="274" t="s">
        <v>123</v>
      </c>
      <c r="R9" s="275"/>
      <c r="S9"/>
      <c r="T9" s="14" t="s">
        <v>109</v>
      </c>
      <c r="U9" s="13" t="s">
        <v>5</v>
      </c>
      <c r="V9" s="15"/>
      <c r="W9" s="213" t="s">
        <v>358</v>
      </c>
      <c r="X9" s="23" t="s">
        <v>359</v>
      </c>
      <c r="Z9" s="213" t="s">
        <v>103</v>
      </c>
      <c r="AA9" s="213" t="s">
        <v>99</v>
      </c>
    </row>
    <row r="10" spans="1:28" x14ac:dyDescent="0.2">
      <c r="A10" s="220"/>
      <c r="B10" s="221"/>
      <c r="C10" s="222"/>
      <c r="D10"/>
      <c r="E10" s="15"/>
      <c r="F10" s="7" t="s">
        <v>165</v>
      </c>
      <c r="G10" s="26">
        <v>40747</v>
      </c>
      <c r="H10" s="26" t="s">
        <v>176</v>
      </c>
      <c r="I10" s="28"/>
      <c r="J10" s="28"/>
      <c r="L10" s="7" t="s">
        <v>129</v>
      </c>
      <c r="M10" s="7" t="s">
        <v>176</v>
      </c>
      <c r="N10" s="19" t="s">
        <v>176</v>
      </c>
      <c r="O10" s="28"/>
      <c r="P10"/>
      <c r="Q10" s="273" t="s">
        <v>239</v>
      </c>
      <c r="R10" s="276"/>
      <c r="S10"/>
      <c r="T10" s="14" t="s">
        <v>107</v>
      </c>
      <c r="U10" s="13" t="s">
        <v>6</v>
      </c>
      <c r="V10" s="15"/>
      <c r="W10" s="213" t="s">
        <v>112</v>
      </c>
      <c r="X10" s="23" t="s">
        <v>276</v>
      </c>
      <c r="Z10" s="213" t="s">
        <v>104</v>
      </c>
      <c r="AA10" s="213" t="s">
        <v>99</v>
      </c>
    </row>
    <row r="11" spans="1:28" x14ac:dyDescent="0.2">
      <c r="A11" s="220"/>
      <c r="B11" s="221"/>
      <c r="C11" s="222"/>
      <c r="D11"/>
      <c r="E11" s="7" t="s">
        <v>205</v>
      </c>
      <c r="F11" s="15"/>
      <c r="G11" s="15"/>
      <c r="H11" s="15"/>
      <c r="I11" s="28"/>
      <c r="J11" s="28"/>
      <c r="L11" s="7" t="s">
        <v>130</v>
      </c>
      <c r="M11" s="7" t="s">
        <v>176</v>
      </c>
      <c r="N11" s="19" t="s">
        <v>176</v>
      </c>
      <c r="O11" s="28"/>
      <c r="P11"/>
      <c r="Q11" s="273" t="s">
        <v>237</v>
      </c>
      <c r="R11" s="273"/>
      <c r="S11"/>
      <c r="T11" s="14" t="s">
        <v>103</v>
      </c>
      <c r="U11" s="13" t="s">
        <v>7</v>
      </c>
      <c r="V11" s="15"/>
      <c r="W11" s="213" t="s">
        <v>324</v>
      </c>
      <c r="X11" s="23" t="s">
        <v>325</v>
      </c>
      <c r="Z11" s="213" t="s">
        <v>105</v>
      </c>
      <c r="AA11" s="213" t="s">
        <v>99</v>
      </c>
    </row>
    <row r="12" spans="1:28" x14ac:dyDescent="0.2">
      <c r="A12" s="220"/>
      <c r="B12" s="221"/>
      <c r="C12" s="222"/>
      <c r="D12"/>
      <c r="E12" s="67" t="s">
        <v>19</v>
      </c>
      <c r="F12" s="7" t="s">
        <v>166</v>
      </c>
      <c r="G12" s="7" t="s">
        <v>176</v>
      </c>
      <c r="H12" s="7" t="s">
        <v>176</v>
      </c>
      <c r="I12" s="28"/>
      <c r="J12" s="28"/>
      <c r="L12" s="7" t="s">
        <v>399</v>
      </c>
      <c r="M12" s="19">
        <v>43070</v>
      </c>
      <c r="N12" s="19" t="s">
        <v>176</v>
      </c>
      <c r="O12" s="28"/>
      <c r="P12"/>
      <c r="Q12" s="273" t="s">
        <v>124</v>
      </c>
      <c r="R12" s="276"/>
      <c r="S12"/>
      <c r="T12" s="14" t="s">
        <v>108</v>
      </c>
      <c r="U12" s="13" t="s">
        <v>8</v>
      </c>
      <c r="V12" s="15"/>
      <c r="W12" s="213" t="s">
        <v>102</v>
      </c>
      <c r="X12" s="23" t="s">
        <v>266</v>
      </c>
      <c r="Z12" s="213" t="s">
        <v>107</v>
      </c>
      <c r="AA12" s="213" t="s">
        <v>99</v>
      </c>
    </row>
    <row r="13" spans="1:28" x14ac:dyDescent="0.2">
      <c r="A13" s="220"/>
      <c r="B13" s="221"/>
      <c r="C13" s="222"/>
      <c r="D13"/>
      <c r="E13" s="7" t="s">
        <v>206</v>
      </c>
      <c r="F13" s="15"/>
      <c r="G13" s="15"/>
      <c r="H13" s="15"/>
      <c r="I13" s="28"/>
      <c r="J13" s="28"/>
      <c r="L13" s="7" t="s">
        <v>400</v>
      </c>
      <c r="M13" s="19">
        <v>43070</v>
      </c>
      <c r="N13" s="19" t="s">
        <v>176</v>
      </c>
      <c r="O13" s="28"/>
      <c r="P13"/>
      <c r="Q13" s="273" t="s">
        <v>238</v>
      </c>
      <c r="R13" s="273"/>
      <c r="S13"/>
      <c r="T13" s="14" t="s">
        <v>111</v>
      </c>
      <c r="U13" s="13" t="s">
        <v>9</v>
      </c>
      <c r="V13" s="15"/>
      <c r="W13" s="213" t="s">
        <v>278</v>
      </c>
      <c r="X13" s="23" t="s">
        <v>279</v>
      </c>
      <c r="Z13" s="213" t="s">
        <v>118</v>
      </c>
      <c r="AA13" s="213" t="s">
        <v>99</v>
      </c>
    </row>
    <row r="14" spans="1:28" x14ac:dyDescent="0.2">
      <c r="A14" s="220"/>
      <c r="B14" s="221"/>
      <c r="C14" s="222"/>
      <c r="D14"/>
      <c r="E14" s="67" t="s">
        <v>21</v>
      </c>
      <c r="F14" s="7" t="s">
        <v>167</v>
      </c>
      <c r="G14" s="26">
        <v>38898</v>
      </c>
      <c r="H14" s="26" t="s">
        <v>176</v>
      </c>
      <c r="I14" s="28"/>
      <c r="J14" s="28"/>
      <c r="L14" s="7" t="s">
        <v>401</v>
      </c>
      <c r="M14" s="19">
        <v>43648</v>
      </c>
      <c r="N14" s="19" t="s">
        <v>176</v>
      </c>
      <c r="O14" s="28"/>
      <c r="P14"/>
      <c r="S14"/>
      <c r="T14" s="14" t="s">
        <v>112</v>
      </c>
      <c r="U14" s="13" t="s">
        <v>10</v>
      </c>
      <c r="V14" s="15"/>
      <c r="W14" s="213" t="s">
        <v>310</v>
      </c>
      <c r="X14" s="23" t="s">
        <v>311</v>
      </c>
      <c r="Z14" s="213" t="s">
        <v>108</v>
      </c>
      <c r="AA14" s="213" t="s">
        <v>101</v>
      </c>
    </row>
    <row r="15" spans="1:28" x14ac:dyDescent="0.2">
      <c r="A15" s="220"/>
      <c r="B15" s="221"/>
      <c r="C15" s="222"/>
      <c r="D15"/>
      <c r="E15" s="15"/>
      <c r="F15" s="7" t="s">
        <v>168</v>
      </c>
      <c r="G15" s="19">
        <v>38898</v>
      </c>
      <c r="H15" s="26" t="s">
        <v>176</v>
      </c>
      <c r="I15" s="28"/>
      <c r="J15" s="28"/>
      <c r="L15" s="7" t="s">
        <v>131</v>
      </c>
      <c r="M15" s="7" t="s">
        <v>176</v>
      </c>
      <c r="N15" s="19" t="s">
        <v>176</v>
      </c>
      <c r="O15" s="28"/>
      <c r="P15"/>
      <c r="S15"/>
      <c r="T15" s="14" t="s">
        <v>110</v>
      </c>
      <c r="U15" s="13" t="s">
        <v>11</v>
      </c>
      <c r="V15" s="15"/>
      <c r="W15" s="213" t="s">
        <v>336</v>
      </c>
      <c r="X15" s="23" t="s">
        <v>337</v>
      </c>
      <c r="Z15" s="213" t="s">
        <v>109</v>
      </c>
      <c r="AA15" s="213" t="s">
        <v>101</v>
      </c>
    </row>
    <row r="16" spans="1:28" x14ac:dyDescent="0.2">
      <c r="A16" s="220"/>
      <c r="B16" s="221"/>
      <c r="C16" s="222"/>
      <c r="D16"/>
      <c r="E16" s="15"/>
      <c r="F16" s="7" t="s">
        <v>169</v>
      </c>
      <c r="G16" s="19">
        <v>38898</v>
      </c>
      <c r="H16" s="26" t="s">
        <v>176</v>
      </c>
      <c r="I16" s="27"/>
      <c r="J16" s="27"/>
      <c r="L16" s="7" t="s">
        <v>132</v>
      </c>
      <c r="M16" s="7" t="s">
        <v>176</v>
      </c>
      <c r="N16" s="19" t="s">
        <v>176</v>
      </c>
      <c r="O16" s="27"/>
      <c r="P16"/>
      <c r="S16"/>
      <c r="T16" s="14" t="s">
        <v>102</v>
      </c>
      <c r="U16" s="13" t="s">
        <v>12</v>
      </c>
      <c r="V16" s="15"/>
      <c r="W16" s="213" t="s">
        <v>300</v>
      </c>
      <c r="X16" s="23" t="s">
        <v>301</v>
      </c>
      <c r="Z16" s="213" t="s">
        <v>110</v>
      </c>
      <c r="AA16" s="213" t="s">
        <v>109</v>
      </c>
    </row>
    <row r="17" spans="1:27" x14ac:dyDescent="0.2">
      <c r="A17" s="220"/>
      <c r="B17" s="221"/>
      <c r="C17" s="222"/>
      <c r="D17"/>
      <c r="E17" s="15"/>
      <c r="F17" s="7" t="s">
        <v>170</v>
      </c>
      <c r="G17" s="19">
        <v>38898</v>
      </c>
      <c r="H17" s="26" t="s">
        <v>176</v>
      </c>
      <c r="L17" s="7" t="s">
        <v>184</v>
      </c>
      <c r="M17" s="7" t="s">
        <v>176</v>
      </c>
      <c r="N17" s="19">
        <v>40236</v>
      </c>
      <c r="P17"/>
      <c r="S17"/>
      <c r="T17" s="14" t="s">
        <v>113</v>
      </c>
      <c r="U17" s="13" t="s">
        <v>13</v>
      </c>
      <c r="W17" s="213" t="s">
        <v>108</v>
      </c>
      <c r="X17" s="23" t="s">
        <v>272</v>
      </c>
      <c r="Z17" s="213" t="s">
        <v>111</v>
      </c>
      <c r="AA17" s="213" t="s">
        <v>109</v>
      </c>
    </row>
    <row r="18" spans="1:27" x14ac:dyDescent="0.2">
      <c r="A18" s="220"/>
      <c r="B18" s="221"/>
      <c r="C18" s="222"/>
      <c r="D18"/>
      <c r="E18" s="15"/>
      <c r="F18" s="7" t="s">
        <v>171</v>
      </c>
      <c r="G18" s="26">
        <v>38687</v>
      </c>
      <c r="H18" s="26" t="s">
        <v>176</v>
      </c>
      <c r="L18" s="7" t="s">
        <v>133</v>
      </c>
      <c r="M18" s="7" t="s">
        <v>176</v>
      </c>
      <c r="N18" s="19" t="s">
        <v>176</v>
      </c>
      <c r="P18"/>
      <c r="S18"/>
      <c r="T18" s="14" t="s">
        <v>104</v>
      </c>
      <c r="U18" s="13" t="s">
        <v>14</v>
      </c>
      <c r="W18" s="213" t="s">
        <v>109</v>
      </c>
      <c r="X18" s="23" t="s">
        <v>273</v>
      </c>
      <c r="Z18" s="213" t="s">
        <v>112</v>
      </c>
      <c r="AA18" s="213" t="s">
        <v>109</v>
      </c>
    </row>
    <row r="19" spans="1:27" x14ac:dyDescent="0.2">
      <c r="A19" s="220"/>
      <c r="B19" s="221"/>
      <c r="C19" s="222"/>
      <c r="D19"/>
      <c r="E19" s="7" t="s">
        <v>207</v>
      </c>
      <c r="F19" s="15"/>
      <c r="G19" s="15"/>
      <c r="H19" s="15"/>
      <c r="L19" s="7" t="s">
        <v>134</v>
      </c>
      <c r="M19" s="7" t="s">
        <v>176</v>
      </c>
      <c r="N19" s="19" t="s">
        <v>176</v>
      </c>
      <c r="P19"/>
      <c r="S19"/>
      <c r="T19" s="14" t="s">
        <v>118</v>
      </c>
      <c r="U19" s="13" t="s">
        <v>115</v>
      </c>
      <c r="W19" s="213" t="s">
        <v>356</v>
      </c>
      <c r="X19" s="23" t="s">
        <v>357</v>
      </c>
      <c r="Z19" s="213" t="s">
        <v>114</v>
      </c>
      <c r="AA19" s="213" t="s">
        <v>101</v>
      </c>
    </row>
    <row r="20" spans="1:27" x14ac:dyDescent="0.2">
      <c r="A20" s="220"/>
      <c r="B20" s="221"/>
      <c r="C20" s="222"/>
      <c r="D20"/>
      <c r="E20" s="67" t="s">
        <v>23</v>
      </c>
      <c r="F20" s="7" t="s">
        <v>172</v>
      </c>
      <c r="G20" s="7" t="s">
        <v>176</v>
      </c>
      <c r="H20" s="7" t="s">
        <v>176</v>
      </c>
      <c r="L20" s="7" t="s">
        <v>135</v>
      </c>
      <c r="M20" s="25">
        <v>40012</v>
      </c>
      <c r="N20" s="19" t="s">
        <v>176</v>
      </c>
      <c r="P20"/>
      <c r="S20"/>
      <c r="T20" s="14" t="s">
        <v>105</v>
      </c>
      <c r="U20" s="13" t="s">
        <v>15</v>
      </c>
      <c r="W20" s="213" t="s">
        <v>386</v>
      </c>
      <c r="X20" s="23" t="s">
        <v>387</v>
      </c>
      <c r="Z20" s="213" t="s">
        <v>278</v>
      </c>
      <c r="AA20" s="213" t="s">
        <v>108</v>
      </c>
    </row>
    <row r="21" spans="1:27" x14ac:dyDescent="0.2">
      <c r="A21" s="223"/>
      <c r="B21" s="224"/>
      <c r="C21" s="225"/>
      <c r="D21"/>
      <c r="E21"/>
      <c r="F21"/>
      <c r="G21"/>
      <c r="L21" s="7" t="s">
        <v>136</v>
      </c>
      <c r="M21" s="7" t="s">
        <v>176</v>
      </c>
      <c r="N21" s="19" t="s">
        <v>176</v>
      </c>
      <c r="P21"/>
      <c r="S21"/>
      <c r="T21" s="14" t="s">
        <v>100</v>
      </c>
      <c r="U21" s="13" t="s">
        <v>16</v>
      </c>
      <c r="W21" s="213" t="s">
        <v>342</v>
      </c>
      <c r="X21" s="23" t="s">
        <v>343</v>
      </c>
      <c r="Z21" s="213" t="s">
        <v>280</v>
      </c>
      <c r="AA21" s="213" t="s">
        <v>101</v>
      </c>
    </row>
    <row r="22" spans="1:27" x14ac:dyDescent="0.2">
      <c r="A22"/>
      <c r="B22"/>
      <c r="C22"/>
      <c r="D22"/>
      <c r="E22"/>
      <c r="F22"/>
      <c r="G22"/>
      <c r="L22" s="7" t="s">
        <v>421</v>
      </c>
      <c r="M22" s="19">
        <v>45463</v>
      </c>
      <c r="N22" s="19" t="s">
        <v>176</v>
      </c>
      <c r="P22"/>
      <c r="S22"/>
      <c r="W22" s="213" t="s">
        <v>290</v>
      </c>
      <c r="X22" s="23" t="s">
        <v>291</v>
      </c>
      <c r="Z22" s="213" t="s">
        <v>282</v>
      </c>
      <c r="AA22" s="213" t="s">
        <v>109</v>
      </c>
    </row>
    <row r="23" spans="1:27" x14ac:dyDescent="0.2">
      <c r="A23"/>
      <c r="B23"/>
      <c r="C23"/>
      <c r="D23"/>
      <c r="E23"/>
      <c r="F23"/>
      <c r="G23"/>
      <c r="L23" s="7" t="s">
        <v>137</v>
      </c>
      <c r="M23" s="25">
        <v>37648</v>
      </c>
      <c r="N23" s="19" t="s">
        <v>176</v>
      </c>
      <c r="P23"/>
      <c r="S23"/>
      <c r="W23" s="213" t="s">
        <v>362</v>
      </c>
      <c r="X23" s="23" t="s">
        <v>363</v>
      </c>
      <c r="Z23" s="213" t="s">
        <v>284</v>
      </c>
      <c r="AA23" s="213" t="s">
        <v>109</v>
      </c>
    </row>
    <row r="24" spans="1:27" x14ac:dyDescent="0.2">
      <c r="A24"/>
      <c r="B24"/>
      <c r="C24"/>
      <c r="D24"/>
      <c r="E24"/>
      <c r="F24"/>
      <c r="G24"/>
      <c r="L24" s="7" t="s">
        <v>138</v>
      </c>
      <c r="M24" s="7" t="s">
        <v>176</v>
      </c>
      <c r="N24" s="19">
        <v>42699</v>
      </c>
      <c r="P24"/>
      <c r="S24"/>
      <c r="W24" s="213" t="s">
        <v>284</v>
      </c>
      <c r="X24" s="23" t="s">
        <v>285</v>
      </c>
      <c r="Z24" s="213" t="s">
        <v>286</v>
      </c>
      <c r="AA24" s="213" t="s">
        <v>109</v>
      </c>
    </row>
    <row r="25" spans="1:27" x14ac:dyDescent="0.2">
      <c r="A25"/>
      <c r="B25"/>
      <c r="C25"/>
      <c r="D25"/>
      <c r="E25"/>
      <c r="F25"/>
      <c r="G25"/>
      <c r="L25" s="7" t="s">
        <v>402</v>
      </c>
      <c r="M25" s="7" t="s">
        <v>176</v>
      </c>
      <c r="N25" s="19" t="s">
        <v>176</v>
      </c>
      <c r="P25"/>
      <c r="S25"/>
      <c r="W25" s="213" t="s">
        <v>314</v>
      </c>
      <c r="X25" s="23" t="s">
        <v>315</v>
      </c>
      <c r="Z25" s="213" t="s">
        <v>288</v>
      </c>
      <c r="AA25" s="213" t="s">
        <v>103</v>
      </c>
    </row>
    <row r="26" spans="1:27" x14ac:dyDescent="0.2">
      <c r="A26"/>
      <c r="B26"/>
      <c r="C26"/>
      <c r="D26"/>
      <c r="E26"/>
      <c r="F26"/>
      <c r="G26"/>
      <c r="L26" s="7" t="s">
        <v>139</v>
      </c>
      <c r="M26" s="7" t="s">
        <v>176</v>
      </c>
      <c r="N26" s="19" t="s">
        <v>176</v>
      </c>
      <c r="P26"/>
      <c r="S26"/>
      <c r="W26" s="213" t="s">
        <v>288</v>
      </c>
      <c r="X26" s="23" t="s">
        <v>289</v>
      </c>
      <c r="Z26" s="213" t="s">
        <v>290</v>
      </c>
      <c r="AA26" s="213" t="s">
        <v>103</v>
      </c>
    </row>
    <row r="27" spans="1:27" x14ac:dyDescent="0.2">
      <c r="A27"/>
      <c r="B27"/>
      <c r="C27"/>
      <c r="D27"/>
      <c r="E27"/>
      <c r="F27"/>
      <c r="G27"/>
      <c r="L27" s="7" t="s">
        <v>140</v>
      </c>
      <c r="M27" s="25">
        <v>41614</v>
      </c>
      <c r="N27" s="19" t="s">
        <v>176</v>
      </c>
      <c r="P27"/>
      <c r="S27"/>
      <c r="W27" s="213" t="s">
        <v>100</v>
      </c>
      <c r="X27" s="23" t="s">
        <v>264</v>
      </c>
      <c r="Z27" s="213" t="s">
        <v>292</v>
      </c>
      <c r="AA27" s="213" t="s">
        <v>109</v>
      </c>
    </row>
    <row r="28" spans="1:27" x14ac:dyDescent="0.2">
      <c r="A28"/>
      <c r="B28"/>
      <c r="C28"/>
      <c r="D28"/>
      <c r="E28"/>
      <c r="F28"/>
      <c r="G28"/>
      <c r="L28" s="7" t="s">
        <v>141</v>
      </c>
      <c r="M28" s="25">
        <v>38502</v>
      </c>
      <c r="N28" s="19" t="s">
        <v>176</v>
      </c>
      <c r="P28"/>
      <c r="S28"/>
      <c r="W28" s="213" t="s">
        <v>370</v>
      </c>
      <c r="X28" s="23" t="s">
        <v>371</v>
      </c>
      <c r="Z28" s="213" t="s">
        <v>294</v>
      </c>
      <c r="AA28" s="213" t="s">
        <v>101</v>
      </c>
    </row>
    <row r="29" spans="1:27" x14ac:dyDescent="0.2">
      <c r="A29"/>
      <c r="B29"/>
      <c r="C29"/>
      <c r="D29"/>
      <c r="E29"/>
      <c r="F29"/>
      <c r="G29"/>
      <c r="L29" s="7" t="s">
        <v>142</v>
      </c>
      <c r="M29" s="7" t="s">
        <v>176</v>
      </c>
      <c r="N29" s="19" t="s">
        <v>176</v>
      </c>
      <c r="P29"/>
      <c r="S29"/>
      <c r="W29" s="213" t="s">
        <v>372</v>
      </c>
      <c r="X29" s="23" t="s">
        <v>373</v>
      </c>
      <c r="Z29" s="213" t="s">
        <v>296</v>
      </c>
      <c r="AA29" s="213" t="s">
        <v>109</v>
      </c>
    </row>
    <row r="30" spans="1:27" x14ac:dyDescent="0.2">
      <c r="A30"/>
      <c r="B30"/>
      <c r="C30"/>
      <c r="D30"/>
      <c r="E30"/>
      <c r="F30"/>
      <c r="G30"/>
      <c r="L30" s="7" t="s">
        <v>143</v>
      </c>
      <c r="M30" s="7" t="s">
        <v>176</v>
      </c>
      <c r="N30" s="19" t="s">
        <v>176</v>
      </c>
      <c r="P30"/>
      <c r="S30"/>
      <c r="W30" s="213" t="s">
        <v>354</v>
      </c>
      <c r="X30" s="23" t="s">
        <v>355</v>
      </c>
      <c r="Z30" s="213" t="s">
        <v>298</v>
      </c>
      <c r="AA30" s="213" t="s">
        <v>102</v>
      </c>
    </row>
    <row r="31" spans="1:27" x14ac:dyDescent="0.2">
      <c r="A31"/>
      <c r="B31"/>
      <c r="C31"/>
      <c r="D31"/>
      <c r="E31"/>
      <c r="F31"/>
      <c r="G31"/>
      <c r="L31" s="7" t="s">
        <v>144</v>
      </c>
      <c r="M31" s="7" t="s">
        <v>176</v>
      </c>
      <c r="N31" s="19" t="s">
        <v>176</v>
      </c>
      <c r="P31"/>
      <c r="S31"/>
      <c r="W31" s="213" t="s">
        <v>99</v>
      </c>
      <c r="X31" s="23" t="s">
        <v>263</v>
      </c>
      <c r="Z31" s="213" t="s">
        <v>300</v>
      </c>
      <c r="AA31" s="213" t="s">
        <v>102</v>
      </c>
    </row>
    <row r="32" spans="1:27" x14ac:dyDescent="0.2">
      <c r="A32"/>
      <c r="B32"/>
      <c r="C32"/>
      <c r="D32"/>
      <c r="E32"/>
      <c r="F32"/>
      <c r="G32"/>
      <c r="L32" s="7" t="s">
        <v>145</v>
      </c>
      <c r="M32" s="7" t="s">
        <v>176</v>
      </c>
      <c r="N32" s="19" t="s">
        <v>176</v>
      </c>
      <c r="P32"/>
      <c r="S32"/>
      <c r="W32" s="213" t="s">
        <v>340</v>
      </c>
      <c r="X32" s="23" t="s">
        <v>341</v>
      </c>
      <c r="Z32" s="213" t="s">
        <v>302</v>
      </c>
      <c r="AA32" s="213" t="s">
        <v>114</v>
      </c>
    </row>
    <row r="33" spans="1:27" x14ac:dyDescent="0.2">
      <c r="A33"/>
      <c r="B33"/>
      <c r="C33"/>
      <c r="D33"/>
      <c r="E33"/>
      <c r="F33"/>
      <c r="G33"/>
      <c r="L33" s="7" t="s">
        <v>146</v>
      </c>
      <c r="M33" s="7" t="s">
        <v>176</v>
      </c>
      <c r="N33" s="19" t="s">
        <v>176</v>
      </c>
      <c r="P33"/>
      <c r="S33"/>
      <c r="W33" s="213" t="s">
        <v>118</v>
      </c>
      <c r="X33" s="23" t="s">
        <v>271</v>
      </c>
      <c r="Z33" s="213" t="s">
        <v>304</v>
      </c>
      <c r="AA33" s="213" t="s">
        <v>103</v>
      </c>
    </row>
    <row r="34" spans="1:27" x14ac:dyDescent="0.2">
      <c r="A34"/>
      <c r="B34"/>
      <c r="C34"/>
      <c r="D34"/>
      <c r="E34"/>
      <c r="F34"/>
      <c r="G34"/>
      <c r="L34" s="7" t="s">
        <v>147</v>
      </c>
      <c r="M34" s="25">
        <v>38502</v>
      </c>
      <c r="N34" s="19" t="s">
        <v>176</v>
      </c>
      <c r="P34"/>
      <c r="S34"/>
      <c r="W34" s="213" t="s">
        <v>298</v>
      </c>
      <c r="X34" s="23" t="s">
        <v>299</v>
      </c>
      <c r="Z34" s="213" t="s">
        <v>306</v>
      </c>
      <c r="AA34" s="213" t="s">
        <v>103</v>
      </c>
    </row>
    <row r="35" spans="1:27" x14ac:dyDescent="0.2">
      <c r="A35"/>
      <c r="B35"/>
      <c r="C35"/>
      <c r="D35"/>
      <c r="E35"/>
      <c r="F35"/>
      <c r="G35"/>
      <c r="L35" s="7" t="s">
        <v>148</v>
      </c>
      <c r="M35" s="7" t="s">
        <v>176</v>
      </c>
      <c r="N35" s="19" t="s">
        <v>176</v>
      </c>
      <c r="P35"/>
      <c r="S35"/>
      <c r="W35" s="213" t="s">
        <v>368</v>
      </c>
      <c r="X35" s="23" t="s">
        <v>369</v>
      </c>
      <c r="Z35" s="213" t="s">
        <v>308</v>
      </c>
      <c r="AA35" s="213" t="s">
        <v>103</v>
      </c>
    </row>
    <row r="36" spans="1:27" x14ac:dyDescent="0.2">
      <c r="A36"/>
      <c r="B36"/>
      <c r="C36"/>
      <c r="D36"/>
      <c r="E36"/>
      <c r="F36"/>
      <c r="G36"/>
      <c r="L36" s="7" t="s">
        <v>185</v>
      </c>
      <c r="M36" s="7" t="s">
        <v>176</v>
      </c>
      <c r="N36" s="19">
        <v>40516</v>
      </c>
      <c r="P36"/>
      <c r="S36"/>
      <c r="W36" s="213" t="s">
        <v>384</v>
      </c>
      <c r="X36" s="23" t="s">
        <v>385</v>
      </c>
      <c r="Z36" s="213" t="s">
        <v>310</v>
      </c>
      <c r="AA36" s="213" t="s">
        <v>113</v>
      </c>
    </row>
    <row r="37" spans="1:27" x14ac:dyDescent="0.2">
      <c r="A37"/>
      <c r="B37"/>
      <c r="C37"/>
      <c r="D37"/>
      <c r="E37"/>
      <c r="F37"/>
      <c r="G37"/>
      <c r="L37" s="7" t="s">
        <v>149</v>
      </c>
      <c r="M37" s="7" t="s">
        <v>176</v>
      </c>
      <c r="N37" s="19" t="s">
        <v>176</v>
      </c>
      <c r="P37"/>
      <c r="S37"/>
      <c r="W37" s="213" t="s">
        <v>382</v>
      </c>
      <c r="X37" s="23" t="s">
        <v>383</v>
      </c>
      <c r="Z37" s="213" t="s">
        <v>312</v>
      </c>
      <c r="AA37" s="213" t="s">
        <v>113</v>
      </c>
    </row>
    <row r="38" spans="1:27" x14ac:dyDescent="0.2">
      <c r="A38"/>
      <c r="B38"/>
      <c r="C38"/>
      <c r="D38"/>
      <c r="E38"/>
      <c r="F38"/>
      <c r="G38"/>
      <c r="L38" s="7" t="s">
        <v>150</v>
      </c>
      <c r="M38" s="7" t="s">
        <v>176</v>
      </c>
      <c r="N38" s="19" t="s">
        <v>176</v>
      </c>
      <c r="P38"/>
      <c r="S38"/>
      <c r="W38" s="213" t="s">
        <v>352</v>
      </c>
      <c r="X38" s="23" t="s">
        <v>353</v>
      </c>
      <c r="Z38" s="213" t="s">
        <v>314</v>
      </c>
      <c r="AA38" s="213" t="s">
        <v>114</v>
      </c>
    </row>
    <row r="39" spans="1:27" x14ac:dyDescent="0.2">
      <c r="A39"/>
      <c r="B39"/>
      <c r="C39"/>
      <c r="D39"/>
      <c r="L39" s="7" t="s">
        <v>186</v>
      </c>
      <c r="M39" s="7" t="s">
        <v>176</v>
      </c>
      <c r="N39" s="19">
        <v>40236</v>
      </c>
      <c r="P39"/>
      <c r="S39"/>
      <c r="W39" s="213" t="s">
        <v>346</v>
      </c>
      <c r="X39" s="23" t="s">
        <v>347</v>
      </c>
      <c r="Z39" s="213" t="s">
        <v>316</v>
      </c>
      <c r="AA39" s="213" t="s">
        <v>102</v>
      </c>
    </row>
    <row r="40" spans="1:27" x14ac:dyDescent="0.2">
      <c r="A40"/>
      <c r="B40"/>
      <c r="C40"/>
      <c r="D40"/>
      <c r="L40" s="7" t="s">
        <v>403</v>
      </c>
      <c r="M40" s="19">
        <v>42019</v>
      </c>
      <c r="N40" s="19" t="s">
        <v>176</v>
      </c>
      <c r="P40"/>
      <c r="S40"/>
      <c r="W40" s="213" t="s">
        <v>350</v>
      </c>
      <c r="X40" s="23" t="s">
        <v>11</v>
      </c>
      <c r="Z40" s="213" t="s">
        <v>318</v>
      </c>
      <c r="AA40" s="213" t="s">
        <v>102</v>
      </c>
    </row>
    <row r="41" spans="1:27" x14ac:dyDescent="0.2">
      <c r="A41"/>
      <c r="B41"/>
      <c r="C41"/>
      <c r="D41"/>
      <c r="L41" s="7" t="s">
        <v>151</v>
      </c>
      <c r="M41" s="7" t="s">
        <v>176</v>
      </c>
      <c r="N41" s="19" t="s">
        <v>176</v>
      </c>
      <c r="P41"/>
      <c r="S41"/>
      <c r="W41" s="213" t="s">
        <v>282</v>
      </c>
      <c r="X41" s="23" t="s">
        <v>283</v>
      </c>
      <c r="Z41" s="213" t="s">
        <v>320</v>
      </c>
      <c r="AA41" s="213" t="s">
        <v>114</v>
      </c>
    </row>
    <row r="42" spans="1:27" x14ac:dyDescent="0.2">
      <c r="A42"/>
      <c r="B42"/>
      <c r="C42"/>
      <c r="D42"/>
      <c r="L42" s="7" t="s">
        <v>152</v>
      </c>
      <c r="M42" s="7" t="s">
        <v>176</v>
      </c>
      <c r="N42" s="19" t="s">
        <v>176</v>
      </c>
      <c r="P42"/>
      <c r="S42"/>
      <c r="W42" s="213" t="s">
        <v>110</v>
      </c>
      <c r="X42" s="23" t="s">
        <v>274</v>
      </c>
      <c r="Z42" s="213" t="s">
        <v>322</v>
      </c>
      <c r="AA42" s="213" t="s">
        <v>102</v>
      </c>
    </row>
    <row r="43" spans="1:27" x14ac:dyDescent="0.2">
      <c r="A43"/>
      <c r="B43"/>
      <c r="C43"/>
      <c r="D43"/>
      <c r="L43" s="7" t="s">
        <v>174</v>
      </c>
      <c r="M43" s="7" t="s">
        <v>176</v>
      </c>
      <c r="N43" s="19" t="s">
        <v>176</v>
      </c>
      <c r="P43"/>
      <c r="S43"/>
      <c r="W43" s="213" t="s">
        <v>292</v>
      </c>
      <c r="X43" s="23" t="s">
        <v>293</v>
      </c>
      <c r="Z43" s="213" t="s">
        <v>324</v>
      </c>
      <c r="AA43" s="213" t="s">
        <v>111</v>
      </c>
    </row>
    <row r="44" spans="1:27" x14ac:dyDescent="0.2">
      <c r="A44"/>
      <c r="B44"/>
      <c r="C44"/>
      <c r="D44"/>
      <c r="L44" s="7" t="s">
        <v>153</v>
      </c>
      <c r="M44" s="7" t="s">
        <v>176</v>
      </c>
      <c r="N44" s="19" t="s">
        <v>176</v>
      </c>
      <c r="P44"/>
      <c r="S44"/>
      <c r="W44" s="213" t="s">
        <v>322</v>
      </c>
      <c r="X44" s="23" t="s">
        <v>323</v>
      </c>
      <c r="Z44" s="213" t="s">
        <v>326</v>
      </c>
      <c r="AA44" s="213" t="s">
        <v>113</v>
      </c>
    </row>
    <row r="45" spans="1:27" x14ac:dyDescent="0.2">
      <c r="A45"/>
      <c r="B45"/>
      <c r="C45"/>
      <c r="D45"/>
      <c r="L45" s="7" t="s">
        <v>154</v>
      </c>
      <c r="M45" s="7" t="s">
        <v>176</v>
      </c>
      <c r="N45" s="19" t="s">
        <v>176</v>
      </c>
      <c r="P45"/>
      <c r="S45"/>
      <c r="W45" s="213" t="s">
        <v>104</v>
      </c>
      <c r="X45" s="23" t="s">
        <v>268</v>
      </c>
      <c r="Z45" s="213" t="s">
        <v>328</v>
      </c>
      <c r="AA45" s="213" t="s">
        <v>113</v>
      </c>
    </row>
    <row r="46" spans="1:27" x14ac:dyDescent="0.2">
      <c r="A46"/>
      <c r="B46"/>
      <c r="C46"/>
      <c r="D46"/>
      <c r="L46" s="7" t="s">
        <v>155</v>
      </c>
      <c r="M46" s="7" t="s">
        <v>176</v>
      </c>
      <c r="N46" s="19" t="s">
        <v>176</v>
      </c>
      <c r="P46"/>
      <c r="S46"/>
      <c r="W46" s="213" t="s">
        <v>103</v>
      </c>
      <c r="X46" s="23" t="s">
        <v>267</v>
      </c>
      <c r="Z46" s="213" t="s">
        <v>330</v>
      </c>
      <c r="AA46" s="213" t="s">
        <v>113</v>
      </c>
    </row>
    <row r="47" spans="1:27" x14ac:dyDescent="0.2">
      <c r="A47"/>
      <c r="B47"/>
      <c r="C47"/>
      <c r="D47"/>
      <c r="L47" s="7" t="s">
        <v>156</v>
      </c>
      <c r="M47" s="7" t="s">
        <v>176</v>
      </c>
      <c r="N47" s="19" t="s">
        <v>176</v>
      </c>
      <c r="P47"/>
      <c r="S47"/>
      <c r="W47" s="213" t="s">
        <v>332</v>
      </c>
      <c r="X47" s="23" t="s">
        <v>333</v>
      </c>
      <c r="Z47" s="213" t="s">
        <v>332</v>
      </c>
      <c r="AA47" s="213" t="s">
        <v>113</v>
      </c>
    </row>
    <row r="48" spans="1:27" x14ac:dyDescent="0.2">
      <c r="A48"/>
      <c r="B48"/>
      <c r="C48"/>
      <c r="D48"/>
      <c r="L48" s="7" t="s">
        <v>191</v>
      </c>
      <c r="M48" s="19">
        <v>42700</v>
      </c>
      <c r="N48" s="19" t="s">
        <v>176</v>
      </c>
      <c r="P48"/>
      <c r="S48"/>
      <c r="W48" s="213" t="s">
        <v>344</v>
      </c>
      <c r="X48" s="23" t="s">
        <v>345</v>
      </c>
      <c r="Z48" s="213" t="s">
        <v>334</v>
      </c>
      <c r="AA48" s="213" t="s">
        <v>113</v>
      </c>
    </row>
    <row r="49" spans="1:27" x14ac:dyDescent="0.2">
      <c r="A49"/>
      <c r="B49"/>
      <c r="C49"/>
      <c r="D49"/>
      <c r="L49" s="7" t="s">
        <v>175</v>
      </c>
      <c r="M49" s="7" t="s">
        <v>176</v>
      </c>
      <c r="N49" s="19">
        <v>42699</v>
      </c>
      <c r="P49"/>
      <c r="W49" s="213" t="s">
        <v>111</v>
      </c>
      <c r="X49" s="23" t="s">
        <v>275</v>
      </c>
      <c r="Z49" s="213" t="s">
        <v>336</v>
      </c>
      <c r="AA49" s="213" t="s">
        <v>113</v>
      </c>
    </row>
    <row r="50" spans="1:27" x14ac:dyDescent="0.2">
      <c r="A50"/>
      <c r="B50"/>
      <c r="C50"/>
      <c r="D50"/>
      <c r="L50" s="7" t="s">
        <v>157</v>
      </c>
      <c r="M50" s="7" t="s">
        <v>176</v>
      </c>
      <c r="N50" s="19" t="s">
        <v>176</v>
      </c>
      <c r="P50"/>
      <c r="W50" s="213" t="s">
        <v>114</v>
      </c>
      <c r="X50" s="23" t="s">
        <v>277</v>
      </c>
      <c r="Z50" s="213" t="s">
        <v>338</v>
      </c>
      <c r="AA50" s="213" t="s">
        <v>113</v>
      </c>
    </row>
    <row r="51" spans="1:27" x14ac:dyDescent="0.2">
      <c r="A51"/>
      <c r="B51"/>
      <c r="C51"/>
      <c r="D51"/>
      <c r="L51" s="7" t="s">
        <v>158</v>
      </c>
      <c r="M51" s="7" t="s">
        <v>176</v>
      </c>
      <c r="N51" s="19" t="s">
        <v>176</v>
      </c>
      <c r="P51"/>
      <c r="W51" s="213" t="s">
        <v>351</v>
      </c>
      <c r="X51" s="23" t="s">
        <v>14</v>
      </c>
      <c r="Z51" s="213" t="s">
        <v>340</v>
      </c>
      <c r="AA51" s="213" t="s">
        <v>111</v>
      </c>
    </row>
    <row r="52" spans="1:27" x14ac:dyDescent="0.2">
      <c r="A52"/>
      <c r="B52"/>
      <c r="C52"/>
      <c r="D52"/>
      <c r="L52" s="7" t="s">
        <v>159</v>
      </c>
      <c r="M52" s="7" t="s">
        <v>176</v>
      </c>
      <c r="N52" s="19" t="s">
        <v>176</v>
      </c>
      <c r="P52"/>
      <c r="W52" s="213" t="s">
        <v>320</v>
      </c>
      <c r="X52" s="23" t="s">
        <v>321</v>
      </c>
      <c r="Z52" s="213" t="s">
        <v>342</v>
      </c>
      <c r="AA52" s="213" t="s">
        <v>103</v>
      </c>
    </row>
    <row r="53" spans="1:27" x14ac:dyDescent="0.2">
      <c r="A53"/>
      <c r="B53"/>
      <c r="C53"/>
      <c r="D53"/>
      <c r="L53" s="7" t="s">
        <v>404</v>
      </c>
      <c r="M53" s="19">
        <v>44079</v>
      </c>
      <c r="N53" s="19" t="s">
        <v>176</v>
      </c>
      <c r="P53"/>
      <c r="W53" s="213" t="s">
        <v>366</v>
      </c>
      <c r="X53" s="23" t="s">
        <v>367</v>
      </c>
      <c r="Z53" s="213" t="s">
        <v>344</v>
      </c>
      <c r="AA53" s="213" t="s">
        <v>111</v>
      </c>
    </row>
    <row r="54" spans="1:27" x14ac:dyDescent="0.2">
      <c r="A54"/>
      <c r="B54"/>
      <c r="C54"/>
      <c r="D54"/>
      <c r="L54" s="7" t="s">
        <v>160</v>
      </c>
      <c r="M54" s="7" t="s">
        <v>176</v>
      </c>
      <c r="N54" s="19" t="s">
        <v>176</v>
      </c>
      <c r="P54"/>
      <c r="W54" s="213" t="s">
        <v>374</v>
      </c>
      <c r="X54" s="23" t="s">
        <v>375</v>
      </c>
      <c r="Z54" s="213" t="s">
        <v>346</v>
      </c>
      <c r="AA54" s="213" t="s">
        <v>111</v>
      </c>
    </row>
    <row r="55" spans="1:27" x14ac:dyDescent="0.2">
      <c r="A55"/>
      <c r="B55"/>
      <c r="C55"/>
      <c r="D55"/>
      <c r="L55" s="7" t="s">
        <v>161</v>
      </c>
      <c r="M55" s="7" t="s">
        <v>176</v>
      </c>
      <c r="N55" s="19">
        <v>44078</v>
      </c>
      <c r="P55"/>
      <c r="W55" s="213" t="s">
        <v>294</v>
      </c>
      <c r="X55" s="23" t="s">
        <v>295</v>
      </c>
      <c r="Z55" s="213" t="s">
        <v>348</v>
      </c>
      <c r="AA55" s="213" t="s">
        <v>112</v>
      </c>
    </row>
    <row r="56" spans="1:27" x14ac:dyDescent="0.2">
      <c r="A56"/>
      <c r="B56"/>
      <c r="C56"/>
      <c r="D56"/>
      <c r="L56"/>
      <c r="M56" s="23"/>
      <c r="N56" s="37"/>
      <c r="P56"/>
      <c r="W56" s="213" t="s">
        <v>280</v>
      </c>
      <c r="X56" s="23" t="s">
        <v>281</v>
      </c>
      <c r="Z56" s="213" t="s">
        <v>350</v>
      </c>
      <c r="AA56" s="213" t="s">
        <v>110</v>
      </c>
    </row>
    <row r="57" spans="1:27" x14ac:dyDescent="0.2">
      <c r="A57"/>
      <c r="B57"/>
      <c r="C57"/>
      <c r="D57"/>
      <c r="L57"/>
      <c r="M57" s="23"/>
      <c r="N57" s="37"/>
      <c r="P57"/>
      <c r="W57" s="213" t="s">
        <v>326</v>
      </c>
      <c r="X57" s="23" t="s">
        <v>327</v>
      </c>
      <c r="Z57" s="213" t="s">
        <v>351</v>
      </c>
      <c r="AA57" s="213" t="s">
        <v>104</v>
      </c>
    </row>
    <row r="58" spans="1:27" x14ac:dyDescent="0.2">
      <c r="A58"/>
      <c r="B58"/>
      <c r="C58"/>
      <c r="D58"/>
      <c r="L58"/>
      <c r="M58" s="23"/>
      <c r="N58" s="37"/>
      <c r="P58"/>
      <c r="W58" s="213" t="s">
        <v>304</v>
      </c>
      <c r="X58" s="23" t="s">
        <v>305</v>
      </c>
      <c r="Z58" s="213" t="s">
        <v>352</v>
      </c>
      <c r="AA58" s="213" t="s">
        <v>113</v>
      </c>
    </row>
    <row r="59" spans="1:27" x14ac:dyDescent="0.2">
      <c r="A59"/>
      <c r="B59"/>
      <c r="C59"/>
      <c r="D59"/>
      <c r="L59"/>
      <c r="M59" s="23"/>
      <c r="N59" s="37"/>
      <c r="P59"/>
      <c r="W59" s="213" t="s">
        <v>105</v>
      </c>
      <c r="X59" s="23" t="s">
        <v>269</v>
      </c>
      <c r="Z59" s="213" t="s">
        <v>354</v>
      </c>
      <c r="AA59" s="213" t="s">
        <v>113</v>
      </c>
    </row>
    <row r="60" spans="1:27" x14ac:dyDescent="0.2">
      <c r="A60"/>
      <c r="B60"/>
      <c r="C60"/>
      <c r="D60"/>
      <c r="L60"/>
      <c r="M60" s="23"/>
      <c r="N60" s="37"/>
      <c r="P60"/>
      <c r="W60" s="213" t="s">
        <v>330</v>
      </c>
      <c r="X60" s="23" t="s">
        <v>331</v>
      </c>
      <c r="Z60" s="213" t="s">
        <v>356</v>
      </c>
      <c r="AA60" s="213" t="s">
        <v>113</v>
      </c>
    </row>
    <row r="61" spans="1:27" x14ac:dyDescent="0.2">
      <c r="A61"/>
      <c r="B61"/>
      <c r="C61"/>
      <c r="D61"/>
      <c r="L61"/>
      <c r="M61" s="23"/>
      <c r="N61" s="37"/>
      <c r="P61"/>
      <c r="W61" s="213" t="s">
        <v>380</v>
      </c>
      <c r="X61" s="23" t="s">
        <v>381</v>
      </c>
      <c r="Z61" s="213" t="s">
        <v>358</v>
      </c>
      <c r="AA61" s="213" t="s">
        <v>113</v>
      </c>
    </row>
    <row r="62" spans="1:27" x14ac:dyDescent="0.2">
      <c r="A62"/>
      <c r="B62"/>
      <c r="C62"/>
      <c r="D62"/>
      <c r="L62"/>
      <c r="M62" s="23"/>
      <c r="N62" s="37"/>
      <c r="P62"/>
      <c r="W62" s="213" t="s">
        <v>390</v>
      </c>
      <c r="X62" s="23" t="s">
        <v>391</v>
      </c>
      <c r="Z62" s="213" t="s">
        <v>360</v>
      </c>
      <c r="AA62" s="213" t="s">
        <v>113</v>
      </c>
    </row>
    <row r="63" spans="1:27" x14ac:dyDescent="0.2">
      <c r="A63"/>
      <c r="B63"/>
      <c r="C63"/>
      <c r="D63"/>
      <c r="L63"/>
      <c r="M63" s="23"/>
      <c r="N63" s="37"/>
      <c r="P63"/>
      <c r="W63" s="213" t="s">
        <v>101</v>
      </c>
      <c r="X63" s="23" t="s">
        <v>265</v>
      </c>
      <c r="Z63" s="213" t="s">
        <v>362</v>
      </c>
      <c r="AA63" s="213" t="s">
        <v>112</v>
      </c>
    </row>
    <row r="64" spans="1:27" x14ac:dyDescent="0.2">
      <c r="A64"/>
      <c r="B64"/>
      <c r="C64"/>
      <c r="D64"/>
      <c r="L64"/>
      <c r="M64" s="23"/>
      <c r="N64" s="37"/>
      <c r="P64"/>
      <c r="W64" s="213" t="s">
        <v>328</v>
      </c>
      <c r="X64" s="23" t="s">
        <v>329</v>
      </c>
      <c r="Z64" s="213" t="s">
        <v>364</v>
      </c>
      <c r="AA64" s="213" t="s">
        <v>112</v>
      </c>
    </row>
    <row r="65" spans="1:27" x14ac:dyDescent="0.2">
      <c r="A65"/>
      <c r="B65"/>
      <c r="C65"/>
      <c r="D65"/>
      <c r="L65"/>
      <c r="M65" s="23"/>
      <c r="N65" s="37"/>
      <c r="P65"/>
      <c r="W65" s="213" t="s">
        <v>334</v>
      </c>
      <c r="X65" s="23" t="s">
        <v>335</v>
      </c>
      <c r="Z65" s="213" t="s">
        <v>366</v>
      </c>
      <c r="AA65" s="213" t="s">
        <v>105</v>
      </c>
    </row>
    <row r="66" spans="1:27" x14ac:dyDescent="0.2">
      <c r="A66"/>
      <c r="B66"/>
      <c r="C66"/>
      <c r="D66"/>
      <c r="L66"/>
      <c r="M66" s="23"/>
      <c r="N66" s="37"/>
      <c r="P66"/>
      <c r="W66" s="213" t="s">
        <v>388</v>
      </c>
      <c r="X66" s="23" t="s">
        <v>389</v>
      </c>
      <c r="Z66" s="213" t="s">
        <v>368</v>
      </c>
      <c r="AA66" s="213" t="s">
        <v>112</v>
      </c>
    </row>
    <row r="67" spans="1:27" x14ac:dyDescent="0.2">
      <c r="A67"/>
      <c r="B67"/>
      <c r="C67"/>
      <c r="D67"/>
      <c r="L67"/>
      <c r="M67" s="23"/>
      <c r="N67" s="37"/>
      <c r="P67"/>
      <c r="W67" s="213" t="s">
        <v>318</v>
      </c>
      <c r="X67" s="23" t="s">
        <v>319</v>
      </c>
      <c r="Z67" s="213" t="s">
        <v>370</v>
      </c>
      <c r="AA67" s="213" t="s">
        <v>105</v>
      </c>
    </row>
    <row r="68" spans="1:27" x14ac:dyDescent="0.2">
      <c r="A68"/>
      <c r="B68"/>
      <c r="C68"/>
      <c r="D68"/>
      <c r="L68"/>
      <c r="M68" s="23"/>
      <c r="N68" s="37"/>
      <c r="P68"/>
      <c r="W68" s="213" t="s">
        <v>312</v>
      </c>
      <c r="X68" s="23" t="s">
        <v>313</v>
      </c>
      <c r="Z68" s="213" t="s">
        <v>372</v>
      </c>
      <c r="AA68" s="213" t="s">
        <v>105</v>
      </c>
    </row>
    <row r="69" spans="1:27" x14ac:dyDescent="0.2">
      <c r="A69"/>
      <c r="B69"/>
      <c r="C69"/>
      <c r="D69"/>
      <c r="L69"/>
      <c r="M69" s="23"/>
      <c r="N69" s="37"/>
      <c r="P69"/>
      <c r="W69" s="213" t="s">
        <v>306</v>
      </c>
      <c r="X69" s="23" t="s">
        <v>307</v>
      </c>
      <c r="Z69" s="213" t="s">
        <v>374</v>
      </c>
      <c r="AA69" s="213" t="s">
        <v>105</v>
      </c>
    </row>
    <row r="70" spans="1:27" x14ac:dyDescent="0.2">
      <c r="L70"/>
      <c r="M70" s="23"/>
      <c r="N70" s="37"/>
      <c r="P70"/>
      <c r="W70" s="213" t="s">
        <v>308</v>
      </c>
      <c r="X70" s="23" t="s">
        <v>309</v>
      </c>
      <c r="Z70" s="213" t="s">
        <v>376</v>
      </c>
      <c r="AA70" s="213" t="s">
        <v>106</v>
      </c>
    </row>
    <row r="71" spans="1:27" x14ac:dyDescent="0.2">
      <c r="L71"/>
      <c r="M71" s="23"/>
      <c r="N71" s="37"/>
      <c r="P71"/>
      <c r="W71" s="213" t="s">
        <v>376</v>
      </c>
      <c r="X71" s="23" t="s">
        <v>377</v>
      </c>
      <c r="Z71" s="213" t="s">
        <v>378</v>
      </c>
      <c r="AA71" s="213" t="s">
        <v>106</v>
      </c>
    </row>
    <row r="72" spans="1:27" x14ac:dyDescent="0.2">
      <c r="L72"/>
      <c r="M72" s="23"/>
      <c r="N72" s="37"/>
      <c r="P72"/>
      <c r="W72" s="213" t="s">
        <v>107</v>
      </c>
      <c r="X72" s="23" t="s">
        <v>270</v>
      </c>
      <c r="Z72" s="213" t="s">
        <v>380</v>
      </c>
      <c r="AA72" s="213" t="s">
        <v>106</v>
      </c>
    </row>
    <row r="73" spans="1:27" x14ac:dyDescent="0.2">
      <c r="L73"/>
      <c r="M73" s="23"/>
      <c r="N73" s="37"/>
      <c r="P73"/>
      <c r="W73" s="213" t="s">
        <v>348</v>
      </c>
      <c r="X73" s="23" t="s">
        <v>349</v>
      </c>
      <c r="Z73" s="213" t="s">
        <v>382</v>
      </c>
      <c r="AA73" s="213" t="s">
        <v>100</v>
      </c>
    </row>
    <row r="74" spans="1:27" x14ac:dyDescent="0.2">
      <c r="L74"/>
      <c r="M74" s="23"/>
      <c r="N74" s="37"/>
      <c r="P74"/>
      <c r="W74" s="213" t="s">
        <v>296</v>
      </c>
      <c r="X74" s="23" t="s">
        <v>297</v>
      </c>
      <c r="Z74" s="213" t="s">
        <v>384</v>
      </c>
      <c r="AA74" s="213" t="s">
        <v>100</v>
      </c>
    </row>
    <row r="75" spans="1:27" x14ac:dyDescent="0.2">
      <c r="L75"/>
      <c r="M75" s="23"/>
      <c r="N75" s="37"/>
      <c r="P75"/>
      <c r="W75" s="213" t="s">
        <v>316</v>
      </c>
      <c r="X75" s="23" t="s">
        <v>317</v>
      </c>
      <c r="Z75" s="213" t="s">
        <v>386</v>
      </c>
      <c r="AA75" s="213" t="s">
        <v>100</v>
      </c>
    </row>
    <row r="76" spans="1:27" x14ac:dyDescent="0.2">
      <c r="L76"/>
      <c r="M76" s="23"/>
      <c r="N76" s="37"/>
      <c r="P76"/>
      <c r="W76" s="213" t="s">
        <v>360</v>
      </c>
      <c r="X76" s="23" t="s">
        <v>361</v>
      </c>
      <c r="Z76" s="213" t="s">
        <v>388</v>
      </c>
      <c r="AA76" s="213" t="s">
        <v>107</v>
      </c>
    </row>
    <row r="77" spans="1:27" x14ac:dyDescent="0.2">
      <c r="L77"/>
      <c r="M77" s="23"/>
      <c r="N77" s="37"/>
      <c r="P77"/>
      <c r="W77" s="213" t="s">
        <v>338</v>
      </c>
      <c r="X77" s="23" t="s">
        <v>339</v>
      </c>
      <c r="Z77" s="213" t="s">
        <v>390</v>
      </c>
      <c r="AA77" s="213" t="s">
        <v>107</v>
      </c>
    </row>
    <row r="78" spans="1:27" x14ac:dyDescent="0.2">
      <c r="L78"/>
      <c r="M78" s="23"/>
      <c r="N78" s="37"/>
      <c r="P78"/>
      <c r="Z78" s="215"/>
      <c r="AA78" s="215">
        <v>10</v>
      </c>
    </row>
    <row r="79" spans="1:27" x14ac:dyDescent="0.2">
      <c r="L79"/>
      <c r="M79" s="23"/>
      <c r="N79" s="37"/>
      <c r="P79"/>
    </row>
    <row r="80" spans="1:27" x14ac:dyDescent="0.2">
      <c r="L80"/>
      <c r="M80" s="23"/>
      <c r="N80" s="37"/>
      <c r="P80"/>
    </row>
    <row r="81" spans="12:16" x14ac:dyDescent="0.2">
      <c r="L81"/>
      <c r="M81" s="23"/>
      <c r="N81" s="37"/>
      <c r="P81"/>
    </row>
    <row r="82" spans="12:16" x14ac:dyDescent="0.2">
      <c r="L82"/>
      <c r="M82" s="23"/>
      <c r="N82" s="37"/>
      <c r="P82"/>
    </row>
    <row r="83" spans="12:16" x14ac:dyDescent="0.2">
      <c r="L83"/>
      <c r="M83" s="23"/>
      <c r="N83" s="37"/>
      <c r="P83"/>
    </row>
    <row r="84" spans="12:16" x14ac:dyDescent="0.2">
      <c r="L84"/>
      <c r="M84" s="23"/>
      <c r="N84" s="37"/>
      <c r="P84"/>
    </row>
    <row r="85" spans="12:16" x14ac:dyDescent="0.2">
      <c r="L85"/>
      <c r="M85" s="23"/>
      <c r="N85" s="37"/>
      <c r="P85"/>
    </row>
    <row r="86" spans="12:16" x14ac:dyDescent="0.2">
      <c r="L86"/>
      <c r="M86" s="24"/>
      <c r="N86" s="38"/>
      <c r="P86" s="8"/>
    </row>
    <row r="87" spans="12:16" x14ac:dyDescent="0.2">
      <c r="L87"/>
      <c r="M87" s="24"/>
      <c r="N87" s="38"/>
      <c r="P87" s="8"/>
    </row>
    <row r="88" spans="12:16" x14ac:dyDescent="0.2">
      <c r="L88"/>
      <c r="M88" s="24"/>
      <c r="N88" s="38"/>
      <c r="P88" s="8"/>
    </row>
    <row r="89" spans="12:16" x14ac:dyDescent="0.2">
      <c r="L89"/>
      <c r="M89" s="24"/>
      <c r="N89" s="38"/>
      <c r="P89" s="8"/>
    </row>
    <row r="90" spans="12:16" x14ac:dyDescent="0.2">
      <c r="L90"/>
      <c r="M90" s="24"/>
      <c r="N90" s="38"/>
      <c r="P90" s="8"/>
    </row>
    <row r="91" spans="12:16" x14ac:dyDescent="0.2">
      <c r="L91"/>
      <c r="M91" s="24"/>
      <c r="N91" s="38"/>
      <c r="P91" s="8"/>
    </row>
    <row r="92" spans="12:16" x14ac:dyDescent="0.2">
      <c r="L92"/>
    </row>
    <row r="93" spans="12:16" x14ac:dyDescent="0.2">
      <c r="L93"/>
    </row>
    <row r="94" spans="12:16" x14ac:dyDescent="0.2">
      <c r="L94"/>
    </row>
    <row r="95" spans="12:16" x14ac:dyDescent="0.2">
      <c r="L95"/>
    </row>
    <row r="96" spans="12:16" x14ac:dyDescent="0.2">
      <c r="L96"/>
    </row>
    <row r="97" spans="12:12" x14ac:dyDescent="0.2">
      <c r="L97"/>
    </row>
    <row r="98" spans="12:12" x14ac:dyDescent="0.2">
      <c r="L98"/>
    </row>
    <row r="99" spans="12:12" x14ac:dyDescent="0.2">
      <c r="L99"/>
    </row>
    <row r="100" spans="12:12" x14ac:dyDescent="0.2">
      <c r="L100"/>
    </row>
    <row r="101" spans="12:12" x14ac:dyDescent="0.2">
      <c r="L101"/>
    </row>
    <row r="102" spans="12:12" x14ac:dyDescent="0.2">
      <c r="L102"/>
    </row>
    <row r="103" spans="12:12" x14ac:dyDescent="0.2">
      <c r="L103"/>
    </row>
    <row r="104" spans="12:12" x14ac:dyDescent="0.2">
      <c r="L104"/>
    </row>
    <row r="105" spans="12:12" x14ac:dyDescent="0.2">
      <c r="L105"/>
    </row>
    <row r="106" spans="12:12" x14ac:dyDescent="0.2">
      <c r="L106"/>
    </row>
    <row r="107" spans="12:12" x14ac:dyDescent="0.2">
      <c r="L107"/>
    </row>
    <row r="108" spans="12:12" x14ac:dyDescent="0.2">
      <c r="L108"/>
    </row>
    <row r="109" spans="12:12" x14ac:dyDescent="0.2">
      <c r="L109"/>
    </row>
    <row r="110" spans="12:12" x14ac:dyDescent="0.2">
      <c r="L110"/>
    </row>
    <row r="111" spans="12:12" x14ac:dyDescent="0.2">
      <c r="L111"/>
    </row>
    <row r="112" spans="12:12" x14ac:dyDescent="0.2">
      <c r="L112"/>
    </row>
    <row r="113" spans="12:12" x14ac:dyDescent="0.2">
      <c r="L113"/>
    </row>
    <row r="114" spans="12:12" x14ac:dyDescent="0.2">
      <c r="L114"/>
    </row>
    <row r="115" spans="12:12" x14ac:dyDescent="0.2">
      <c r="L115"/>
    </row>
    <row r="116" spans="12:12" x14ac:dyDescent="0.2">
      <c r="L116"/>
    </row>
    <row r="117" spans="12:12" x14ac:dyDescent="0.2">
      <c r="L117"/>
    </row>
    <row r="118" spans="12:12" x14ac:dyDescent="0.2">
      <c r="L118"/>
    </row>
    <row r="119" spans="12:12" x14ac:dyDescent="0.2">
      <c r="L119"/>
    </row>
    <row r="120" spans="12:12" x14ac:dyDescent="0.2">
      <c r="L120"/>
    </row>
    <row r="121" spans="12:12" x14ac:dyDescent="0.2">
      <c r="L121"/>
    </row>
    <row r="122" spans="12:12" x14ac:dyDescent="0.2">
      <c r="L122"/>
    </row>
    <row r="123" spans="12:12" x14ac:dyDescent="0.2">
      <c r="L123"/>
    </row>
    <row r="124" spans="12:12" x14ac:dyDescent="0.2">
      <c r="L124"/>
    </row>
    <row r="125" spans="12:12" x14ac:dyDescent="0.2">
      <c r="L125"/>
    </row>
  </sheetData>
  <mergeCells count="12">
    <mergeCell ref="W2:X2"/>
    <mergeCell ref="Z2:AA2"/>
    <mergeCell ref="T2:U2"/>
    <mergeCell ref="Q2:R2"/>
    <mergeCell ref="E2:I2"/>
    <mergeCell ref="L2:O2"/>
    <mergeCell ref="A2:C2"/>
    <mergeCell ref="Q11:R11"/>
    <mergeCell ref="Q13:R13"/>
    <mergeCell ref="Q9:R9"/>
    <mergeCell ref="Q10:R10"/>
    <mergeCell ref="Q12:R12"/>
  </mergeCells>
  <conditionalFormatting sqref="G5:J100">
    <cfRule type="cellIs" priority="3" stopIfTrue="1" operator="equal">
      <formula>"(vide)"</formula>
    </cfRule>
  </conditionalFormatting>
  <conditionalFormatting sqref="M5:N100">
    <cfRule type="cellIs" priority="2" operator="equal">
      <formula>"(vide)"</formula>
    </cfRule>
  </conditionalFormatting>
  <conditionalFormatting sqref="O5:O100">
    <cfRule type="cellIs" priority="1" stopIfTrue="1" operator="equal">
      <formula>"(vide)"</formula>
    </cfRule>
  </conditionalFormatting>
  <pageMargins left="0.7" right="0.7" top="0.75" bottom="0.75" header="0.3" footer="0.3"/>
  <pageSetup orientation="portrait" r:id="rId4"/>
  <drawing r:id="rId5"/>
  <tableParts count="4"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Mois">
    <tabColor theme="0" tint="-0.499984740745262"/>
  </sheetPr>
  <dimension ref="A1:V77"/>
  <sheetViews>
    <sheetView showGridLines="0" workbookViewId="0">
      <selection activeCell="A18" sqref="A18:XFD18"/>
    </sheetView>
  </sheetViews>
  <sheetFormatPr baseColWidth="10" defaultColWidth="11.42578125" defaultRowHeight="12.75" x14ac:dyDescent="0.2"/>
  <cols>
    <col min="1" max="1" width="13.140625" style="1" customWidth="1"/>
    <col min="2" max="2" width="13.5703125" style="1" customWidth="1"/>
    <col min="3" max="4" width="4.42578125" style="1" customWidth="1"/>
    <col min="5" max="5" width="10.5703125" style="1" customWidth="1"/>
    <col min="6" max="6" width="13.140625" style="1" customWidth="1"/>
    <col min="7" max="7" width="13.5703125" style="1" customWidth="1"/>
    <col min="8" max="9" width="4.42578125" style="1" customWidth="1"/>
    <col min="10" max="10" width="10.5703125" style="1" customWidth="1"/>
    <col min="11" max="11" width="13.140625" style="1" customWidth="1"/>
    <col min="12" max="12" width="13.5703125" style="1" customWidth="1"/>
    <col min="13" max="14" width="4.42578125" style="1" customWidth="1"/>
    <col min="15" max="15" width="10.5703125" style="1" customWidth="1"/>
    <col min="16" max="16" width="13.140625" style="1" customWidth="1"/>
    <col min="17" max="17" width="13.5703125" style="1" customWidth="1"/>
    <col min="18" max="19" width="4.42578125" style="1" customWidth="1"/>
    <col min="20" max="20" width="11.42578125" style="1"/>
    <col min="21" max="21" width="10.5703125" style="2" bestFit="1" customWidth="1"/>
    <col min="22" max="22" width="12.42578125" style="2" bestFit="1" customWidth="1"/>
    <col min="23" max="16384" width="11.42578125" style="1"/>
  </cols>
  <sheetData>
    <row r="1" spans="1:22" s="34" customFormat="1" ht="27.75" customHeight="1" x14ac:dyDescent="0.2">
      <c r="A1" s="291" t="s">
        <v>188</v>
      </c>
      <c r="B1" s="291"/>
      <c r="C1" s="291"/>
      <c r="D1" s="291"/>
      <c r="E1" s="132"/>
      <c r="F1" s="291" t="s">
        <v>189</v>
      </c>
      <c r="G1" s="291"/>
      <c r="H1" s="291"/>
      <c r="I1" s="291"/>
      <c r="J1" s="132"/>
      <c r="K1" s="291" t="s">
        <v>190</v>
      </c>
      <c r="L1" s="291"/>
      <c r="M1" s="291"/>
      <c r="N1" s="291"/>
      <c r="O1" s="132"/>
      <c r="P1" s="291" t="s">
        <v>240</v>
      </c>
      <c r="Q1" s="291"/>
      <c r="R1" s="291"/>
      <c r="S1" s="291"/>
      <c r="U1" s="15"/>
      <c r="V1" s="15"/>
    </row>
    <row r="2" spans="1:22" ht="12.75" customHeight="1" x14ac:dyDescent="0.2">
      <c r="A2" s="1" t="s">
        <v>210</v>
      </c>
      <c r="B2" s="17" t="s">
        <v>230</v>
      </c>
      <c r="C2" s="32"/>
      <c r="D2" s="32"/>
      <c r="E2" s="32"/>
      <c r="F2" s="1" t="s">
        <v>210</v>
      </c>
      <c r="G2" s="17" t="s">
        <v>230</v>
      </c>
      <c r="H2" s="32"/>
      <c r="I2" s="32"/>
      <c r="J2" s="32"/>
      <c r="K2" s="1" t="s">
        <v>210</v>
      </c>
      <c r="L2" s="17" t="s">
        <v>230</v>
      </c>
      <c r="M2" s="32"/>
      <c r="N2" s="32"/>
      <c r="O2" s="32"/>
      <c r="P2" s="1" t="s">
        <v>210</v>
      </c>
      <c r="Q2" s="17" t="s">
        <v>230</v>
      </c>
    </row>
    <row r="3" spans="1:22" ht="12.75" customHeight="1" x14ac:dyDescent="0.2">
      <c r="A3" s="137">
        <v>45444</v>
      </c>
      <c r="B3" s="16">
        <v>45444</v>
      </c>
      <c r="C3" s="33"/>
      <c r="D3" s="33"/>
      <c r="E3" s="33"/>
      <c r="F3" s="137">
        <v>45444</v>
      </c>
      <c r="G3" s="16">
        <v>45444</v>
      </c>
      <c r="H3" s="33"/>
      <c r="I3" s="33"/>
      <c r="J3" s="33"/>
      <c r="K3" s="137">
        <v>45444</v>
      </c>
      <c r="L3" s="16">
        <v>45444</v>
      </c>
      <c r="M3" s="33"/>
      <c r="N3" s="33"/>
      <c r="O3" s="33"/>
      <c r="P3" s="137">
        <v>45444</v>
      </c>
      <c r="Q3" s="16">
        <v>45444</v>
      </c>
    </row>
    <row r="4" spans="1:22" ht="12.75" customHeight="1" x14ac:dyDescent="0.2">
      <c r="A4"/>
      <c r="F4"/>
      <c r="K4"/>
      <c r="P4"/>
      <c r="Q4" s="33"/>
      <c r="U4" s="97" t="s">
        <v>218</v>
      </c>
      <c r="V4" s="97" t="s">
        <v>219</v>
      </c>
    </row>
    <row r="5" spans="1:22" ht="12.75" customHeight="1" x14ac:dyDescent="0.2">
      <c r="A5"/>
      <c r="B5" s="287" t="s">
        <v>233</v>
      </c>
      <c r="C5" s="287"/>
      <c r="D5" s="287"/>
      <c r="F5"/>
      <c r="G5" s="287" t="s">
        <v>233</v>
      </c>
      <c r="H5" s="287"/>
      <c r="I5" s="287"/>
      <c r="K5"/>
      <c r="L5" s="287" t="s">
        <v>233</v>
      </c>
      <c r="M5" s="287"/>
      <c r="N5" s="287"/>
      <c r="P5"/>
      <c r="Q5" s="287" t="s">
        <v>233</v>
      </c>
      <c r="R5" s="287"/>
      <c r="S5" s="287"/>
      <c r="U5" s="2">
        <v>1</v>
      </c>
      <c r="V5" s="15" t="s">
        <v>213</v>
      </c>
    </row>
    <row r="6" spans="1:22" ht="12.75" customHeight="1" x14ac:dyDescent="0.2">
      <c r="A6"/>
      <c r="B6" s="292" t="str">
        <f>CONCATENATE("(",TEXT(DERN_MOIS_DIFF_FIN,"mmmm aaaa"),")")</f>
        <v>(juin 2024)</v>
      </c>
      <c r="C6" s="292"/>
      <c r="D6" s="135"/>
      <c r="F6"/>
      <c r="G6" s="292" t="str">
        <f>CONCATENATE("(",TEXT(DERN_MOIS_HYPOTH,"mmmm aaaa"),")")</f>
        <v>(juin 2024)</v>
      </c>
      <c r="H6" s="292"/>
      <c r="I6" s="135"/>
      <c r="K6"/>
      <c r="L6" s="292" t="str">
        <f>CONCATENATE("(",TEXT(DERN_MOIS_PRIX_REQST,"mmmm aaaa"),")")</f>
        <v>(juin 2024)</v>
      </c>
      <c r="M6" s="292"/>
      <c r="N6" s="135"/>
      <c r="P6"/>
      <c r="Q6" s="292" t="str">
        <f>CONCATENATE("(",TEXT(DERN_MOIS_TRANSF_PROP,"mmmm aaaa"),")")</f>
        <v>(juin 2024)</v>
      </c>
      <c r="R6" s="292"/>
      <c r="S6" s="135"/>
      <c r="U6" s="2">
        <v>2</v>
      </c>
      <c r="V6" s="15" t="s">
        <v>214</v>
      </c>
    </row>
    <row r="7" spans="1:22" ht="12.75" customHeight="1" x14ac:dyDescent="0.2">
      <c r="A7"/>
      <c r="B7" s="135"/>
      <c r="C7" s="135"/>
      <c r="D7" s="135"/>
      <c r="F7"/>
      <c r="K7"/>
      <c r="P7"/>
      <c r="Q7" s="135"/>
      <c r="R7" s="135"/>
      <c r="S7" s="135"/>
      <c r="U7" s="15">
        <v>3</v>
      </c>
      <c r="V7" s="15" t="s">
        <v>215</v>
      </c>
    </row>
    <row r="8" spans="1:22" ht="12.75" customHeight="1" x14ac:dyDescent="0.2">
      <c r="A8"/>
      <c r="B8" s="287" t="s">
        <v>234</v>
      </c>
      <c r="C8" s="287"/>
      <c r="D8" s="287"/>
      <c r="F8"/>
      <c r="G8" s="287" t="s">
        <v>234</v>
      </c>
      <c r="H8" s="287"/>
      <c r="I8" s="287"/>
      <c r="K8"/>
      <c r="L8" s="287" t="s">
        <v>234</v>
      </c>
      <c r="M8" s="287"/>
      <c r="N8" s="287"/>
      <c r="P8"/>
      <c r="Q8" s="287" t="s">
        <v>234</v>
      </c>
      <c r="R8" s="287"/>
      <c r="S8" s="287"/>
      <c r="U8" s="15">
        <v>4</v>
      </c>
      <c r="V8" s="15" t="s">
        <v>216</v>
      </c>
    </row>
    <row r="9" spans="1:22" ht="12.75" customHeight="1" x14ac:dyDescent="0.2">
      <c r="A9"/>
      <c r="B9" s="134" t="str">
        <f>CONCATENATE("(année ",TEXT(DERN_MOIS_DIFF_FIN,"aaaa"),")")</f>
        <v>(année 2024)</v>
      </c>
      <c r="F9"/>
      <c r="G9" s="134" t="str">
        <f>CONCATENATE("(année ",TEXT(DERN_MOIS_HYPOTH,"aaaa"),")")</f>
        <v>(année 2024)</v>
      </c>
      <c r="K9"/>
      <c r="L9" s="134" t="str">
        <f>CONCATENATE("(année ",TEXT(DERN_MOIS_PRIX_REQST,"aaaa"),")")</f>
        <v>(année 2024)</v>
      </c>
      <c r="P9"/>
      <c r="Q9" s="134" t="str">
        <f>CONCATENATE("(année ",TEXT(DERN_MOIS_TRANSF_PROP,"aaaa"),")")</f>
        <v>(année 2024)</v>
      </c>
      <c r="R9" s="134"/>
      <c r="S9" s="134"/>
      <c r="U9" s="15">
        <v>5</v>
      </c>
      <c r="V9" s="15" t="s">
        <v>220</v>
      </c>
    </row>
    <row r="10" spans="1:22" ht="12.75" customHeight="1" x14ac:dyDescent="0.2">
      <c r="A10"/>
      <c r="F10"/>
      <c r="K10"/>
      <c r="P10"/>
      <c r="U10" s="15">
        <v>6</v>
      </c>
      <c r="V10" s="15" t="s">
        <v>221</v>
      </c>
    </row>
    <row r="11" spans="1:22" ht="12.75" customHeight="1" x14ac:dyDescent="0.2">
      <c r="A11"/>
      <c r="B11" s="287" t="s">
        <v>231</v>
      </c>
      <c r="C11" s="287"/>
      <c r="D11" s="287"/>
      <c r="F11"/>
      <c r="G11" s="287" t="s">
        <v>231</v>
      </c>
      <c r="H11" s="287"/>
      <c r="I11" s="287"/>
      <c r="K11"/>
      <c r="L11" s="287" t="s">
        <v>231</v>
      </c>
      <c r="M11" s="287"/>
      <c r="N11" s="287"/>
      <c r="P11"/>
      <c r="Q11" s="287" t="s">
        <v>231</v>
      </c>
      <c r="R11" s="287"/>
      <c r="S11" s="287"/>
      <c r="U11" s="15">
        <v>7</v>
      </c>
      <c r="V11" s="15" t="s">
        <v>222</v>
      </c>
    </row>
    <row r="12" spans="1:22" ht="12.75" customHeight="1" x14ac:dyDescent="0.2">
      <c r="A12"/>
      <c r="B12" s="136">
        <f>MONTH(DERN_MOIS_DIFF_FIN)</f>
        <v>6</v>
      </c>
      <c r="F12"/>
      <c r="G12" s="136">
        <f>MONTH(DERN_MOIS_HYPOTH)</f>
        <v>6</v>
      </c>
      <c r="K12"/>
      <c r="L12" s="136">
        <f>MONTH(DERN_MOIS_PRIX_REQST)</f>
        <v>6</v>
      </c>
      <c r="P12"/>
      <c r="Q12" s="136">
        <f>MONTH(DERN_MOIS_TRANSF_PROP)</f>
        <v>6</v>
      </c>
      <c r="U12" s="15">
        <v>8</v>
      </c>
      <c r="V12" s="15" t="s">
        <v>223</v>
      </c>
    </row>
    <row r="13" spans="1:22" ht="12.75" customHeight="1" x14ac:dyDescent="0.2">
      <c r="A13"/>
      <c r="B13" s="136"/>
      <c r="F13"/>
      <c r="G13" s="136"/>
      <c r="K13"/>
      <c r="L13" s="136"/>
      <c r="P13"/>
      <c r="Q13" s="136"/>
      <c r="U13" s="15">
        <v>9</v>
      </c>
      <c r="V13" s="15" t="s">
        <v>224</v>
      </c>
    </row>
    <row r="14" spans="1:22" ht="12.75" customHeight="1" x14ac:dyDescent="0.2">
      <c r="A14"/>
      <c r="B14" s="287" t="s">
        <v>241</v>
      </c>
      <c r="C14" s="287"/>
      <c r="D14" s="287"/>
      <c r="F14"/>
      <c r="G14" s="287" t="s">
        <v>241</v>
      </c>
      <c r="H14" s="287"/>
      <c r="I14" s="287"/>
      <c r="K14"/>
      <c r="L14" s="287" t="s">
        <v>241</v>
      </c>
      <c r="M14" s="287"/>
      <c r="N14" s="287"/>
      <c r="P14"/>
      <c r="Q14" s="287" t="s">
        <v>241</v>
      </c>
      <c r="R14" s="287"/>
      <c r="S14" s="287"/>
      <c r="U14" s="15">
        <v>10</v>
      </c>
      <c r="V14" s="15" t="s">
        <v>225</v>
      </c>
    </row>
    <row r="15" spans="1:22" ht="12.75" customHeight="1" x14ac:dyDescent="0.2">
      <c r="A15"/>
      <c r="B15" s="136">
        <f>INT((B$12 - 1) / 3) + 1</f>
        <v>2</v>
      </c>
      <c r="F15"/>
      <c r="G15" s="136">
        <f>INT((G$12 - 1) / 3) + 1</f>
        <v>2</v>
      </c>
      <c r="K15"/>
      <c r="L15" s="136">
        <f>INT((L$12 - 1) / 3) + 1</f>
        <v>2</v>
      </c>
      <c r="P15"/>
      <c r="Q15" s="136">
        <f>INT((Q$12 - 1) / 3) + 1</f>
        <v>2</v>
      </c>
      <c r="U15" s="15">
        <v>11</v>
      </c>
      <c r="V15" s="15" t="s">
        <v>211</v>
      </c>
    </row>
    <row r="16" spans="1:22" ht="12.75" customHeight="1" x14ac:dyDescent="0.2">
      <c r="A16"/>
      <c r="B16" s="136"/>
      <c r="F16"/>
      <c r="G16" s="136"/>
      <c r="K16"/>
      <c r="L16" s="136"/>
      <c r="P16"/>
      <c r="Q16" s="136"/>
      <c r="U16" s="15">
        <v>12</v>
      </c>
      <c r="V16" s="15" t="s">
        <v>212</v>
      </c>
    </row>
    <row r="17" spans="1:22" ht="12.75" customHeight="1" x14ac:dyDescent="0.2">
      <c r="A17"/>
      <c r="B17" s="287" t="s">
        <v>232</v>
      </c>
      <c r="C17" s="287"/>
      <c r="D17" s="287"/>
      <c r="F17"/>
      <c r="G17" s="287" t="s">
        <v>232</v>
      </c>
      <c r="H17" s="287"/>
      <c r="I17" s="287"/>
      <c r="K17"/>
      <c r="L17" s="287" t="s">
        <v>232</v>
      </c>
      <c r="M17" s="287"/>
      <c r="N17" s="287"/>
      <c r="P17"/>
      <c r="Q17" s="287" t="s">
        <v>232</v>
      </c>
      <c r="R17" s="287"/>
      <c r="S17" s="287"/>
    </row>
    <row r="18" spans="1:22" s="232" customFormat="1" ht="12.75" customHeight="1" x14ac:dyDescent="0.2">
      <c r="B18" s="289" t="str">
        <f>IF($B$12=12,"",IF($B$12=1, "Janvier seulement", CONCATENATE("Janvier à ",VLOOKUP($B$12,T_MOIS[],2))))</f>
        <v>Janvier à juin</v>
      </c>
      <c r="C18" s="289"/>
      <c r="D18" s="289"/>
      <c r="G18" s="289" t="str">
        <f>IF($G$12=12,"",IF($G$12=1, "Janvier seulement", CONCATENATE("Janvier à ",VLOOKUP($G$12,T_MOIS[],2))))</f>
        <v>Janvier à juin</v>
      </c>
      <c r="H18" s="289"/>
      <c r="I18" s="289"/>
      <c r="L18" s="289" t="str">
        <f>IF($L$12=12,"",IF($L$12=1, "Janvier seulement", CONCATENATE("Janvier à ",VLOOKUP($L$12,T_MOIS[],2))))</f>
        <v>Janvier à juin</v>
      </c>
      <c r="M18" s="289"/>
      <c r="N18" s="289"/>
      <c r="Q18" s="289" t="str">
        <f>IF($Q$12=12,"",IF($Q$12=1, "Janvier seulement", CONCATENATE("Janvier à ",VLOOKUP($Q$12,T_MOIS[],2))))</f>
        <v>Janvier à juin</v>
      </c>
      <c r="R18" s="289"/>
      <c r="S18" s="289"/>
      <c r="U18" s="233"/>
      <c r="V18" s="233"/>
    </row>
    <row r="19" spans="1:22" ht="12.75" customHeight="1" x14ac:dyDescent="0.2">
      <c r="A19"/>
      <c r="F19"/>
      <c r="K19"/>
      <c r="P19"/>
    </row>
    <row r="20" spans="1:22" ht="12.75" customHeight="1" x14ac:dyDescent="0.2">
      <c r="A20"/>
      <c r="B20" s="287" t="s">
        <v>235</v>
      </c>
      <c r="C20" s="287"/>
      <c r="D20" s="287"/>
      <c r="F20"/>
      <c r="G20" s="287" t="s">
        <v>235</v>
      </c>
      <c r="H20" s="287"/>
      <c r="I20" s="287"/>
      <c r="K20"/>
      <c r="L20" s="287" t="s">
        <v>235</v>
      </c>
      <c r="M20" s="287"/>
      <c r="N20" s="287"/>
      <c r="P20"/>
      <c r="Q20" s="287" t="s">
        <v>235</v>
      </c>
      <c r="R20" s="287"/>
      <c r="S20" s="287"/>
    </row>
    <row r="21" spans="1:22" ht="12.75" customHeight="1" x14ac:dyDescent="0.2">
      <c r="A21"/>
      <c r="B21" s="288" t="str">
        <f>IF(MOD($B$12, 3)=0, "", "*** INCOMPLET ***")</f>
        <v/>
      </c>
      <c r="C21" s="288"/>
      <c r="D21" s="288"/>
      <c r="F21"/>
      <c r="G21" s="288" t="str">
        <f>IF(MOD($G$12, 3)=0, "", "*** INCOMPLET ***")</f>
        <v/>
      </c>
      <c r="H21" s="288"/>
      <c r="I21" s="288"/>
      <c r="K21"/>
      <c r="L21" s="288" t="str">
        <f>IF(MOD($L$12, 3)=0, "", "*** INCOMPLET ***")</f>
        <v/>
      </c>
      <c r="M21" s="288"/>
      <c r="N21" s="288"/>
      <c r="P21"/>
      <c r="Q21" s="288" t="str">
        <f>IF(MOD($Q$12, 3)=0, "", "*** INCOMPLET ***")</f>
        <v/>
      </c>
      <c r="R21" s="288"/>
      <c r="S21" s="288"/>
    </row>
    <row r="22" spans="1:22" ht="12.75" customHeight="1" x14ac:dyDescent="0.2">
      <c r="A22"/>
      <c r="F22"/>
      <c r="K22"/>
      <c r="P22"/>
    </row>
    <row r="23" spans="1:22" ht="12.75" customHeight="1" x14ac:dyDescent="0.2">
      <c r="A23"/>
      <c r="B23" s="290"/>
      <c r="C23" s="290"/>
      <c r="D23" s="290"/>
      <c r="F23"/>
      <c r="G23" s="290"/>
      <c r="H23" s="290"/>
      <c r="I23" s="290"/>
      <c r="K23"/>
      <c r="L23" s="290"/>
      <c r="M23" s="290"/>
      <c r="N23" s="290"/>
      <c r="P23"/>
      <c r="Q23" s="290"/>
      <c r="R23" s="290"/>
      <c r="S23" s="290"/>
    </row>
    <row r="24" spans="1:22" ht="12.75" customHeight="1" x14ac:dyDescent="0.2">
      <c r="A24"/>
      <c r="F24"/>
      <c r="K24"/>
      <c r="P24"/>
    </row>
    <row r="25" spans="1:22" ht="12.75" customHeight="1" x14ac:dyDescent="0.2">
      <c r="A25"/>
      <c r="F25"/>
      <c r="K25"/>
      <c r="P25"/>
    </row>
    <row r="26" spans="1:22" ht="12.75" customHeight="1" x14ac:dyDescent="0.2">
      <c r="A26"/>
      <c r="F26"/>
      <c r="K26"/>
      <c r="P26"/>
    </row>
    <row r="27" spans="1:22" ht="12.75" customHeight="1" x14ac:dyDescent="0.2">
      <c r="A27"/>
      <c r="F27"/>
      <c r="K27"/>
      <c r="P27"/>
    </row>
    <row r="28" spans="1:22" ht="12.75" customHeight="1" x14ac:dyDescent="0.2">
      <c r="A28"/>
      <c r="F28"/>
      <c r="K28"/>
      <c r="P28"/>
    </row>
    <row r="29" spans="1:22" ht="12.75" customHeight="1" x14ac:dyDescent="0.2">
      <c r="A29"/>
      <c r="F29"/>
      <c r="K29"/>
      <c r="P29"/>
    </row>
    <row r="30" spans="1:22" ht="12.75" customHeight="1" x14ac:dyDescent="0.2">
      <c r="A30"/>
      <c r="F30"/>
      <c r="K30"/>
      <c r="P30"/>
    </row>
    <row r="31" spans="1:22" ht="12.75" customHeight="1" x14ac:dyDescent="0.2">
      <c r="A31"/>
      <c r="F31"/>
      <c r="K31"/>
      <c r="P31"/>
    </row>
    <row r="32" spans="1:22" ht="12.75" customHeight="1" x14ac:dyDescent="0.2">
      <c r="A32"/>
      <c r="F32"/>
      <c r="K32"/>
      <c r="P32"/>
    </row>
    <row r="33" spans="1:16" ht="12.75" customHeight="1" x14ac:dyDescent="0.2">
      <c r="A33"/>
      <c r="F33"/>
      <c r="K33"/>
      <c r="P33"/>
    </row>
    <row r="34" spans="1:16" ht="12.75" customHeight="1" x14ac:dyDescent="0.2">
      <c r="A34"/>
      <c r="F34"/>
      <c r="K34"/>
      <c r="P34"/>
    </row>
    <row r="35" spans="1:16" ht="12.75" customHeight="1" x14ac:dyDescent="0.2">
      <c r="A35"/>
      <c r="F35"/>
      <c r="K35"/>
      <c r="P35"/>
    </row>
    <row r="36" spans="1:16" ht="12.75" customHeight="1" x14ac:dyDescent="0.2">
      <c r="A36"/>
      <c r="F36"/>
      <c r="K36"/>
      <c r="P36"/>
    </row>
    <row r="37" spans="1:16" ht="12.75" customHeight="1" x14ac:dyDescent="0.2">
      <c r="A37"/>
      <c r="F37"/>
      <c r="K37"/>
      <c r="P37"/>
    </row>
    <row r="38" spans="1:16" ht="12.75" customHeight="1" x14ac:dyDescent="0.2">
      <c r="A38"/>
      <c r="F38"/>
      <c r="K38"/>
      <c r="P38"/>
    </row>
    <row r="39" spans="1:16" ht="12.75" customHeight="1" x14ac:dyDescent="0.2">
      <c r="A39"/>
      <c r="F39"/>
      <c r="K39"/>
      <c r="P39"/>
    </row>
    <row r="40" spans="1:16" ht="12.75" customHeight="1" x14ac:dyDescent="0.2">
      <c r="A40"/>
      <c r="F40"/>
      <c r="K40"/>
      <c r="P40"/>
    </row>
    <row r="41" spans="1:16" ht="12.75" customHeight="1" x14ac:dyDescent="0.2">
      <c r="A41"/>
      <c r="F41"/>
      <c r="K41"/>
      <c r="P41"/>
    </row>
    <row r="42" spans="1:16" ht="12.75" customHeight="1" x14ac:dyDescent="0.2">
      <c r="A42"/>
      <c r="F42"/>
      <c r="K42"/>
      <c r="P42"/>
    </row>
    <row r="43" spans="1:16" ht="12.75" customHeight="1" x14ac:dyDescent="0.2">
      <c r="A43"/>
      <c r="F43"/>
      <c r="K43"/>
      <c r="P43"/>
    </row>
    <row r="44" spans="1:16" ht="12.75" customHeight="1" x14ac:dyDescent="0.2">
      <c r="A44"/>
      <c r="F44"/>
      <c r="K44"/>
      <c r="P44"/>
    </row>
    <row r="45" spans="1:16" ht="12.75" customHeight="1" x14ac:dyDescent="0.2">
      <c r="A45"/>
      <c r="F45"/>
      <c r="K45"/>
      <c r="P45"/>
    </row>
    <row r="46" spans="1:16" ht="12.75" customHeight="1" x14ac:dyDescent="0.2">
      <c r="A46"/>
      <c r="F46"/>
      <c r="K46"/>
      <c r="P46"/>
    </row>
    <row r="47" spans="1:16" ht="12.75" customHeight="1" x14ac:dyDescent="0.2">
      <c r="A47"/>
      <c r="F47"/>
      <c r="K47"/>
      <c r="P47"/>
    </row>
    <row r="48" spans="1:16" ht="12.75" customHeight="1" x14ac:dyDescent="0.2">
      <c r="A48"/>
      <c r="F48"/>
      <c r="K48"/>
      <c r="P48"/>
    </row>
    <row r="49" spans="1:16" ht="12.75" customHeight="1" x14ac:dyDescent="0.2">
      <c r="A49"/>
      <c r="F49"/>
      <c r="K49"/>
      <c r="P49"/>
    </row>
    <row r="50" spans="1:16" ht="12.75" customHeight="1" x14ac:dyDescent="0.2">
      <c r="A50"/>
      <c r="F50"/>
      <c r="K50"/>
      <c r="P50"/>
    </row>
    <row r="51" spans="1:16" ht="12.75" customHeight="1" x14ac:dyDescent="0.2">
      <c r="A51"/>
      <c r="F51"/>
      <c r="K51"/>
      <c r="P51"/>
    </row>
    <row r="52" spans="1:16" ht="12.75" customHeight="1" x14ac:dyDescent="0.2">
      <c r="A52"/>
      <c r="F52"/>
      <c r="K52"/>
      <c r="P52"/>
    </row>
    <row r="53" spans="1:16" ht="12.75" customHeight="1" x14ac:dyDescent="0.2">
      <c r="A53"/>
      <c r="F53"/>
      <c r="K53"/>
      <c r="P53"/>
    </row>
    <row r="54" spans="1:16" ht="12.75" customHeight="1" x14ac:dyDescent="0.2">
      <c r="A54"/>
      <c r="F54"/>
      <c r="K54"/>
      <c r="P54"/>
    </row>
    <row r="55" spans="1:16" ht="12.75" customHeight="1" x14ac:dyDescent="0.2">
      <c r="A55"/>
      <c r="F55"/>
      <c r="K55"/>
      <c r="P55"/>
    </row>
    <row r="56" spans="1:16" ht="12.75" customHeight="1" x14ac:dyDescent="0.2">
      <c r="A56"/>
      <c r="F56"/>
      <c r="K56"/>
      <c r="P56"/>
    </row>
    <row r="57" spans="1:16" ht="12.75" customHeight="1" x14ac:dyDescent="0.2">
      <c r="A57"/>
      <c r="F57"/>
      <c r="K57"/>
      <c r="P57"/>
    </row>
    <row r="58" spans="1:16" ht="12.75" customHeight="1" x14ac:dyDescent="0.2">
      <c r="A58"/>
      <c r="F58"/>
      <c r="K58"/>
      <c r="P58"/>
    </row>
    <row r="59" spans="1:16" ht="12.75" customHeight="1" x14ac:dyDescent="0.2">
      <c r="A59"/>
      <c r="F59"/>
      <c r="K59"/>
      <c r="P59"/>
    </row>
    <row r="60" spans="1:16" ht="12.75" customHeight="1" x14ac:dyDescent="0.2">
      <c r="A60"/>
      <c r="F60"/>
      <c r="K60"/>
      <c r="P60"/>
    </row>
    <row r="61" spans="1:16" ht="12.75" customHeight="1" x14ac:dyDescent="0.2">
      <c r="A61"/>
      <c r="F61"/>
      <c r="K61"/>
      <c r="P61"/>
    </row>
    <row r="62" spans="1:16" ht="12.75" customHeight="1" x14ac:dyDescent="0.2">
      <c r="A62"/>
      <c r="F62"/>
      <c r="K62"/>
      <c r="P62"/>
    </row>
    <row r="63" spans="1:16" ht="12.75" customHeight="1" x14ac:dyDescent="0.2">
      <c r="A63"/>
      <c r="F63"/>
      <c r="K63"/>
      <c r="P63"/>
    </row>
    <row r="64" spans="1:16" ht="12.75" customHeight="1" x14ac:dyDescent="0.2">
      <c r="A64"/>
      <c r="F64"/>
      <c r="K64"/>
      <c r="P64"/>
    </row>
    <row r="65" spans="1:16" ht="12.75" customHeight="1" x14ac:dyDescent="0.2">
      <c r="A65"/>
      <c r="F65"/>
      <c r="K65"/>
      <c r="P65"/>
    </row>
    <row r="66" spans="1:16" ht="12.75" customHeight="1" x14ac:dyDescent="0.2">
      <c r="A66"/>
      <c r="F66"/>
      <c r="K66"/>
      <c r="P66"/>
    </row>
    <row r="67" spans="1:16" ht="12.75" customHeight="1" x14ac:dyDescent="0.2">
      <c r="A67"/>
      <c r="F67"/>
      <c r="K67"/>
      <c r="P67"/>
    </row>
    <row r="68" spans="1:16" ht="12.75" customHeight="1" x14ac:dyDescent="0.2">
      <c r="A68"/>
      <c r="F68"/>
      <c r="K68"/>
      <c r="P68"/>
    </row>
    <row r="69" spans="1:16" ht="12.75" customHeight="1" x14ac:dyDescent="0.2">
      <c r="A69"/>
      <c r="F69"/>
      <c r="K69"/>
      <c r="P69"/>
    </row>
    <row r="70" spans="1:16" ht="12.75" customHeight="1" x14ac:dyDescent="0.2">
      <c r="A70"/>
      <c r="F70"/>
      <c r="K70"/>
      <c r="P70"/>
    </row>
    <row r="71" spans="1:16" ht="12.75" customHeight="1" x14ac:dyDescent="0.2"/>
    <row r="72" spans="1:16" ht="12.75" customHeight="1" x14ac:dyDescent="0.2"/>
    <row r="73" spans="1:16" ht="12.75" customHeight="1" x14ac:dyDescent="0.2"/>
    <row r="74" spans="1:16" ht="12.75" customHeight="1" x14ac:dyDescent="0.2"/>
    <row r="75" spans="1:16" ht="12.75" customHeight="1" x14ac:dyDescent="0.2"/>
    <row r="76" spans="1:16" ht="12.75" customHeight="1" x14ac:dyDescent="0.2"/>
    <row r="77" spans="1:16" ht="12.75" customHeight="1" x14ac:dyDescent="0.2"/>
  </sheetData>
  <mergeCells count="44">
    <mergeCell ref="G23:I23"/>
    <mergeCell ref="L23:N23"/>
    <mergeCell ref="B23:D23"/>
    <mergeCell ref="Q23:S23"/>
    <mergeCell ref="A1:D1"/>
    <mergeCell ref="F1:I1"/>
    <mergeCell ref="P1:S1"/>
    <mergeCell ref="K1:N1"/>
    <mergeCell ref="B14:D14"/>
    <mergeCell ref="G14:I14"/>
    <mergeCell ref="L14:N14"/>
    <mergeCell ref="Q14:S14"/>
    <mergeCell ref="Q6:R6"/>
    <mergeCell ref="L6:M6"/>
    <mergeCell ref="G6:H6"/>
    <mergeCell ref="B6:C6"/>
    <mergeCell ref="B5:D5"/>
    <mergeCell ref="G5:I5"/>
    <mergeCell ref="L5:N5"/>
    <mergeCell ref="Q5:S5"/>
    <mergeCell ref="B11:D11"/>
    <mergeCell ref="G11:I11"/>
    <mergeCell ref="L11:N11"/>
    <mergeCell ref="Q11:S11"/>
    <mergeCell ref="B8:D8"/>
    <mergeCell ref="G8:I8"/>
    <mergeCell ref="L8:N8"/>
    <mergeCell ref="Q8:S8"/>
    <mergeCell ref="B17:D17"/>
    <mergeCell ref="G17:I17"/>
    <mergeCell ref="L17:N17"/>
    <mergeCell ref="Q17:S17"/>
    <mergeCell ref="B21:D21"/>
    <mergeCell ref="G21:I21"/>
    <mergeCell ref="L21:N21"/>
    <mergeCell ref="Q21:S21"/>
    <mergeCell ref="B20:D20"/>
    <mergeCell ref="G20:I20"/>
    <mergeCell ref="L20:N20"/>
    <mergeCell ref="Q20:S20"/>
    <mergeCell ref="B18:D18"/>
    <mergeCell ref="G18:I18"/>
    <mergeCell ref="L18:N18"/>
    <mergeCell ref="Q18:S18"/>
  </mergeCells>
  <pageMargins left="0.7" right="0.7" top="0.75" bottom="0.75" header="0.3" footer="0.3"/>
  <pageSetup orientation="portrait" r:id="rId5"/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_rels/item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9.xml"/></Relationships>
</file>

<file path=customXml/_rels/item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0.xml"/></Relationships>
</file>

<file path=customXml/_rels/item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1.xml"/></Relationships>
</file>

<file path=customXml/_rels/item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2.xml"/></Relationships>
</file>

<file path=customXml/_rels/item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3.xml"/></Relationships>
</file>

<file path=customXml/_rels/item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4.xml"/></Relationships>
</file>

<file path=customXml/_rels/item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5.xml"/></Relationships>
</file>

<file path=customXml/_rels/item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6.xml"/></Relationships>
</file>

<file path=customXml/_rels/item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7.xml"/></Relationships>
</file>

<file path=customXml/_rels/item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8.xml"/></Relationships>
</file>

<file path=customXml/_rels/item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9.xml"/></Relationships>
</file>

<file path=customXml/_rels/item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0.xml"/></Relationships>
</file>

<file path=customXml/_rels/item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1.xml"/></Relationships>
</file>

<file path=customXml/_rels/item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2.xml"/></Relationships>
</file>

<file path=customXml/_rels/item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3.xml"/></Relationships>
</file>

<file path=customXml/_rels/item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4.xml"/></Relationships>
</file>

<file path=customXml/_rels/item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5.xml"/></Relationships>
</file>

<file path=customXml/_rels/item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6.xml"/></Relationships>
</file>

<file path=customXml/_rels/item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7.xml"/></Relationships>
</file>

<file path=customXml/_rels/item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8.xml"/></Relationships>
</file>

<file path=customXml/_rels/item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9.xml"/></Relationships>
</file>

<file path=customXml/_rels/item1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0.xml"/></Relationships>
</file>

<file path=customXml/_rels/item1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1.xml"/></Relationships>
</file>

<file path=customXml/_rels/item1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2.xml"/></Relationships>
</file>

<file path=customXml/_rels/item1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3.xml"/></Relationships>
</file>

<file path=customXml/_rels/item1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4.xml"/></Relationships>
</file>

<file path=customXml/_rels/item1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5.xml"/></Relationships>
</file>

<file path=customXml/_rels/item10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6.xml"/></Relationships>
</file>

<file path=customXml/_rels/item10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7.xml"/></Relationships>
</file>

<file path=customXml/_rels/item10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8.xml"/></Relationships>
</file>

<file path=customXml/_rels/item10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9.xml"/></Relationships>
</file>

<file path=customXml/_rels/item1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0.xml"/></Relationships>
</file>

<file path=customXml/_rels/item1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1.xml"/></Relationships>
</file>

<file path=customXml/_rels/item1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2.xml"/></Relationships>
</file>

<file path=customXml/_rels/item1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3.xml"/></Relationships>
</file>

<file path=customXml/_rels/item1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4.xml"/></Relationships>
</file>

<file path=customXml/_rels/item1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5.xml"/></Relationships>
</file>

<file path=customXml/_rels/item1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6.xml"/></Relationships>
</file>

<file path=customXml/_rels/item1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7.xml"/></Relationships>
</file>

<file path=customXml/_rels/item1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8.xml"/></Relationships>
</file>

<file path=customXml/_rels/item1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9.xml"/></Relationships>
</file>

<file path=customXml/_rels/item1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0.xml"/></Relationships>
</file>

<file path=customXml/_rels/item1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1.xml"/></Relationships>
</file>

<file path=customXml/_rels/item1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2.xml"/></Relationships>
</file>

<file path=customXml/_rels/item1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3.xml"/></Relationships>
</file>

<file path=customXml/_rels/item1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4.xml"/></Relationships>
</file>

<file path=customXml/_rels/item1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5.xml"/></Relationships>
</file>

<file path=customXml/_rels/item1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6.xml"/></Relationships>
</file>

<file path=customXml/_rels/item1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7.xml"/></Relationships>
</file>

<file path=customXml/_rels/item1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8.xml"/></Relationships>
</file>

<file path=customXml/_rels/item1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9.xml"/></Relationships>
</file>

<file path=customXml/_rels/item1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0.xml"/></Relationships>
</file>

<file path=customXml/_rels/item1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56.xml>�� 
</file>

<file path=customXml/item57.xml>�� 
</file>

<file path=customXml/item58.xml>�� 
</file>

<file path=customXml/item59.xml>�� 
</file>

<file path=customXml/item60.xml>�� 
</file>

<file path=customXml/item61.xml>�� 
</file>

<file path=customXml/item62.xml>�� 
</file>

<file path=customXml/item63.xml>�� 
</file>

<file path=customXml/item64.xml>�� 
</file>

<file path=customXml/item65.xml>�� 
</file>

<file path=customXml/item66.xml>�� 
</file>

<file path=customXml/item67.xml>�� 
</file>

<file path=customXml/item68.xml>�� 
</file>

<file path=customXml/item69.xml>�� 
</file>

<file path=customXml/item70.xml>�� 
</file>

<file path=customXml/item71.xml>�� 
</file>

<file path=customXml/item72.xml>�� 
</file>

<file path=customXml/item73.xml>�� 
</file>

<file path=customXml/item74.xml>�� 
</file>

<file path=customXml/item75.xml>�� 
</file>

<file path=customXml/item76.xml>�� 
</file>

<file path=customXml/item77.xml>�� 
</file>

<file path=customXml/item78.xml>�� 
</file>

<file path=customXml/item79.xml>�� 
</file>

<file path=customXml/item80.xml>�� 
</file>

<file path=customXml/item81.xml>�� 
</file>

<file path=customXml/item82.xml>�� 
</file>

<file path=customXml/item83.xml>�� 
</file>

<file path=customXml/item84.xml>�� 
</file>

<file path=customXml/item85.xml>�� 
</file>

<file path=customXml/item86.xml>�� 
</file>

<file path=customXml/item87.xml>�� 
</file>

<file path=customXml/item88.xml>�� 
</file>

<file path=customXml/item89.xml>�� 
</file>

<file path=customXml/item90.xml>�� 
</file>

<file path=customXml/item91.xml>�� 
</file>

<file path=customXml/item92.xml>�� 
</file>

<file path=customXml/item93.xml>�� 
</file>

<file path=customXml/item94.xml>�� 
</file>

<file path=customXml/item95.xml>�� 
</file>

<file path=customXml/item96.xml>�� 
</file>

<file path=customXml/item97.xml>�� 
</file>

<file path=customXml/item98.xml>�� 
</file>

<file path=customXml/item99.xml>�� 
</file>

<file path=customXml/item100.xml>�� 
</file>

<file path=customXml/item101.xml>�� 
</file>

<file path=customXml/item102.xml>�� 
</file>

<file path=customXml/item103.xml>�� 
</file>

<file path=customXml/item104.xml>�� 
</file>

<file path=customXml/item105.xml>�� 
</file>

<file path=customXml/item106.xml>�� 
</file>

<file path=customXml/item107.xml>�� 
</file>

<file path=customXml/item108.xml>�� 
</file>

<file path=customXml/item109.xml>�� 
</file>

<file path=customXml/item110.xml>�� 
</file>

<file path=customXml/item111.xml>�� 
</file>

<file path=customXml/item112.xml>�� 
</file>

<file path=customXml/item113.xml>�� 
</file>

<file path=customXml/item114.xml>�� 
</file>

<file path=customXml/item115.xml>�� 
</file>

<file path=customXml/item116.xml>�� 
</file>

<file path=customXml/item117.xml>�� 
</file>

<file path=customXml/item118.xml>�� 
</file>

<file path=customXml/item119.xml>�� 
</file>

<file path=customXml/item120.xml>�� 
</file>

<file path=customXml/item121.xml>�� 
</file>

<file path=customXml/item122.xml>�� 
</file>

<file path=customXml/item123.xml>�� 
</file>

<file path=customXml/item124.xml>�� 
</file>

<file path=customXml/item125.xml>�� 
</file>

<file path=customXml/item126.xml>�� 
</file>

<file path=customXml/item127.xml>�� 
</file>

<file path=customXml/item128.xml>�� 
</file>

<file path=customXml/item129.xml>�� 
</file>

<file path=customXml/item130.xml>�� 
</file>

<file path=customXml/item131.xml>�� 
</file>

<file path=customXml/itemProps1.xml><?xml version="1.0" encoding="utf-8"?>
<ds:datastoreItem xmlns:ds="http://schemas.openxmlformats.org/officeDocument/2006/customXml" ds:itemID="{010C978B-7E4C-4B87-ACA7-5EACC360CC57}">
  <ds:schemaRefs/>
</ds:datastoreItem>
</file>

<file path=customXml/itemProps2.xml><?xml version="1.0" encoding="utf-8"?>
<ds:datastoreItem xmlns:ds="http://schemas.openxmlformats.org/officeDocument/2006/customXml" ds:itemID="{B04E293B-1936-43F3-A730-83D2D2A8C9D7}">
  <ds:schemaRefs/>
</ds:datastoreItem>
</file>

<file path=customXml/itemProps3.xml><?xml version="1.0" encoding="utf-8"?>
<ds:datastoreItem xmlns:ds="http://schemas.openxmlformats.org/officeDocument/2006/customXml" ds:itemID="{A29A25AB-2FAA-4E0C-AC44-CA68418CA259}">
  <ds:schemaRefs/>
</ds:datastoreItem>
</file>

<file path=customXml/itemProps4.xml><?xml version="1.0" encoding="utf-8"?>
<ds:datastoreItem xmlns:ds="http://schemas.openxmlformats.org/officeDocument/2006/customXml" ds:itemID="{7187731D-8E8E-4242-A534-70B1D61B0BB7}">
  <ds:schemaRefs/>
</ds:datastoreItem>
</file>

<file path=customXml/itemProps5.xml><?xml version="1.0" encoding="utf-8"?>
<ds:datastoreItem xmlns:ds="http://schemas.openxmlformats.org/officeDocument/2006/customXml" ds:itemID="{E7CDCAE0-1322-428F-816D-CEA88440FB64}">
  <ds:schemaRefs/>
</ds:datastoreItem>
</file>

<file path=customXml/itemProps6.xml><?xml version="1.0" encoding="utf-8"?>
<ds:datastoreItem xmlns:ds="http://schemas.openxmlformats.org/officeDocument/2006/customXml" ds:itemID="{4E1097E2-2324-43DA-B98F-8ECDDAD130F1}">
  <ds:schemaRefs/>
</ds:datastoreItem>
</file>

<file path=customXml/itemProps7.xml><?xml version="1.0" encoding="utf-8"?>
<ds:datastoreItem xmlns:ds="http://schemas.openxmlformats.org/officeDocument/2006/customXml" ds:itemID="{CF4584ED-6170-4D68-8038-2F2D0D96002B}">
  <ds:schemaRefs/>
</ds:datastoreItem>
</file>

<file path=customXml/itemProps8.xml><?xml version="1.0" encoding="utf-8"?>
<ds:datastoreItem xmlns:ds="http://schemas.openxmlformats.org/officeDocument/2006/customXml" ds:itemID="{AECEC7C4-A013-4AFA-B95D-0D78DACD5BE2}">
  <ds:schemaRefs/>
</ds:datastoreItem>
</file>

<file path=customXml/itemProps9.xml><?xml version="1.0" encoding="utf-8"?>
<ds:datastoreItem xmlns:ds="http://schemas.openxmlformats.org/officeDocument/2006/customXml" ds:itemID="{CB4C7DC9-9E3A-4EB6-AFD8-E9CCFE32C51E}">
  <ds:schemaRefs/>
</ds:datastoreItem>
</file>

<file path=customXml/itemProps10.xml><?xml version="1.0" encoding="utf-8"?>
<ds:datastoreItem xmlns:ds="http://schemas.openxmlformats.org/officeDocument/2006/customXml" ds:itemID="{ADC8EE6A-5B7A-4C8A-86C9-B472B6E939D8}">
  <ds:schemaRefs/>
</ds:datastoreItem>
</file>

<file path=customXml/itemProps11.xml><?xml version="1.0" encoding="utf-8"?>
<ds:datastoreItem xmlns:ds="http://schemas.openxmlformats.org/officeDocument/2006/customXml" ds:itemID="{F2DB4428-E629-4970-8A94-21F8C3674F5F}">
  <ds:schemaRefs/>
</ds:datastoreItem>
</file>

<file path=customXml/itemProps12.xml><?xml version="1.0" encoding="utf-8"?>
<ds:datastoreItem xmlns:ds="http://schemas.openxmlformats.org/officeDocument/2006/customXml" ds:itemID="{FBF9F868-2147-4176-8753-502E584E504F}">
  <ds:schemaRefs/>
</ds:datastoreItem>
</file>

<file path=customXml/itemProps13.xml><?xml version="1.0" encoding="utf-8"?>
<ds:datastoreItem xmlns:ds="http://schemas.openxmlformats.org/officeDocument/2006/customXml" ds:itemID="{BDA9ED75-26C5-449E-9680-7495E0C2DCE6}">
  <ds:schemaRefs/>
</ds:datastoreItem>
</file>

<file path=customXml/itemProps14.xml><?xml version="1.0" encoding="utf-8"?>
<ds:datastoreItem xmlns:ds="http://schemas.openxmlformats.org/officeDocument/2006/customXml" ds:itemID="{425B8645-0D71-4358-A9BD-4B215C661938}">
  <ds:schemaRefs/>
</ds:datastoreItem>
</file>

<file path=customXml/itemProps15.xml><?xml version="1.0" encoding="utf-8"?>
<ds:datastoreItem xmlns:ds="http://schemas.openxmlformats.org/officeDocument/2006/customXml" ds:itemID="{200E12FB-B4F3-4CE1-A009-46CF7AC442EC}">
  <ds:schemaRefs/>
</ds:datastoreItem>
</file>

<file path=customXml/itemProps16.xml><?xml version="1.0" encoding="utf-8"?>
<ds:datastoreItem xmlns:ds="http://schemas.openxmlformats.org/officeDocument/2006/customXml" ds:itemID="{8849ACFC-9C33-499D-9708-F781255AF805}">
  <ds:schemaRefs/>
</ds:datastoreItem>
</file>

<file path=customXml/itemProps17.xml><?xml version="1.0" encoding="utf-8"?>
<ds:datastoreItem xmlns:ds="http://schemas.openxmlformats.org/officeDocument/2006/customXml" ds:itemID="{64B33E47-6FB1-4FCA-9859-BBD98EB85F12}">
  <ds:schemaRefs/>
</ds:datastoreItem>
</file>

<file path=customXml/itemProps18.xml><?xml version="1.0" encoding="utf-8"?>
<ds:datastoreItem xmlns:ds="http://schemas.openxmlformats.org/officeDocument/2006/customXml" ds:itemID="{FD0AD909-B2A5-4201-ACE4-885449527A34}">
  <ds:schemaRefs/>
</ds:datastoreItem>
</file>

<file path=customXml/itemProps19.xml><?xml version="1.0" encoding="utf-8"?>
<ds:datastoreItem xmlns:ds="http://schemas.openxmlformats.org/officeDocument/2006/customXml" ds:itemID="{98E6ED74-F59E-4B66-9DEF-3F8CAE40A990}">
  <ds:schemaRefs/>
</ds:datastoreItem>
</file>

<file path=customXml/itemProps20.xml><?xml version="1.0" encoding="utf-8"?>
<ds:datastoreItem xmlns:ds="http://schemas.openxmlformats.org/officeDocument/2006/customXml" ds:itemID="{10AFB594-0AC4-418B-95C9-B596519A39EA}">
  <ds:schemaRefs/>
</ds:datastoreItem>
</file>

<file path=customXml/itemProps21.xml><?xml version="1.0" encoding="utf-8"?>
<ds:datastoreItem xmlns:ds="http://schemas.openxmlformats.org/officeDocument/2006/customXml" ds:itemID="{6755860D-5E49-4B8F-9766-27F7201CD698}">
  <ds:schemaRefs/>
</ds:datastoreItem>
</file>

<file path=customXml/itemProps22.xml><?xml version="1.0" encoding="utf-8"?>
<ds:datastoreItem xmlns:ds="http://schemas.openxmlformats.org/officeDocument/2006/customXml" ds:itemID="{4A4EE2C5-FBE1-42C3-877B-E7AB167AA353}">
  <ds:schemaRefs/>
</ds:datastoreItem>
</file>

<file path=customXml/itemProps23.xml><?xml version="1.0" encoding="utf-8"?>
<ds:datastoreItem xmlns:ds="http://schemas.openxmlformats.org/officeDocument/2006/customXml" ds:itemID="{60A1CAEA-DC53-4766-BC38-116933ED1548}">
  <ds:schemaRefs/>
</ds:datastoreItem>
</file>

<file path=customXml/itemProps24.xml><?xml version="1.0" encoding="utf-8"?>
<ds:datastoreItem xmlns:ds="http://schemas.openxmlformats.org/officeDocument/2006/customXml" ds:itemID="{77FFCE8C-7AE1-4585-A7E0-0E1479D65EE6}">
  <ds:schemaRefs/>
</ds:datastoreItem>
</file>

<file path=customXml/itemProps25.xml><?xml version="1.0" encoding="utf-8"?>
<ds:datastoreItem xmlns:ds="http://schemas.openxmlformats.org/officeDocument/2006/customXml" ds:itemID="{3686A7E1-E0D2-422E-AFE3-39C0D52A2B66}">
  <ds:schemaRefs/>
</ds:datastoreItem>
</file>

<file path=customXml/itemProps26.xml><?xml version="1.0" encoding="utf-8"?>
<ds:datastoreItem xmlns:ds="http://schemas.openxmlformats.org/officeDocument/2006/customXml" ds:itemID="{6087EC83-2798-43F3-AB20-6131010CACE7}">
  <ds:schemaRefs/>
</ds:datastoreItem>
</file>

<file path=customXml/itemProps27.xml><?xml version="1.0" encoding="utf-8"?>
<ds:datastoreItem xmlns:ds="http://schemas.openxmlformats.org/officeDocument/2006/customXml" ds:itemID="{10771616-EC50-4078-91E2-D005BACFCA45}">
  <ds:schemaRefs/>
</ds:datastoreItem>
</file>

<file path=customXml/itemProps28.xml><?xml version="1.0" encoding="utf-8"?>
<ds:datastoreItem xmlns:ds="http://schemas.openxmlformats.org/officeDocument/2006/customXml" ds:itemID="{983F9E71-667C-4C10-8DEF-3272154E1252}">
  <ds:schemaRefs/>
</ds:datastoreItem>
</file>

<file path=customXml/itemProps29.xml><?xml version="1.0" encoding="utf-8"?>
<ds:datastoreItem xmlns:ds="http://schemas.openxmlformats.org/officeDocument/2006/customXml" ds:itemID="{20E40545-19F1-4F61-9C56-5BDF2C16BF44}">
  <ds:schemaRefs/>
</ds:datastoreItem>
</file>

<file path=customXml/itemProps30.xml><?xml version="1.0" encoding="utf-8"?>
<ds:datastoreItem xmlns:ds="http://schemas.openxmlformats.org/officeDocument/2006/customXml" ds:itemID="{B3007F84-E570-4786-AF67-B1870161D75E}">
  <ds:schemaRefs/>
</ds:datastoreItem>
</file>

<file path=customXml/itemProps31.xml><?xml version="1.0" encoding="utf-8"?>
<ds:datastoreItem xmlns:ds="http://schemas.openxmlformats.org/officeDocument/2006/customXml" ds:itemID="{DF9A8C28-B185-4F71-9B0E-417845FD6EB3}">
  <ds:schemaRefs/>
</ds:datastoreItem>
</file>

<file path=customXml/itemProps32.xml><?xml version="1.0" encoding="utf-8"?>
<ds:datastoreItem xmlns:ds="http://schemas.openxmlformats.org/officeDocument/2006/customXml" ds:itemID="{58F15C26-0404-43C8-91B9-B3AEB0FC3B4A}">
  <ds:schemaRefs/>
</ds:datastoreItem>
</file>

<file path=customXml/itemProps33.xml><?xml version="1.0" encoding="utf-8"?>
<ds:datastoreItem xmlns:ds="http://schemas.openxmlformats.org/officeDocument/2006/customXml" ds:itemID="{1EC02308-F8E6-4C77-AACE-05808F606CEF}">
  <ds:schemaRefs/>
</ds:datastoreItem>
</file>

<file path=customXml/itemProps34.xml><?xml version="1.0" encoding="utf-8"?>
<ds:datastoreItem xmlns:ds="http://schemas.openxmlformats.org/officeDocument/2006/customXml" ds:itemID="{FC07CCB3-7F50-4B51-98B9-DE102064FBCB}">
  <ds:schemaRefs/>
</ds:datastoreItem>
</file>

<file path=customXml/itemProps35.xml><?xml version="1.0" encoding="utf-8"?>
<ds:datastoreItem xmlns:ds="http://schemas.openxmlformats.org/officeDocument/2006/customXml" ds:itemID="{C08FB63D-6220-46BC-B504-D81F9EDAD0C7}">
  <ds:schemaRefs/>
</ds:datastoreItem>
</file>

<file path=customXml/itemProps36.xml><?xml version="1.0" encoding="utf-8"?>
<ds:datastoreItem xmlns:ds="http://schemas.openxmlformats.org/officeDocument/2006/customXml" ds:itemID="{9AE209B9-F5B0-462E-85C8-75B2D6954686}">
  <ds:schemaRefs/>
</ds:datastoreItem>
</file>

<file path=customXml/itemProps37.xml><?xml version="1.0" encoding="utf-8"?>
<ds:datastoreItem xmlns:ds="http://schemas.openxmlformats.org/officeDocument/2006/customXml" ds:itemID="{17089773-4BB0-4AF4-915C-96B14A0890BE}">
  <ds:schemaRefs/>
</ds:datastoreItem>
</file>

<file path=customXml/itemProps38.xml><?xml version="1.0" encoding="utf-8"?>
<ds:datastoreItem xmlns:ds="http://schemas.openxmlformats.org/officeDocument/2006/customXml" ds:itemID="{5241B354-9182-4401-8CC7-DE16742D0DD5}">
  <ds:schemaRefs/>
</ds:datastoreItem>
</file>

<file path=customXml/itemProps39.xml><?xml version="1.0" encoding="utf-8"?>
<ds:datastoreItem xmlns:ds="http://schemas.openxmlformats.org/officeDocument/2006/customXml" ds:itemID="{2C28260A-9061-4904-8451-052F6ECE0B7C}">
  <ds:schemaRefs/>
</ds:datastoreItem>
</file>

<file path=customXml/itemProps40.xml><?xml version="1.0" encoding="utf-8"?>
<ds:datastoreItem xmlns:ds="http://schemas.openxmlformats.org/officeDocument/2006/customXml" ds:itemID="{E80A4545-5C4F-4649-B99B-6F1B8AE17B12}">
  <ds:schemaRefs/>
</ds:datastoreItem>
</file>

<file path=customXml/itemProps41.xml><?xml version="1.0" encoding="utf-8"?>
<ds:datastoreItem xmlns:ds="http://schemas.openxmlformats.org/officeDocument/2006/customXml" ds:itemID="{5A2DAB89-833E-42E0-A855-16793D9464D0}">
  <ds:schemaRefs/>
</ds:datastoreItem>
</file>

<file path=customXml/itemProps42.xml><?xml version="1.0" encoding="utf-8"?>
<ds:datastoreItem xmlns:ds="http://schemas.openxmlformats.org/officeDocument/2006/customXml" ds:itemID="{0CEF0951-3677-4271-8F70-CA1737995435}">
  <ds:schemaRefs/>
</ds:datastoreItem>
</file>

<file path=customXml/itemProps43.xml><?xml version="1.0" encoding="utf-8"?>
<ds:datastoreItem xmlns:ds="http://schemas.openxmlformats.org/officeDocument/2006/customXml" ds:itemID="{E3E57193-9080-47B9-A306-FB897AD3F8EF}">
  <ds:schemaRefs/>
</ds:datastoreItem>
</file>

<file path=customXml/itemProps44.xml><?xml version="1.0" encoding="utf-8"?>
<ds:datastoreItem xmlns:ds="http://schemas.openxmlformats.org/officeDocument/2006/customXml" ds:itemID="{159E6DC1-DE17-45E9-94A8-AC38255F5913}">
  <ds:schemaRefs/>
</ds:datastoreItem>
</file>

<file path=customXml/itemProps45.xml><?xml version="1.0" encoding="utf-8"?>
<ds:datastoreItem xmlns:ds="http://schemas.openxmlformats.org/officeDocument/2006/customXml" ds:itemID="{477A7E90-3165-4AB1-A258-E76D3CEB8AAA}">
  <ds:schemaRefs/>
</ds:datastoreItem>
</file>

<file path=customXml/itemProps46.xml><?xml version="1.0" encoding="utf-8"?>
<ds:datastoreItem xmlns:ds="http://schemas.openxmlformats.org/officeDocument/2006/customXml" ds:itemID="{D12D1731-4E75-49E1-A861-2238BDBFD767}">
  <ds:schemaRefs/>
</ds:datastoreItem>
</file>

<file path=customXml/itemProps47.xml><?xml version="1.0" encoding="utf-8"?>
<ds:datastoreItem xmlns:ds="http://schemas.openxmlformats.org/officeDocument/2006/customXml" ds:itemID="{31790480-0A13-48AF-92B5-B5FE63C264C9}">
  <ds:schemaRefs/>
</ds:datastoreItem>
</file>

<file path=customXml/itemProps48.xml><?xml version="1.0" encoding="utf-8"?>
<ds:datastoreItem xmlns:ds="http://schemas.openxmlformats.org/officeDocument/2006/customXml" ds:itemID="{BB269D3F-B529-4947-813D-AEECD512BABD}">
  <ds:schemaRefs/>
</ds:datastoreItem>
</file>

<file path=customXml/itemProps49.xml><?xml version="1.0" encoding="utf-8"?>
<ds:datastoreItem xmlns:ds="http://schemas.openxmlformats.org/officeDocument/2006/customXml" ds:itemID="{E13C0386-7FBD-4A82-B571-7B4821C20093}">
  <ds:schemaRefs/>
</ds:datastoreItem>
</file>

<file path=customXml/itemProps50.xml><?xml version="1.0" encoding="utf-8"?>
<ds:datastoreItem xmlns:ds="http://schemas.openxmlformats.org/officeDocument/2006/customXml" ds:itemID="{CBC19768-F009-4654-ABD2-6391634B7D9C}">
  <ds:schemaRefs/>
</ds:datastoreItem>
</file>

<file path=customXml/itemProps51.xml><?xml version="1.0" encoding="utf-8"?>
<ds:datastoreItem xmlns:ds="http://schemas.openxmlformats.org/officeDocument/2006/customXml" ds:itemID="{8970B91B-2AEC-4FEF-AFA5-79F74E474791}">
  <ds:schemaRefs/>
</ds:datastoreItem>
</file>

<file path=customXml/itemProps52.xml><?xml version="1.0" encoding="utf-8"?>
<ds:datastoreItem xmlns:ds="http://schemas.openxmlformats.org/officeDocument/2006/customXml" ds:itemID="{F9DC9FF7-8BBF-4B9E-98AF-F4005C660AB6}">
  <ds:schemaRefs/>
</ds:datastoreItem>
</file>

<file path=customXml/itemProps53.xml><?xml version="1.0" encoding="utf-8"?>
<ds:datastoreItem xmlns:ds="http://schemas.openxmlformats.org/officeDocument/2006/customXml" ds:itemID="{59356B5A-D65B-4024-A2C8-78C56D5B6B5D}">
  <ds:schemaRefs/>
</ds:datastoreItem>
</file>

<file path=customXml/itemProps54.xml><?xml version="1.0" encoding="utf-8"?>
<ds:datastoreItem xmlns:ds="http://schemas.openxmlformats.org/officeDocument/2006/customXml" ds:itemID="{A0FBC51B-3C44-4FE6-9816-59516FBF03C4}">
  <ds:schemaRefs/>
</ds:datastoreItem>
</file>

<file path=customXml/itemProps55.xml><?xml version="1.0" encoding="utf-8"?>
<ds:datastoreItem xmlns:ds="http://schemas.openxmlformats.org/officeDocument/2006/customXml" ds:itemID="{6142C9D4-CB27-4F17-95AA-271328A11DCC}">
  <ds:schemaRefs/>
</ds:datastoreItem>
</file>

<file path=customXml/itemProps56.xml><?xml version="1.0" encoding="utf-8"?>
<ds:datastoreItem xmlns:ds="http://schemas.openxmlformats.org/officeDocument/2006/customXml" ds:itemID="{79F35CA1-ECB0-4B12-B1E6-DF8A110A0A8B}">
  <ds:schemaRefs/>
</ds:datastoreItem>
</file>

<file path=customXml/itemProps57.xml><?xml version="1.0" encoding="utf-8"?>
<ds:datastoreItem xmlns:ds="http://schemas.openxmlformats.org/officeDocument/2006/customXml" ds:itemID="{7C581D24-0D78-413F-A12F-C965079834C7}">
  <ds:schemaRefs/>
</ds:datastoreItem>
</file>

<file path=customXml/itemProps58.xml><?xml version="1.0" encoding="utf-8"?>
<ds:datastoreItem xmlns:ds="http://schemas.openxmlformats.org/officeDocument/2006/customXml" ds:itemID="{2CF4225C-A83D-4E7B-9789-55825A1B47E5}">
  <ds:schemaRefs/>
</ds:datastoreItem>
</file>

<file path=customXml/itemProps59.xml><?xml version="1.0" encoding="utf-8"?>
<ds:datastoreItem xmlns:ds="http://schemas.openxmlformats.org/officeDocument/2006/customXml" ds:itemID="{96FB97BB-9858-4061-AF0B-59714EC11BDE}">
  <ds:schemaRefs/>
</ds:datastoreItem>
</file>

<file path=customXml/itemProps60.xml><?xml version="1.0" encoding="utf-8"?>
<ds:datastoreItem xmlns:ds="http://schemas.openxmlformats.org/officeDocument/2006/customXml" ds:itemID="{0FD8A241-64CA-4930-A625-BEF40F28848B}">
  <ds:schemaRefs/>
</ds:datastoreItem>
</file>

<file path=customXml/itemProps61.xml><?xml version="1.0" encoding="utf-8"?>
<ds:datastoreItem xmlns:ds="http://schemas.openxmlformats.org/officeDocument/2006/customXml" ds:itemID="{882C009A-DACF-45CA-B6EE-AFC816F53E52}">
  <ds:schemaRefs/>
</ds:datastoreItem>
</file>

<file path=customXml/itemProps62.xml><?xml version="1.0" encoding="utf-8"?>
<ds:datastoreItem xmlns:ds="http://schemas.openxmlformats.org/officeDocument/2006/customXml" ds:itemID="{04E699F0-3B4A-4303-BACA-214D7C565FB1}">
  <ds:schemaRefs/>
</ds:datastoreItem>
</file>

<file path=customXml/itemProps63.xml><?xml version="1.0" encoding="utf-8"?>
<ds:datastoreItem xmlns:ds="http://schemas.openxmlformats.org/officeDocument/2006/customXml" ds:itemID="{64F9CED0-D432-4E3E-A287-0250156573D8}">
  <ds:schemaRefs/>
</ds:datastoreItem>
</file>

<file path=customXml/itemProps64.xml><?xml version="1.0" encoding="utf-8"?>
<ds:datastoreItem xmlns:ds="http://schemas.openxmlformats.org/officeDocument/2006/customXml" ds:itemID="{141F0204-78FC-4CC4-9532-0109A1ECDA33}">
  <ds:schemaRefs/>
</ds:datastoreItem>
</file>

<file path=customXml/itemProps65.xml><?xml version="1.0" encoding="utf-8"?>
<ds:datastoreItem xmlns:ds="http://schemas.openxmlformats.org/officeDocument/2006/customXml" ds:itemID="{E3D6BF22-E1EC-440F-92FA-08A94AC08FA7}">
  <ds:schemaRefs/>
</ds:datastoreItem>
</file>

<file path=customXml/itemProps66.xml><?xml version="1.0" encoding="utf-8"?>
<ds:datastoreItem xmlns:ds="http://schemas.openxmlformats.org/officeDocument/2006/customXml" ds:itemID="{09BBFEFA-F42E-4CF5-8144-F366B945725D}">
  <ds:schemaRefs/>
</ds:datastoreItem>
</file>

<file path=customXml/itemProps67.xml><?xml version="1.0" encoding="utf-8"?>
<ds:datastoreItem xmlns:ds="http://schemas.openxmlformats.org/officeDocument/2006/customXml" ds:itemID="{CB5C9D9F-7665-44BF-AF2A-1D602386801B}">
  <ds:schemaRefs/>
</ds:datastoreItem>
</file>

<file path=customXml/itemProps68.xml><?xml version="1.0" encoding="utf-8"?>
<ds:datastoreItem xmlns:ds="http://schemas.openxmlformats.org/officeDocument/2006/customXml" ds:itemID="{7DFBA41D-978C-4E9D-B204-458972EAF773}">
  <ds:schemaRefs/>
</ds:datastoreItem>
</file>

<file path=customXml/itemProps69.xml><?xml version="1.0" encoding="utf-8"?>
<ds:datastoreItem xmlns:ds="http://schemas.openxmlformats.org/officeDocument/2006/customXml" ds:itemID="{F487D9F4-78EF-461A-938D-45DBF8A13704}">
  <ds:schemaRefs/>
</ds:datastoreItem>
</file>

<file path=customXml/itemProps70.xml><?xml version="1.0" encoding="utf-8"?>
<ds:datastoreItem xmlns:ds="http://schemas.openxmlformats.org/officeDocument/2006/customXml" ds:itemID="{32666C73-6BE7-484D-A7A3-42AC491CEB78}">
  <ds:schemaRefs/>
</ds:datastoreItem>
</file>

<file path=customXml/itemProps71.xml><?xml version="1.0" encoding="utf-8"?>
<ds:datastoreItem xmlns:ds="http://schemas.openxmlformats.org/officeDocument/2006/customXml" ds:itemID="{CDD7355A-7CEA-4315-A3FA-89EF99C8281A}">
  <ds:schemaRefs/>
</ds:datastoreItem>
</file>

<file path=customXml/itemProps72.xml><?xml version="1.0" encoding="utf-8"?>
<ds:datastoreItem xmlns:ds="http://schemas.openxmlformats.org/officeDocument/2006/customXml" ds:itemID="{44E30F1B-1912-4077-A902-B599D10D7DBA}">
  <ds:schemaRefs/>
</ds:datastoreItem>
</file>

<file path=customXml/itemProps73.xml><?xml version="1.0" encoding="utf-8"?>
<ds:datastoreItem xmlns:ds="http://schemas.openxmlformats.org/officeDocument/2006/customXml" ds:itemID="{7CC805BF-217F-4379-9DFC-16DD8E66BBFD}">
  <ds:schemaRefs/>
</ds:datastoreItem>
</file>

<file path=customXml/itemProps74.xml><?xml version="1.0" encoding="utf-8"?>
<ds:datastoreItem xmlns:ds="http://schemas.openxmlformats.org/officeDocument/2006/customXml" ds:itemID="{0EBCEE29-4D61-4326-BA4E-1FE6FE393AA7}">
  <ds:schemaRefs/>
</ds:datastoreItem>
</file>

<file path=customXml/itemProps75.xml><?xml version="1.0" encoding="utf-8"?>
<ds:datastoreItem xmlns:ds="http://schemas.openxmlformats.org/officeDocument/2006/customXml" ds:itemID="{DA0C31D8-AAED-4F01-B020-E528D208EFCB}">
  <ds:schemaRefs/>
</ds:datastoreItem>
</file>

<file path=customXml/itemProps76.xml><?xml version="1.0" encoding="utf-8"?>
<ds:datastoreItem xmlns:ds="http://schemas.openxmlformats.org/officeDocument/2006/customXml" ds:itemID="{1AAFA04B-F959-4B2B-A740-95D77EE1C055}">
  <ds:schemaRefs/>
</ds:datastoreItem>
</file>

<file path=customXml/itemProps77.xml><?xml version="1.0" encoding="utf-8"?>
<ds:datastoreItem xmlns:ds="http://schemas.openxmlformats.org/officeDocument/2006/customXml" ds:itemID="{CE4EF1CB-A27E-407E-BD89-45F4AA147689}">
  <ds:schemaRefs/>
</ds:datastoreItem>
</file>

<file path=customXml/itemProps78.xml><?xml version="1.0" encoding="utf-8"?>
<ds:datastoreItem xmlns:ds="http://schemas.openxmlformats.org/officeDocument/2006/customXml" ds:itemID="{89A446FA-4823-4329-A479-17D8467BD11E}">
  <ds:schemaRefs/>
</ds:datastoreItem>
</file>

<file path=customXml/itemProps79.xml><?xml version="1.0" encoding="utf-8"?>
<ds:datastoreItem xmlns:ds="http://schemas.openxmlformats.org/officeDocument/2006/customXml" ds:itemID="{5BD6C86B-B3AF-4F5C-883B-BD1479473D77}">
  <ds:schemaRefs/>
</ds:datastoreItem>
</file>

<file path=customXml/itemProps80.xml><?xml version="1.0" encoding="utf-8"?>
<ds:datastoreItem xmlns:ds="http://schemas.openxmlformats.org/officeDocument/2006/customXml" ds:itemID="{658C3A9C-6B58-413A-88A7-DAAFFC329CEB}">
  <ds:schemaRefs/>
</ds:datastoreItem>
</file>

<file path=customXml/itemProps81.xml><?xml version="1.0" encoding="utf-8"?>
<ds:datastoreItem xmlns:ds="http://schemas.openxmlformats.org/officeDocument/2006/customXml" ds:itemID="{202B478F-95AE-4FE6-A3F2-40311753DCAA}">
  <ds:schemaRefs/>
</ds:datastoreItem>
</file>

<file path=customXml/itemProps82.xml><?xml version="1.0" encoding="utf-8"?>
<ds:datastoreItem xmlns:ds="http://schemas.openxmlformats.org/officeDocument/2006/customXml" ds:itemID="{37F3A7E0-9E54-442D-90A2-75ED0A3CF2DF}">
  <ds:schemaRefs/>
</ds:datastoreItem>
</file>

<file path=customXml/itemProps83.xml><?xml version="1.0" encoding="utf-8"?>
<ds:datastoreItem xmlns:ds="http://schemas.openxmlformats.org/officeDocument/2006/customXml" ds:itemID="{4C6B160D-582F-47C0-9921-9BDDFA73B6E2}">
  <ds:schemaRefs/>
</ds:datastoreItem>
</file>

<file path=customXml/itemProps84.xml><?xml version="1.0" encoding="utf-8"?>
<ds:datastoreItem xmlns:ds="http://schemas.openxmlformats.org/officeDocument/2006/customXml" ds:itemID="{53A88EB8-F55C-4038-9B0B-3BA9155BA2A9}">
  <ds:schemaRefs/>
</ds:datastoreItem>
</file>

<file path=customXml/itemProps85.xml><?xml version="1.0" encoding="utf-8"?>
<ds:datastoreItem xmlns:ds="http://schemas.openxmlformats.org/officeDocument/2006/customXml" ds:itemID="{C61CEBF6-EAD2-4D34-B4C5-32EA4B5E6C62}">
  <ds:schemaRefs/>
</ds:datastoreItem>
</file>

<file path=customXml/itemProps86.xml><?xml version="1.0" encoding="utf-8"?>
<ds:datastoreItem xmlns:ds="http://schemas.openxmlformats.org/officeDocument/2006/customXml" ds:itemID="{1AD072BA-DE64-4954-A9D6-57F02199923C}">
  <ds:schemaRefs/>
</ds:datastoreItem>
</file>

<file path=customXml/itemProps87.xml><?xml version="1.0" encoding="utf-8"?>
<ds:datastoreItem xmlns:ds="http://schemas.openxmlformats.org/officeDocument/2006/customXml" ds:itemID="{ABE84A85-8F41-4252-9672-6DEB6578AD7A}">
  <ds:schemaRefs/>
</ds:datastoreItem>
</file>

<file path=customXml/itemProps88.xml><?xml version="1.0" encoding="utf-8"?>
<ds:datastoreItem xmlns:ds="http://schemas.openxmlformats.org/officeDocument/2006/customXml" ds:itemID="{A5D2A353-7A7A-4AFE-ABCB-F7C78EB30FFE}">
  <ds:schemaRefs/>
</ds:datastoreItem>
</file>

<file path=customXml/itemProps89.xml><?xml version="1.0" encoding="utf-8"?>
<ds:datastoreItem xmlns:ds="http://schemas.openxmlformats.org/officeDocument/2006/customXml" ds:itemID="{B3259F0E-F92F-4DA8-978D-E973D0C161B8}">
  <ds:schemaRefs/>
</ds:datastoreItem>
</file>

<file path=customXml/itemProps90.xml><?xml version="1.0" encoding="utf-8"?>
<ds:datastoreItem xmlns:ds="http://schemas.openxmlformats.org/officeDocument/2006/customXml" ds:itemID="{029273D8-F93D-4A15-BD4B-C99A0DBE64D8}">
  <ds:schemaRefs/>
</ds:datastoreItem>
</file>

<file path=customXml/itemProps91.xml><?xml version="1.0" encoding="utf-8"?>
<ds:datastoreItem xmlns:ds="http://schemas.openxmlformats.org/officeDocument/2006/customXml" ds:itemID="{42EB49EC-1C78-4A35-A1AD-8A62EA435472}">
  <ds:schemaRefs/>
</ds:datastoreItem>
</file>

<file path=customXml/itemProps92.xml><?xml version="1.0" encoding="utf-8"?>
<ds:datastoreItem xmlns:ds="http://schemas.openxmlformats.org/officeDocument/2006/customXml" ds:itemID="{CD3AA5C8-2AF8-45D7-B35C-6BFEF5EA25A5}">
  <ds:schemaRefs/>
</ds:datastoreItem>
</file>

<file path=customXml/itemProps93.xml><?xml version="1.0" encoding="utf-8"?>
<ds:datastoreItem xmlns:ds="http://schemas.openxmlformats.org/officeDocument/2006/customXml" ds:itemID="{A075D36E-26FF-4CFC-B1E2-0628ACFA9F41}">
  <ds:schemaRefs/>
</ds:datastoreItem>
</file>

<file path=customXml/itemProps94.xml><?xml version="1.0" encoding="utf-8"?>
<ds:datastoreItem xmlns:ds="http://schemas.openxmlformats.org/officeDocument/2006/customXml" ds:itemID="{BB8C307B-89F8-422E-A8A7-5E20B6E3C6D6}">
  <ds:schemaRefs/>
</ds:datastoreItem>
</file>

<file path=customXml/itemProps95.xml><?xml version="1.0" encoding="utf-8"?>
<ds:datastoreItem xmlns:ds="http://schemas.openxmlformats.org/officeDocument/2006/customXml" ds:itemID="{8779FC7F-327A-44F9-A0E3-73840D863D5A}">
  <ds:schemaRefs/>
</ds:datastoreItem>
</file>

<file path=customXml/itemProps96.xml><?xml version="1.0" encoding="utf-8"?>
<ds:datastoreItem xmlns:ds="http://schemas.openxmlformats.org/officeDocument/2006/customXml" ds:itemID="{F541C818-D2D2-444E-B79A-14706D74BA83}">
  <ds:schemaRefs/>
</ds:datastoreItem>
</file>

<file path=customXml/itemProps97.xml><?xml version="1.0" encoding="utf-8"?>
<ds:datastoreItem xmlns:ds="http://schemas.openxmlformats.org/officeDocument/2006/customXml" ds:itemID="{025B72E2-A4C4-403C-BDE7-66BC7BCBA3BF}">
  <ds:schemaRefs/>
</ds:datastoreItem>
</file>

<file path=customXml/itemProps98.xml><?xml version="1.0" encoding="utf-8"?>
<ds:datastoreItem xmlns:ds="http://schemas.openxmlformats.org/officeDocument/2006/customXml" ds:itemID="{67FE19A7-1A57-41C8-B78F-02A5458381DE}">
  <ds:schemaRefs/>
</ds:datastoreItem>
</file>

<file path=customXml/itemProps99.xml><?xml version="1.0" encoding="utf-8"?>
<ds:datastoreItem xmlns:ds="http://schemas.openxmlformats.org/officeDocument/2006/customXml" ds:itemID="{EEC3A2F5-8DBC-49AE-BE2B-A40A34A654E9}">
  <ds:schemaRefs/>
</ds:datastoreItem>
</file>

<file path=customXml/itemProps100.xml><?xml version="1.0" encoding="utf-8"?>
<ds:datastoreItem xmlns:ds="http://schemas.openxmlformats.org/officeDocument/2006/customXml" ds:itemID="{9050C9A1-69B0-4878-BF00-029E830E4BEB}">
  <ds:schemaRefs/>
</ds:datastoreItem>
</file>

<file path=customXml/itemProps101.xml><?xml version="1.0" encoding="utf-8"?>
<ds:datastoreItem xmlns:ds="http://schemas.openxmlformats.org/officeDocument/2006/customXml" ds:itemID="{E3C540DB-979F-4DDD-A72C-F16B49B74469}">
  <ds:schemaRefs/>
</ds:datastoreItem>
</file>

<file path=customXml/itemProps102.xml><?xml version="1.0" encoding="utf-8"?>
<ds:datastoreItem xmlns:ds="http://schemas.openxmlformats.org/officeDocument/2006/customXml" ds:itemID="{FD20255A-3CA1-4680-AE6F-9E4EEFECCB2B}">
  <ds:schemaRefs/>
</ds:datastoreItem>
</file>

<file path=customXml/itemProps103.xml><?xml version="1.0" encoding="utf-8"?>
<ds:datastoreItem xmlns:ds="http://schemas.openxmlformats.org/officeDocument/2006/customXml" ds:itemID="{780C550B-60B2-45CD-A56E-214C79315F35}">
  <ds:schemaRefs/>
</ds:datastoreItem>
</file>

<file path=customXml/itemProps104.xml><?xml version="1.0" encoding="utf-8"?>
<ds:datastoreItem xmlns:ds="http://schemas.openxmlformats.org/officeDocument/2006/customXml" ds:itemID="{5611725F-BAFA-4E3C-9A48-CCD614CF2D23}">
  <ds:schemaRefs/>
</ds:datastoreItem>
</file>

<file path=customXml/itemProps105.xml><?xml version="1.0" encoding="utf-8"?>
<ds:datastoreItem xmlns:ds="http://schemas.openxmlformats.org/officeDocument/2006/customXml" ds:itemID="{DF4D2731-9E76-47DE-A1A6-2F5D796493BC}">
  <ds:schemaRefs/>
</ds:datastoreItem>
</file>

<file path=customXml/itemProps106.xml><?xml version="1.0" encoding="utf-8"?>
<ds:datastoreItem xmlns:ds="http://schemas.openxmlformats.org/officeDocument/2006/customXml" ds:itemID="{34225A23-0626-4D25-8B78-83563A846F07}">
  <ds:schemaRefs/>
</ds:datastoreItem>
</file>

<file path=customXml/itemProps107.xml><?xml version="1.0" encoding="utf-8"?>
<ds:datastoreItem xmlns:ds="http://schemas.openxmlformats.org/officeDocument/2006/customXml" ds:itemID="{9BDC7B83-CB62-43E4-AD7C-7B531461EAF5}">
  <ds:schemaRefs/>
</ds:datastoreItem>
</file>

<file path=customXml/itemProps108.xml><?xml version="1.0" encoding="utf-8"?>
<ds:datastoreItem xmlns:ds="http://schemas.openxmlformats.org/officeDocument/2006/customXml" ds:itemID="{80FF2B2F-6839-4734-949B-CCF5435D2FE4}">
  <ds:schemaRefs/>
</ds:datastoreItem>
</file>

<file path=customXml/itemProps109.xml><?xml version="1.0" encoding="utf-8"?>
<ds:datastoreItem xmlns:ds="http://schemas.openxmlformats.org/officeDocument/2006/customXml" ds:itemID="{065931F8-E84C-426C-B008-CC45B17F82A9}">
  <ds:schemaRefs/>
</ds:datastoreItem>
</file>

<file path=customXml/itemProps110.xml><?xml version="1.0" encoding="utf-8"?>
<ds:datastoreItem xmlns:ds="http://schemas.openxmlformats.org/officeDocument/2006/customXml" ds:itemID="{37EFE475-D861-427A-A067-1711A49D163B}">
  <ds:schemaRefs/>
</ds:datastoreItem>
</file>

<file path=customXml/itemProps111.xml><?xml version="1.0" encoding="utf-8"?>
<ds:datastoreItem xmlns:ds="http://schemas.openxmlformats.org/officeDocument/2006/customXml" ds:itemID="{012836A5-A947-4E15-B33E-4501E898BCE5}">
  <ds:schemaRefs/>
</ds:datastoreItem>
</file>

<file path=customXml/itemProps112.xml><?xml version="1.0" encoding="utf-8"?>
<ds:datastoreItem xmlns:ds="http://schemas.openxmlformats.org/officeDocument/2006/customXml" ds:itemID="{ED63AA9B-0569-4A5E-8FBA-45BABBE45621}">
  <ds:schemaRefs/>
</ds:datastoreItem>
</file>

<file path=customXml/itemProps113.xml><?xml version="1.0" encoding="utf-8"?>
<ds:datastoreItem xmlns:ds="http://schemas.openxmlformats.org/officeDocument/2006/customXml" ds:itemID="{BFA52A5B-31F5-4349-8D1E-64932C1A30FC}">
  <ds:schemaRefs/>
</ds:datastoreItem>
</file>

<file path=customXml/itemProps114.xml><?xml version="1.0" encoding="utf-8"?>
<ds:datastoreItem xmlns:ds="http://schemas.openxmlformats.org/officeDocument/2006/customXml" ds:itemID="{5AA58CD0-D266-4AD7-919A-ACD37F492455}">
  <ds:schemaRefs/>
</ds:datastoreItem>
</file>

<file path=customXml/itemProps115.xml><?xml version="1.0" encoding="utf-8"?>
<ds:datastoreItem xmlns:ds="http://schemas.openxmlformats.org/officeDocument/2006/customXml" ds:itemID="{4D589413-E454-45DE-A989-32C8A9E08883}">
  <ds:schemaRefs/>
</ds:datastoreItem>
</file>

<file path=customXml/itemProps116.xml><?xml version="1.0" encoding="utf-8"?>
<ds:datastoreItem xmlns:ds="http://schemas.openxmlformats.org/officeDocument/2006/customXml" ds:itemID="{722BE10B-9232-441A-B45F-E86B16A71FA3}">
  <ds:schemaRefs/>
</ds:datastoreItem>
</file>

<file path=customXml/itemProps117.xml><?xml version="1.0" encoding="utf-8"?>
<ds:datastoreItem xmlns:ds="http://schemas.openxmlformats.org/officeDocument/2006/customXml" ds:itemID="{B05FF84D-7AFC-41C4-B342-A9D9C3C4F8EF}">
  <ds:schemaRefs/>
</ds:datastoreItem>
</file>

<file path=customXml/itemProps118.xml><?xml version="1.0" encoding="utf-8"?>
<ds:datastoreItem xmlns:ds="http://schemas.openxmlformats.org/officeDocument/2006/customXml" ds:itemID="{A2F1FC70-77F5-4ADF-BF79-71104B4007AD}">
  <ds:schemaRefs/>
</ds:datastoreItem>
</file>

<file path=customXml/itemProps119.xml><?xml version="1.0" encoding="utf-8"?>
<ds:datastoreItem xmlns:ds="http://schemas.openxmlformats.org/officeDocument/2006/customXml" ds:itemID="{7D7E6479-F646-4BE1-A49B-4240CC6B32A8}">
  <ds:schemaRefs/>
</ds:datastoreItem>
</file>

<file path=customXml/itemProps120.xml><?xml version="1.0" encoding="utf-8"?>
<ds:datastoreItem xmlns:ds="http://schemas.openxmlformats.org/officeDocument/2006/customXml" ds:itemID="{EC1E4ABD-DD8A-4664-AAD8-6CCE0A0ACB03}">
  <ds:schemaRefs/>
</ds:datastoreItem>
</file>

<file path=customXml/itemProps121.xml><?xml version="1.0" encoding="utf-8"?>
<ds:datastoreItem xmlns:ds="http://schemas.openxmlformats.org/officeDocument/2006/customXml" ds:itemID="{E896A7D6-467F-4F26-A10E-2C3CB222211E}">
  <ds:schemaRefs/>
</ds:datastoreItem>
</file>

<file path=customXml/itemProps122.xml><?xml version="1.0" encoding="utf-8"?>
<ds:datastoreItem xmlns:ds="http://schemas.openxmlformats.org/officeDocument/2006/customXml" ds:itemID="{09A65C04-6801-41EF-9862-02C68026FDC4}">
  <ds:schemaRefs/>
</ds:datastoreItem>
</file>

<file path=customXml/itemProps123.xml><?xml version="1.0" encoding="utf-8"?>
<ds:datastoreItem xmlns:ds="http://schemas.openxmlformats.org/officeDocument/2006/customXml" ds:itemID="{0D0A892E-D4B3-4396-B0AD-63CA34E490E7}">
  <ds:schemaRefs/>
</ds:datastoreItem>
</file>

<file path=customXml/itemProps124.xml><?xml version="1.0" encoding="utf-8"?>
<ds:datastoreItem xmlns:ds="http://schemas.openxmlformats.org/officeDocument/2006/customXml" ds:itemID="{203952C9-2272-4BEB-A24F-547ED7011FAA}">
  <ds:schemaRefs/>
</ds:datastoreItem>
</file>

<file path=customXml/itemProps125.xml><?xml version="1.0" encoding="utf-8"?>
<ds:datastoreItem xmlns:ds="http://schemas.openxmlformats.org/officeDocument/2006/customXml" ds:itemID="{7782EF29-774A-4BB2-9A0D-2DF603165A54}">
  <ds:schemaRefs/>
</ds:datastoreItem>
</file>

<file path=customXml/itemProps126.xml><?xml version="1.0" encoding="utf-8"?>
<ds:datastoreItem xmlns:ds="http://schemas.openxmlformats.org/officeDocument/2006/customXml" ds:itemID="{68623E62-0F88-41AF-A142-B3516A100D7B}">
  <ds:schemaRefs/>
</ds:datastoreItem>
</file>

<file path=customXml/itemProps127.xml><?xml version="1.0" encoding="utf-8"?>
<ds:datastoreItem xmlns:ds="http://schemas.openxmlformats.org/officeDocument/2006/customXml" ds:itemID="{07832F50-A604-4BF1-96DB-1742B6A84577}">
  <ds:schemaRefs/>
</ds:datastoreItem>
</file>

<file path=customXml/itemProps128.xml><?xml version="1.0" encoding="utf-8"?>
<ds:datastoreItem xmlns:ds="http://schemas.openxmlformats.org/officeDocument/2006/customXml" ds:itemID="{DC5A3ED0-6F47-4227-8F0B-54CE7833030F}">
  <ds:schemaRefs/>
</ds:datastoreItem>
</file>

<file path=customXml/itemProps129.xml><?xml version="1.0" encoding="utf-8"?>
<ds:datastoreItem xmlns:ds="http://schemas.openxmlformats.org/officeDocument/2006/customXml" ds:itemID="{2ECFFD48-4618-4F6C-944F-B876B8621092}">
  <ds:schemaRefs/>
</ds:datastoreItem>
</file>

<file path=customXml/itemProps130.xml><?xml version="1.0" encoding="utf-8"?>
<ds:datastoreItem xmlns:ds="http://schemas.openxmlformats.org/officeDocument/2006/customXml" ds:itemID="{F3FB5C86-6B50-4DEB-A4A6-61946B522278}">
  <ds:schemaRefs/>
</ds:datastoreItem>
</file>

<file path=customXml/itemProps131.xml><?xml version="1.0" encoding="utf-8"?>
<ds:datastoreItem xmlns:ds="http://schemas.openxmlformats.org/officeDocument/2006/customXml" ds:itemID="{42D771FD-196B-4819-8225-1FA049A834D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26</vt:i4>
      </vt:variant>
    </vt:vector>
  </HeadingPairs>
  <TitlesOfParts>
    <vt:vector size="33" baseType="lpstr">
      <vt:lpstr>Dernier mois - Québec</vt:lpstr>
      <vt:lpstr>Dernier mois - Régions</vt:lpstr>
      <vt:lpstr>Dernier trimestre - Québec</vt:lpstr>
      <vt:lpstr>Dernier trimestre - Régions</vt:lpstr>
      <vt:lpstr>Années Cumul -  Québec</vt:lpstr>
      <vt:lpstr>Années Cumul - Régions</vt:lpstr>
      <vt:lpstr>Régions administratives</vt:lpstr>
      <vt:lpstr>DERN_MOIS_DIFF_FIN</vt:lpstr>
      <vt:lpstr>DERN_MOIS_HYPOTH</vt:lpstr>
      <vt:lpstr>DERN_MOIS_PRIX_REQST</vt:lpstr>
      <vt:lpstr>DERN_MOIS_TRANSF_PROP</vt:lpstr>
      <vt:lpstr>DiffFin_Dernier_Mois</vt:lpstr>
      <vt:lpstr>DiffFin_Dernière_Année</vt:lpstr>
      <vt:lpstr>DiffFin_Plage_Mois</vt:lpstr>
      <vt:lpstr>DiffFin_Trimestre_Complet</vt:lpstr>
      <vt:lpstr>Hypoth_Dernier_Mois</vt:lpstr>
      <vt:lpstr>Hypoth_Dernière_Année</vt:lpstr>
      <vt:lpstr>Hypoth_Plage_mois</vt:lpstr>
      <vt:lpstr>Hypoth_Trimestre_Complet</vt:lpstr>
      <vt:lpstr>'Années Cumul - Régions'!Impression_des_titres</vt:lpstr>
      <vt:lpstr>'Dernier mois - Régions'!Impression_des_titres</vt:lpstr>
      <vt:lpstr>'Dernier trimestre - Régions'!Impression_des_titres</vt:lpstr>
      <vt:lpstr>PrixVente_Dernier_Mois</vt:lpstr>
      <vt:lpstr>PrixVente_Dernière_Année</vt:lpstr>
      <vt:lpstr>PrixVente_Plage_Mois</vt:lpstr>
      <vt:lpstr>PrixVente_Trimestre_Complet</vt:lpstr>
      <vt:lpstr>TransfProp_Dernier_Mois</vt:lpstr>
      <vt:lpstr>TransfProp_Dernière_Année</vt:lpstr>
      <vt:lpstr>TransfProp_Plage_Mois</vt:lpstr>
      <vt:lpstr>TransfProp_Trimestre_Complet</vt:lpstr>
      <vt:lpstr>'Années Cumul - Régions'!Zone_d_impression</vt:lpstr>
      <vt:lpstr>'Dernier mois - Régions'!Zone_d_impression</vt:lpstr>
      <vt:lpstr>'Dernier trimestre - Régions'!Zone_d_impression</vt:lpstr>
    </vt:vector>
  </TitlesOfParts>
  <Company>Gouvernement du Québec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Chouinard, Gervais (DGRF-DEV-DMR)</dc:creator>
  <cp:lastModifiedBy>Roy, Cathy (DGRF)</cp:lastModifiedBy>
  <cp:lastPrinted>2020-10-28T16:17:26Z</cp:lastPrinted>
  <dcterms:created xsi:type="dcterms:W3CDTF">2015-04-14T22:31:22Z</dcterms:created>
  <dcterms:modified xsi:type="dcterms:W3CDTF">2024-07-05T19:12:43Z</dcterms:modified>
</cp:coreProperties>
</file>