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910398ca53c61d/Documents/Coding Temple/"/>
    </mc:Choice>
  </mc:AlternateContent>
  <xr:revisionPtr revIDLastSave="9" documentId="8_{2C6F1F5A-81A8-4DDC-A6E0-BCDD72CBB5F0}" xr6:coauthVersionLast="47" xr6:coauthVersionMax="47" xr10:uidLastSave="{629E9268-5F04-4F7C-B902-9AEE0C8FF489}"/>
  <bookViews>
    <workbookView xWindow="-93" yWindow="-93" windowWidth="25786" windowHeight="13866" activeTab="1" xr2:uid="{46120B66-FEE7-4261-8746-B08DE1941412}"/>
  </bookViews>
  <sheets>
    <sheet name="Chart_expenses%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1" l="1"/>
  <c r="K9" i="1"/>
  <c r="K8" i="1"/>
  <c r="K7" i="1"/>
  <c r="K5" i="1"/>
  <c r="K4" i="1"/>
  <c r="K3" i="1"/>
  <c r="K2" i="1"/>
  <c r="E17" i="1" a="1"/>
  <c r="E17" i="1" s="1"/>
  <c r="D17" i="1" a="1"/>
  <c r="D17" i="1" s="1"/>
  <c r="B17" i="1" a="1"/>
  <c r="B17" i="1" s="1"/>
  <c r="H7" i="1"/>
  <c r="I7" i="1" s="1"/>
  <c r="H5" i="1"/>
  <c r="C17" i="1" a="1"/>
  <c r="C17" i="1" s="1"/>
  <c r="H8" i="1"/>
  <c r="H6" i="1"/>
  <c r="H3" i="1"/>
  <c r="I5" i="1"/>
  <c r="H4" i="1"/>
  <c r="H2" i="1"/>
  <c r="H1" i="1"/>
  <c r="B19" i="1" l="1"/>
  <c r="H9" i="1" a="1"/>
  <c r="H9" i="1" s="1"/>
  <c r="I9" i="1" s="1"/>
  <c r="I8" i="1"/>
  <c r="I3" i="1"/>
  <c r="I6" i="1"/>
  <c r="I2" i="1"/>
  <c r="I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<sst xmlns="http://schemas.openxmlformats.org/spreadsheetml/2006/main" count="31" uniqueCount="29">
  <si>
    <t>Personal Expense Tracker</t>
  </si>
  <si>
    <t>Income</t>
  </si>
  <si>
    <t>Weekly</t>
  </si>
  <si>
    <t>4/1-4/8</t>
  </si>
  <si>
    <t>4/9-4/15</t>
  </si>
  <si>
    <t>4/16-4/22</t>
  </si>
  <si>
    <t>4/23-4/29</t>
  </si>
  <si>
    <t>Gas</t>
  </si>
  <si>
    <t>Electril Bill</t>
  </si>
  <si>
    <t>Gas Bill</t>
  </si>
  <si>
    <t xml:space="preserve">Water Bill </t>
  </si>
  <si>
    <t>Waste Management</t>
  </si>
  <si>
    <t>Groceries</t>
  </si>
  <si>
    <t>Personal Care</t>
  </si>
  <si>
    <t>Auto Insurance</t>
  </si>
  <si>
    <t>Entertainment</t>
  </si>
  <si>
    <t>Entertainment/Eating Out</t>
  </si>
  <si>
    <t>Mortgage</t>
  </si>
  <si>
    <t>Savings</t>
  </si>
  <si>
    <t>Monthly Income</t>
  </si>
  <si>
    <t>Auto &amp; Gas</t>
  </si>
  <si>
    <t>Bills</t>
  </si>
  <si>
    <t>Personal care</t>
  </si>
  <si>
    <t>Balance</t>
  </si>
  <si>
    <t>Left over=</t>
  </si>
  <si>
    <t>Credit Card</t>
  </si>
  <si>
    <t>Credit card</t>
  </si>
  <si>
    <t>Over spending</t>
  </si>
  <si>
    <t>Spent in a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</si>
</sst>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textRotation="45"/>
    </xf>
    <xf numFmtId="0" fontId="0" fillId="0" borderId="0" xfId="0" applyAlignment="1">
      <alignment textRotation="45" wrapText="1"/>
    </xf>
    <xf numFmtId="44" fontId="0" fillId="0" borderId="0" xfId="1" applyFont="1"/>
    <xf numFmtId="44" fontId="0" fillId="0" borderId="0" xfId="0" applyNumberFormat="1"/>
    <xf numFmtId="9" fontId="0" fillId="0" borderId="0" xfId="2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Percentage of Monthy 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F395-46FB-AB7D-39F84485B19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F395-46FB-AB7D-39F84485B19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F395-46FB-AB7D-39F84485B19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F395-46FB-AB7D-39F84485B19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F395-46FB-AB7D-39F84485B194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F395-46FB-AB7D-39F84485B194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F395-46FB-AB7D-39F84485B194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F395-46FB-AB7D-39F84485B19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Sheet1!$G$2:$G$9</c:f>
              <c:strCache>
                <c:ptCount val="8"/>
                <c:pt idx="0">
                  <c:v>Auto &amp; Gas</c:v>
                </c:pt>
                <c:pt idx="1">
                  <c:v>Bills</c:v>
                </c:pt>
                <c:pt idx="2">
                  <c:v>Groceries</c:v>
                </c:pt>
                <c:pt idx="3">
                  <c:v>Personal care</c:v>
                </c:pt>
                <c:pt idx="4">
                  <c:v>Entertainment</c:v>
                </c:pt>
                <c:pt idx="5">
                  <c:v>Credit Card</c:v>
                </c:pt>
                <c:pt idx="6">
                  <c:v>Savings</c:v>
                </c:pt>
                <c:pt idx="7">
                  <c:v>Balance</c:v>
                </c:pt>
              </c:strCache>
            </c:strRef>
          </c:cat>
          <c:val>
            <c:numRef>
              <c:f>Sheet1!$I$2:$I$9</c:f>
              <c:numCache>
                <c:formatCode>0%</c:formatCode>
                <c:ptCount val="8"/>
                <c:pt idx="0">
                  <c:v>5.6172222222222228E-2</c:v>
                </c:pt>
                <c:pt idx="1">
                  <c:v>0.42061666666666664</c:v>
                </c:pt>
                <c:pt idx="2">
                  <c:v>8.1481481481481488E-2</c:v>
                </c:pt>
                <c:pt idx="3">
                  <c:v>8.3046296296296299E-2</c:v>
                </c:pt>
                <c:pt idx="4">
                  <c:v>0.11296296296296296</c:v>
                </c:pt>
                <c:pt idx="5">
                  <c:v>8.4259259259259256E-2</c:v>
                </c:pt>
                <c:pt idx="6">
                  <c:v>0.1111111111111111</c:v>
                </c:pt>
                <c:pt idx="7">
                  <c:v>5.035000000000002E-2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395-46FB-AB7D-39F84485B194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EDD6618-87B9-43CE-B7DF-FFFBCC839F83}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3D47A3-B18D-0534-B6E6-65B41B10570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B2C2-DB1A-4358-8446-2E65BEBBD8B2}">
  <dimension ref="A1:K19"/>
  <sheetViews>
    <sheetView tabSelected="1" workbookViewId="0">
      <selection activeCell="H21" sqref="H21"/>
    </sheetView>
  </sheetViews>
  <sheetFormatPr defaultRowHeight="14.35" x14ac:dyDescent="0.5"/>
  <cols>
    <col min="1" max="1" width="13.1171875" bestFit="1" customWidth="1"/>
    <col min="2" max="4" width="9.87890625" bestFit="1" customWidth="1"/>
    <col min="5" max="5" width="10.46875" bestFit="1" customWidth="1"/>
    <col min="7" max="7" width="12.17578125" bestFit="1" customWidth="1"/>
    <col min="8" max="8" width="9.87890625" style="5" bestFit="1" customWidth="1"/>
  </cols>
  <sheetData>
    <row r="1" spans="1:11" ht="45.7" x14ac:dyDescent="0.5">
      <c r="A1" s="2" t="s">
        <v>0</v>
      </c>
      <c r="B1" s="3" t="s">
        <v>3</v>
      </c>
      <c r="C1" s="4" t="s">
        <v>4</v>
      </c>
      <c r="D1" s="3" t="s">
        <v>5</v>
      </c>
      <c r="E1" s="3" t="s">
        <v>6</v>
      </c>
      <c r="G1" s="1" t="s">
        <v>19</v>
      </c>
      <c r="H1" s="5">
        <f>SUM(B4:E4)</f>
        <v>5400</v>
      </c>
      <c r="K1" s="1" t="s">
        <v>27</v>
      </c>
    </row>
    <row r="2" spans="1:11" x14ac:dyDescent="0.5">
      <c r="C2" s="5"/>
      <c r="D2" s="5"/>
      <c r="E2" s="5"/>
      <c r="G2" t="s">
        <v>20</v>
      </c>
      <c r="H2" s="5">
        <f>SUM(B5:E5, + C13)</f>
        <v>303.33000000000004</v>
      </c>
      <c r="I2" s="7">
        <f>H2/H$1</f>
        <v>5.6172222222222228E-2</v>
      </c>
      <c r="K2" t="b">
        <f>OR(I2&gt;0.06)</f>
        <v>0</v>
      </c>
    </row>
    <row r="3" spans="1:11" x14ac:dyDescent="0.5">
      <c r="A3" t="s">
        <v>2</v>
      </c>
      <c r="C3" s="5"/>
      <c r="D3" s="5"/>
      <c r="E3" s="5"/>
      <c r="G3" t="s">
        <v>21</v>
      </c>
      <c r="H3" s="5">
        <f>SUM(C6+E8+C9+D10+E15)</f>
        <v>2271.33</v>
      </c>
      <c r="I3" s="7">
        <f t="shared" ref="I3:I9" si="0">H3/H$1</f>
        <v>0.42061666666666664</v>
      </c>
      <c r="K3" t="b">
        <f>OR(I3&gt;0.06)</f>
        <v>1</v>
      </c>
    </row>
    <row r="4" spans="1:11" x14ac:dyDescent="0.5">
      <c r="A4" t="s">
        <v>1</v>
      </c>
      <c r="B4" s="5">
        <v>1350</v>
      </c>
      <c r="C4" s="5">
        <v>1350</v>
      </c>
      <c r="D4" s="5">
        <v>1350</v>
      </c>
      <c r="E4" s="5">
        <v>1350</v>
      </c>
      <c r="G4" t="s">
        <v>12</v>
      </c>
      <c r="H4" s="5">
        <f>SUM(B11:E11)</f>
        <v>440</v>
      </c>
      <c r="I4" s="7">
        <f t="shared" si="0"/>
        <v>8.1481481481481488E-2</v>
      </c>
      <c r="K4" t="b">
        <f>OR(I4&gt;0.06)</f>
        <v>1</v>
      </c>
    </row>
    <row r="5" spans="1:11" x14ac:dyDescent="0.5">
      <c r="A5" t="s">
        <v>7</v>
      </c>
      <c r="B5" s="5">
        <v>42.5</v>
      </c>
      <c r="C5" s="5">
        <v>42.5</v>
      </c>
      <c r="D5" s="5">
        <v>42.5</v>
      </c>
      <c r="E5" s="5">
        <v>42.5</v>
      </c>
      <c r="G5" t="s">
        <v>22</v>
      </c>
      <c r="H5" s="5">
        <f>SUM(B12:E12)</f>
        <v>448.45</v>
      </c>
      <c r="I5" s="7">
        <f t="shared" si="0"/>
        <v>8.3046296296296299E-2</v>
      </c>
      <c r="K5" t="b">
        <f>OR(I5&gt;0.06)</f>
        <v>1</v>
      </c>
    </row>
    <row r="6" spans="1:11" x14ac:dyDescent="0.5">
      <c r="A6" t="s">
        <v>8</v>
      </c>
      <c r="B6" s="5">
        <v>0</v>
      </c>
      <c r="C6" s="5">
        <v>145.22999999999999</v>
      </c>
      <c r="D6" s="5">
        <v>0</v>
      </c>
      <c r="E6" s="5">
        <v>0</v>
      </c>
      <c r="G6" t="s">
        <v>15</v>
      </c>
      <c r="H6" s="5">
        <f>SUM(B14:E14)</f>
        <v>610</v>
      </c>
      <c r="I6" s="7">
        <f t="shared" si="0"/>
        <v>0.11296296296296296</v>
      </c>
      <c r="K6" t="b">
        <f>OR(I6&gt;0.06)</f>
        <v>1</v>
      </c>
    </row>
    <row r="7" spans="1:11" x14ac:dyDescent="0.5">
      <c r="A7" t="s">
        <v>26</v>
      </c>
      <c r="B7" s="5">
        <v>155</v>
      </c>
      <c r="C7" s="5">
        <v>65</v>
      </c>
      <c r="D7" s="5">
        <v>200</v>
      </c>
      <c r="E7" s="5">
        <v>35</v>
      </c>
      <c r="G7" t="s">
        <v>25</v>
      </c>
      <c r="H7" s="5">
        <f>SUM(B7:E7)</f>
        <v>455</v>
      </c>
      <c r="I7" s="7">
        <f t="shared" si="0"/>
        <v>8.4259259259259256E-2</v>
      </c>
      <c r="K7" t="b">
        <f>OR(I7&gt;0.06)</f>
        <v>1</v>
      </c>
    </row>
    <row r="8" spans="1:11" x14ac:dyDescent="0.5">
      <c r="A8" t="s">
        <v>9</v>
      </c>
      <c r="B8" s="5">
        <v>0</v>
      </c>
      <c r="C8" s="5">
        <v>0</v>
      </c>
      <c r="D8" s="5">
        <v>0</v>
      </c>
      <c r="E8" s="5">
        <v>55.85</v>
      </c>
      <c r="G8" t="s">
        <v>18</v>
      </c>
      <c r="H8" s="5">
        <f>SUM(B16:E16)</f>
        <v>600</v>
      </c>
      <c r="I8" s="7">
        <f>H8/H$1</f>
        <v>0.1111111111111111</v>
      </c>
      <c r="K8" t="b">
        <f>OR(I8&gt;0.06)</f>
        <v>1</v>
      </c>
    </row>
    <row r="9" spans="1:11" x14ac:dyDescent="0.5">
      <c r="A9" t="s">
        <v>10</v>
      </c>
      <c r="B9" s="5">
        <v>0</v>
      </c>
      <c r="C9" s="5">
        <v>115</v>
      </c>
      <c r="D9" s="5">
        <v>0</v>
      </c>
      <c r="E9" s="5">
        <v>0</v>
      </c>
      <c r="G9" t="s">
        <v>23</v>
      </c>
      <c r="H9" s="5" cm="1">
        <f t="array" ref="H9">SUM(H1, -ABS(H2:H8))</f>
        <v>271.8900000000001</v>
      </c>
      <c r="I9" s="7">
        <f t="shared" si="0"/>
        <v>5.035000000000002E-2</v>
      </c>
      <c r="K9" t="b">
        <f>OR(I9&gt;=0.06)</f>
        <v>0</v>
      </c>
    </row>
    <row r="10" spans="1:11" ht="28.7" x14ac:dyDescent="0.5">
      <c r="A10" s="1" t="s">
        <v>11</v>
      </c>
      <c r="B10" s="5">
        <v>0</v>
      </c>
      <c r="C10" s="5">
        <v>0</v>
      </c>
      <c r="D10" s="5">
        <v>60.25</v>
      </c>
      <c r="E10" s="5">
        <v>0</v>
      </c>
    </row>
    <row r="11" spans="1:11" x14ac:dyDescent="0.5">
      <c r="A11" t="s">
        <v>12</v>
      </c>
      <c r="B11" s="5">
        <v>100</v>
      </c>
      <c r="C11" s="5">
        <v>115</v>
      </c>
      <c r="D11" s="5">
        <v>100</v>
      </c>
      <c r="E11" s="5">
        <v>125</v>
      </c>
    </row>
    <row r="12" spans="1:11" x14ac:dyDescent="0.5">
      <c r="A12" t="s">
        <v>13</v>
      </c>
      <c r="B12" s="5">
        <v>150</v>
      </c>
      <c r="C12" s="5">
        <v>185</v>
      </c>
      <c r="D12" s="5">
        <v>48.45</v>
      </c>
      <c r="E12" s="5">
        <v>65</v>
      </c>
    </row>
    <row r="13" spans="1:11" x14ac:dyDescent="0.5">
      <c r="A13" t="s">
        <v>14</v>
      </c>
      <c r="B13" s="5">
        <v>0</v>
      </c>
      <c r="C13" s="5">
        <v>133.33000000000001</v>
      </c>
      <c r="D13" s="5">
        <v>0</v>
      </c>
      <c r="E13" s="5">
        <v>0</v>
      </c>
    </row>
    <row r="14" spans="1:11" ht="28.7" x14ac:dyDescent="0.5">
      <c r="A14" s="1" t="s">
        <v>16</v>
      </c>
      <c r="B14" s="5">
        <v>50</v>
      </c>
      <c r="C14" s="5">
        <v>375</v>
      </c>
      <c r="D14" s="5">
        <v>85</v>
      </c>
      <c r="E14" s="5">
        <v>100</v>
      </c>
    </row>
    <row r="15" spans="1:11" x14ac:dyDescent="0.5">
      <c r="A15" t="s">
        <v>17</v>
      </c>
      <c r="B15" s="5">
        <v>0</v>
      </c>
      <c r="C15" s="5">
        <v>0</v>
      </c>
      <c r="D15" s="5">
        <v>0</v>
      </c>
      <c r="E15" s="5">
        <v>1895</v>
      </c>
    </row>
    <row r="16" spans="1:11" x14ac:dyDescent="0.5">
      <c r="A16" t="s">
        <v>18</v>
      </c>
      <c r="B16" s="5">
        <v>150</v>
      </c>
      <c r="C16" s="5">
        <v>150</v>
      </c>
      <c r="D16" s="5">
        <v>150</v>
      </c>
      <c r="E16" s="5">
        <v>150</v>
      </c>
    </row>
    <row r="17" spans="1:5" x14ac:dyDescent="0.5">
      <c r="A17" t="s">
        <v>28</v>
      </c>
      <c r="B17" s="5" cm="1">
        <f t="array" ref="B17">SUM(B4, -ABS(B5:B16))</f>
        <v>702.5</v>
      </c>
      <c r="C17" s="5" cm="1">
        <f t="array" ref="C17">SUM(C4, -ABS(C5:C16))</f>
        <v>23.939999999999941</v>
      </c>
      <c r="D17" s="5" cm="1">
        <f t="array" ref="D17">SUM(D4, -ABS(D5:D16))</f>
        <v>663.8</v>
      </c>
      <c r="E17" s="5" cm="1">
        <f t="array" ref="E17">SUM(E4, -ABS(E5:E16))</f>
        <v>-1118.3499999999999</v>
      </c>
    </row>
    <row r="19" spans="1:5" x14ac:dyDescent="0.5">
      <c r="A19" t="s">
        <v>24</v>
      </c>
      <c r="B19" s="6">
        <f>SUM(B17:E17)</f>
        <v>271.88999999999987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Chart_expenses%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patty</dc:creator>
  <cp:lastModifiedBy>patricia j.</cp:lastModifiedBy>
  <dcterms:created xsi:type="dcterms:W3CDTF">2023-05-02T18:59:32Z</dcterms:created>
  <dcterms:modified xsi:type="dcterms:W3CDTF">2023-05-03T04:11:35Z</dcterms:modified>
</cp:coreProperties>
</file>