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<sst xmlns="http://schemas.openxmlformats.org/spreadsheetml/2006/main" count="24" uniqueCount="9">
  <si>
    <t>1A</t>
  </si>
  <si>
    <t>Threads</t>
  </si>
  <si>
    <t>execution time</t>
  </si>
  <si>
    <t>speed up</t>
  </si>
  <si>
    <t>parallelization fraction</t>
  </si>
  <si>
    <t>N/A</t>
  </si>
  <si>
    <t>1B</t>
  </si>
  <si>
    <t>2A</t>
  </si>
  <si>
    <t>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</si>
</sst>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1A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Sheet1!$B$3:$B$13</c:f>
            </c:strRef>
          </c:cat>
          <c:val>
            <c:numRef>
              <c:f>Sheet1!$C$3:$C$13</c:f>
              <c:numCache/>
            </c:numRef>
          </c:val>
          <c:smooth val="1"/>
        </c:ser>
        <c:axId val="627778961"/>
        <c:axId val="357998932"/>
      </c:lineChart>
      <c:catAx>
        <c:axId val="627778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998932"/>
      </c:catAx>
      <c:valAx>
        <c:axId val="357998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778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Sheet1!$B$3:$B$13</c:f>
            </c:strRef>
          </c:cat>
          <c:val>
            <c:numRef>
              <c:f>Sheet1!$D$3:$D$13</c:f>
              <c:numCache/>
            </c:numRef>
          </c:val>
          <c:smooth val="1"/>
        </c:ser>
        <c:axId val="253851555"/>
        <c:axId val="450142425"/>
      </c:lineChart>
      <c:catAx>
        <c:axId val="25385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142425"/>
      </c:catAx>
      <c:valAx>
        <c:axId val="45014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51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Sheet1!$B$17:$B$27</c:f>
            </c:strRef>
          </c:cat>
          <c:val>
            <c:numRef>
              <c:f>Sheet1!$C$17:$C$27</c:f>
              <c:numCache/>
            </c:numRef>
          </c:val>
          <c:smooth val="1"/>
        </c:ser>
        <c:axId val="668176710"/>
        <c:axId val="852333947"/>
      </c:lineChart>
      <c:catAx>
        <c:axId val="66817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333947"/>
      </c:catAx>
      <c:valAx>
        <c:axId val="85233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17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Sheet1!$B$17:$B$27</c:f>
            </c:strRef>
          </c:cat>
          <c:val>
            <c:numRef>
              <c:f>Sheet1!$D$17:$D$27</c:f>
              <c:numCache/>
            </c:numRef>
          </c:val>
          <c:smooth val="1"/>
        </c:ser>
        <c:axId val="1891875952"/>
        <c:axId val="1510162981"/>
      </c:lineChart>
      <c:catAx>
        <c:axId val="18918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162981"/>
      </c:catAx>
      <c:valAx>
        <c:axId val="1510162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75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Sheet1!$B$31:$B$41</c:f>
            </c:strRef>
          </c:cat>
          <c:val>
            <c:numRef>
              <c:f>Sheet1!$C$31:$C$41</c:f>
              <c:numCache/>
            </c:numRef>
          </c:val>
          <c:smooth val="1"/>
        </c:ser>
        <c:axId val="1190511025"/>
        <c:axId val="1460311797"/>
      </c:lineChart>
      <c:catAx>
        <c:axId val="1190511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11797"/>
      </c:catAx>
      <c:valAx>
        <c:axId val="146031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11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Sheet1!$B$31:$B$41</c:f>
            </c:strRef>
          </c:cat>
          <c:val>
            <c:numRef>
              <c:f>Sheet1!$D$31:$D$41</c:f>
              <c:numCache/>
            </c:numRef>
          </c:val>
          <c:smooth val="1"/>
        </c:ser>
        <c:axId val="394224137"/>
        <c:axId val="1968783906"/>
      </c:lineChart>
      <c:catAx>
        <c:axId val="394224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783906"/>
      </c:catAx>
      <c:valAx>
        <c:axId val="196878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224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Sheet1!$B$45:$B$55</c:f>
            </c:strRef>
          </c:cat>
          <c:val>
            <c:numRef>
              <c:f>Sheet1!$C$45:$C$55</c:f>
              <c:numCache/>
            </c:numRef>
          </c:val>
          <c:smooth val="1"/>
        </c:ser>
        <c:axId val="1061224840"/>
        <c:axId val="1044934398"/>
      </c:lineChart>
      <c:catAx>
        <c:axId val="106122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934398"/>
      </c:catAx>
      <c:valAx>
        <c:axId val="1044934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224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Sheet1!$B$45:$B$55</c:f>
            </c:strRef>
          </c:cat>
          <c:val>
            <c:numRef>
              <c:f>Sheet1!$D$45:$D$55</c:f>
              <c:numCache/>
            </c:numRef>
          </c:val>
          <c:smooth val="1"/>
        </c:ser>
        <c:axId val="348491411"/>
        <c:axId val="1207365662"/>
      </c:lineChart>
      <c:catAx>
        <c:axId val="34849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365662"/>
      </c:catAx>
      <c:valAx>
        <c:axId val="120736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491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</xdr:row>
      <xdr:rowOff>95250</xdr:rowOff>
    </xdr:from>
    <xdr:ext cx="2971800" cy="183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781050</xdr:colOff>
      <xdr:row>1</xdr:row>
      <xdr:rowOff>123825</xdr:rowOff>
    </xdr:from>
    <xdr:ext cx="2895600" cy="1790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285750</xdr:colOff>
      <xdr:row>14</xdr:row>
      <xdr:rowOff>161925</xdr:rowOff>
    </xdr:from>
    <xdr:ext cx="3267075" cy="201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161925</xdr:colOff>
      <xdr:row>14</xdr:row>
      <xdr:rowOff>161925</xdr:rowOff>
    </xdr:from>
    <xdr:ext cx="3057525" cy="1905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285750</xdr:colOff>
      <xdr:row>30</xdr:row>
      <xdr:rowOff>19050</xdr:rowOff>
    </xdr:from>
    <xdr:ext cx="2800350" cy="1724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352425</xdr:colOff>
      <xdr:row>29</xdr:row>
      <xdr:rowOff>76200</xdr:rowOff>
    </xdr:from>
    <xdr:ext cx="3267075" cy="201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304800</xdr:colOff>
      <xdr:row>43</xdr:row>
      <xdr:rowOff>180975</xdr:rowOff>
    </xdr:from>
    <xdr:ext cx="3362325" cy="2076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295275</xdr:colOff>
      <xdr:row>43</xdr:row>
      <xdr:rowOff>76200</xdr:rowOff>
    </xdr:from>
    <xdr:ext cx="3362325" cy="2076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</cols>
  <sheetData>
    <row r="1">
      <c r="C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</row>
    <row r="3">
      <c r="B3" s="1">
        <v>1.0</v>
      </c>
      <c r="C3" s="1">
        <v>6.547</v>
      </c>
      <c r="D3" s="2">
        <f t="shared" ref="D3:D13" si="1">6.547/C3</f>
        <v>1</v>
      </c>
      <c r="E3" s="1" t="s">
        <v>5</v>
      </c>
    </row>
    <row r="4">
      <c r="B4" s="1">
        <v>2.0</v>
      </c>
      <c r="C4" s="1">
        <v>3.138</v>
      </c>
      <c r="D4" s="2">
        <f t="shared" si="1"/>
        <v>2.086360739</v>
      </c>
      <c r="E4" s="2">
        <f t="shared" ref="E4:E13" si="2">(B4-(B4/C4))/(B4-1)</f>
        <v>1.36265137</v>
      </c>
    </row>
    <row r="5">
      <c r="B5" s="1">
        <v>4.0</v>
      </c>
      <c r="C5" s="1">
        <v>2.003</v>
      </c>
      <c r="D5" s="2">
        <f t="shared" si="1"/>
        <v>3.268597104</v>
      </c>
      <c r="E5" s="2">
        <f t="shared" si="2"/>
        <v>0.6676651689</v>
      </c>
    </row>
    <row r="6">
      <c r="B6" s="1">
        <v>6.0</v>
      </c>
      <c r="C6" s="1">
        <v>2.499</v>
      </c>
      <c r="D6" s="2">
        <f t="shared" si="1"/>
        <v>2.619847939</v>
      </c>
      <c r="E6" s="2">
        <f t="shared" si="2"/>
        <v>0.7198079232</v>
      </c>
    </row>
    <row r="7">
      <c r="B7" s="1">
        <v>8.0</v>
      </c>
      <c r="C7" s="1">
        <v>4.034</v>
      </c>
      <c r="D7" s="2">
        <f t="shared" si="1"/>
        <v>1.622954883</v>
      </c>
      <c r="E7" s="2">
        <f t="shared" si="2"/>
        <v>0.8595509597</v>
      </c>
    </row>
    <row r="8">
      <c r="B8" s="1">
        <v>10.0</v>
      </c>
      <c r="C8" s="1">
        <v>2.497</v>
      </c>
      <c r="D8" s="2">
        <f t="shared" si="1"/>
        <v>2.621946336</v>
      </c>
      <c r="E8" s="2">
        <f t="shared" si="2"/>
        <v>0.6661326926</v>
      </c>
    </row>
    <row r="9">
      <c r="B9" s="1">
        <v>12.0</v>
      </c>
      <c r="C9" s="1">
        <v>2.503</v>
      </c>
      <c r="D9" s="2">
        <f t="shared" si="1"/>
        <v>2.615661207</v>
      </c>
      <c r="E9" s="2">
        <f t="shared" si="2"/>
        <v>0.6550684633</v>
      </c>
    </row>
    <row r="10">
      <c r="B10" s="1">
        <v>14.0</v>
      </c>
      <c r="C10" s="1">
        <v>2.461</v>
      </c>
      <c r="D10" s="2">
        <f t="shared" si="1"/>
        <v>2.660300691</v>
      </c>
      <c r="E10" s="2">
        <f t="shared" si="2"/>
        <v>0.6393273529</v>
      </c>
    </row>
    <row r="11">
      <c r="B11" s="1">
        <v>16.0</v>
      </c>
      <c r="C11" s="1">
        <v>2.52</v>
      </c>
      <c r="D11" s="2">
        <f t="shared" si="1"/>
        <v>2.598015873</v>
      </c>
      <c r="E11" s="2">
        <f t="shared" si="2"/>
        <v>0.6433862434</v>
      </c>
    </row>
    <row r="12">
      <c r="B12" s="1">
        <v>20.0</v>
      </c>
      <c r="C12" s="1">
        <v>2.472</v>
      </c>
      <c r="D12" s="2">
        <f t="shared" si="1"/>
        <v>2.648462783</v>
      </c>
      <c r="E12" s="2">
        <f t="shared" si="2"/>
        <v>0.6268097428</v>
      </c>
    </row>
    <row r="13">
      <c r="B13" s="1">
        <v>24.0</v>
      </c>
      <c r="C13" s="1">
        <v>3.369</v>
      </c>
      <c r="D13" s="2">
        <f t="shared" si="1"/>
        <v>1.943306619</v>
      </c>
      <c r="E13" s="2">
        <f t="shared" si="2"/>
        <v>0.7337488869</v>
      </c>
    </row>
    <row r="15">
      <c r="C15" s="1" t="s">
        <v>6</v>
      </c>
    </row>
    <row r="16">
      <c r="B16" s="1" t="s">
        <v>1</v>
      </c>
      <c r="C16" s="1" t="s">
        <v>2</v>
      </c>
      <c r="D16" s="1" t="s">
        <v>3</v>
      </c>
      <c r="E16" s="1" t="s">
        <v>4</v>
      </c>
    </row>
    <row r="17">
      <c r="B17" s="1">
        <v>1.0</v>
      </c>
      <c r="C17" s="1">
        <v>6.452</v>
      </c>
      <c r="D17" s="2">
        <f t="shared" ref="D17:D27" si="3">6.452/C17</f>
        <v>1</v>
      </c>
      <c r="E17" s="1" t="s">
        <v>5</v>
      </c>
    </row>
    <row r="18">
      <c r="B18" s="1">
        <v>2.0</v>
      </c>
      <c r="C18" s="1">
        <v>3.719</v>
      </c>
      <c r="D18" s="2">
        <f t="shared" si="3"/>
        <v>1.734874966</v>
      </c>
      <c r="E18" s="2">
        <f t="shared" ref="E18:E27" si="4">(B18-(B18/D18))/(B18-1)</f>
        <v>0.8471791692</v>
      </c>
    </row>
    <row r="19">
      <c r="B19" s="1">
        <v>4.0</v>
      </c>
      <c r="C19" s="1">
        <v>4.163</v>
      </c>
      <c r="D19" s="2">
        <f t="shared" si="3"/>
        <v>1.549843863</v>
      </c>
      <c r="E19" s="2">
        <f t="shared" si="4"/>
        <v>0.4730316181</v>
      </c>
    </row>
    <row r="20">
      <c r="B20" s="1">
        <v>6.0</v>
      </c>
      <c r="C20" s="1">
        <v>4.308</v>
      </c>
      <c r="D20" s="2">
        <f t="shared" si="3"/>
        <v>1.497678737</v>
      </c>
      <c r="E20" s="2">
        <f t="shared" si="4"/>
        <v>0.3987600744</v>
      </c>
    </row>
    <row r="21">
      <c r="B21" s="1">
        <v>8.0</v>
      </c>
      <c r="C21" s="1">
        <v>5.419</v>
      </c>
      <c r="D21" s="2">
        <f t="shared" si="3"/>
        <v>1.190625577</v>
      </c>
      <c r="E21" s="2">
        <f t="shared" si="4"/>
        <v>0.1829775928</v>
      </c>
    </row>
    <row r="22">
      <c r="B22" s="1">
        <v>10.0</v>
      </c>
      <c r="C22" s="1">
        <v>5.908</v>
      </c>
      <c r="D22" s="2">
        <f t="shared" si="3"/>
        <v>1.092078538</v>
      </c>
      <c r="E22" s="2">
        <f t="shared" si="4"/>
        <v>0.09368326789</v>
      </c>
    </row>
    <row r="23">
      <c r="B23" s="1">
        <v>12.0</v>
      </c>
      <c r="C23" s="1">
        <v>5.664</v>
      </c>
      <c r="D23" s="2">
        <f t="shared" si="3"/>
        <v>1.139124294</v>
      </c>
      <c r="E23" s="2">
        <f t="shared" si="4"/>
        <v>0.1332356422</v>
      </c>
    </row>
    <row r="24">
      <c r="B24" s="1">
        <v>14.0</v>
      </c>
      <c r="C24" s="1">
        <v>6.508</v>
      </c>
      <c r="D24" s="2">
        <f t="shared" si="3"/>
        <v>0.9913952059</v>
      </c>
      <c r="E24" s="2">
        <f t="shared" si="4"/>
        <v>-0.00934713148</v>
      </c>
    </row>
    <row r="25">
      <c r="B25" s="1">
        <v>16.0</v>
      </c>
      <c r="C25" s="1">
        <v>6.87</v>
      </c>
      <c r="D25" s="2">
        <f t="shared" si="3"/>
        <v>0.9391557496</v>
      </c>
      <c r="E25" s="2">
        <f t="shared" si="4"/>
        <v>-0.06910518702</v>
      </c>
    </row>
    <row r="26">
      <c r="B26" s="1">
        <v>20.0</v>
      </c>
      <c r="C26" s="1">
        <v>6.379</v>
      </c>
      <c r="D26" s="2">
        <f t="shared" si="3"/>
        <v>1.0114438</v>
      </c>
      <c r="E26" s="2">
        <f t="shared" si="4"/>
        <v>0.01190981173</v>
      </c>
    </row>
    <row r="27">
      <c r="B27" s="1">
        <v>24.0</v>
      </c>
      <c r="C27" s="1">
        <v>6.667</v>
      </c>
      <c r="D27" s="2">
        <f t="shared" si="3"/>
        <v>0.9677516124</v>
      </c>
      <c r="E27" s="2">
        <f t="shared" si="4"/>
        <v>-0.03477182673</v>
      </c>
    </row>
    <row r="29">
      <c r="C29" s="1" t="s">
        <v>7</v>
      </c>
    </row>
    <row r="30">
      <c r="B30" s="1" t="s">
        <v>1</v>
      </c>
      <c r="C30" s="1" t="s">
        <v>2</v>
      </c>
      <c r="D30" s="1" t="s">
        <v>3</v>
      </c>
      <c r="E30" s="1" t="s">
        <v>4</v>
      </c>
    </row>
    <row r="31">
      <c r="B31" s="1">
        <v>1.0</v>
      </c>
      <c r="C31" s="1">
        <v>3.813</v>
      </c>
      <c r="D31" s="2">
        <f t="shared" ref="D31:D41" si="5">3.813/C31</f>
        <v>1</v>
      </c>
      <c r="E31" s="1" t="s">
        <v>5</v>
      </c>
    </row>
    <row r="32">
      <c r="B32" s="1">
        <v>2.0</v>
      </c>
      <c r="C32" s="1">
        <v>3.725</v>
      </c>
      <c r="D32" s="2">
        <f t="shared" si="5"/>
        <v>1.023624161</v>
      </c>
      <c r="E32" s="2">
        <f t="shared" ref="E32:E41" si="6">(B32-(B32/D32))/(B32-1)</f>
        <v>0.04615788093</v>
      </c>
    </row>
    <row r="33">
      <c r="B33" s="1">
        <v>4.0</v>
      </c>
      <c r="C33" s="1">
        <v>3.179</v>
      </c>
      <c r="D33" s="2">
        <f t="shared" si="5"/>
        <v>1.199433784</v>
      </c>
      <c r="E33" s="2">
        <f t="shared" si="6"/>
        <v>0.2216977008</v>
      </c>
    </row>
    <row r="34">
      <c r="B34" s="1">
        <v>6.0</v>
      </c>
      <c r="C34" s="1">
        <v>3.259</v>
      </c>
      <c r="D34" s="2">
        <f t="shared" si="5"/>
        <v>1.169990795</v>
      </c>
      <c r="E34" s="2">
        <f t="shared" si="6"/>
        <v>0.1743509048</v>
      </c>
    </row>
    <row r="35">
      <c r="B35" s="1">
        <v>8.0</v>
      </c>
      <c r="C35" s="1">
        <v>3.35</v>
      </c>
      <c r="D35" s="2">
        <f t="shared" si="5"/>
        <v>1.138208955</v>
      </c>
      <c r="E35" s="2">
        <f t="shared" si="6"/>
        <v>0.1387733693</v>
      </c>
    </row>
    <row r="36">
      <c r="B36" s="1">
        <v>10.0</v>
      </c>
      <c r="C36" s="1">
        <v>3.883</v>
      </c>
      <c r="D36" s="2">
        <f t="shared" si="5"/>
        <v>0.9819727015</v>
      </c>
      <c r="E36" s="2">
        <f t="shared" si="6"/>
        <v>-0.02039805344</v>
      </c>
    </row>
    <row r="37">
      <c r="B37" s="1">
        <v>12.0</v>
      </c>
      <c r="C37" s="1">
        <v>3.282</v>
      </c>
      <c r="D37" s="2">
        <f t="shared" si="5"/>
        <v>1.16179159</v>
      </c>
      <c r="E37" s="2">
        <f t="shared" si="6"/>
        <v>0.1519204635</v>
      </c>
    </row>
    <row r="38">
      <c r="B38" s="1">
        <v>14.0</v>
      </c>
      <c r="C38" s="1">
        <v>3.458</v>
      </c>
      <c r="D38" s="2">
        <f t="shared" si="5"/>
        <v>1.102660497</v>
      </c>
      <c r="E38" s="2">
        <f t="shared" si="6"/>
        <v>0.1002642781</v>
      </c>
    </row>
    <row r="39">
      <c r="B39" s="1">
        <v>16.0</v>
      </c>
      <c r="C39" s="1">
        <v>3.217</v>
      </c>
      <c r="D39" s="2">
        <f t="shared" si="5"/>
        <v>1.185265776</v>
      </c>
      <c r="E39" s="2">
        <f t="shared" si="6"/>
        <v>0.1667278608</v>
      </c>
    </row>
    <row r="40">
      <c r="B40" s="1">
        <v>20.0</v>
      </c>
      <c r="C40" s="1">
        <v>3.422</v>
      </c>
      <c r="D40" s="2">
        <f t="shared" si="5"/>
        <v>1.114260666</v>
      </c>
      <c r="E40" s="2">
        <f t="shared" si="6"/>
        <v>0.1079409775</v>
      </c>
    </row>
    <row r="41">
      <c r="B41" s="1">
        <v>24.0</v>
      </c>
      <c r="C41" s="1">
        <v>3.32</v>
      </c>
      <c r="D41" s="2">
        <f t="shared" si="5"/>
        <v>1.148493976</v>
      </c>
      <c r="E41" s="2">
        <f t="shared" si="6"/>
        <v>0.1349160196</v>
      </c>
    </row>
    <row r="43">
      <c r="C43" s="1" t="s">
        <v>8</v>
      </c>
    </row>
    <row r="44">
      <c r="B44" s="1" t="s">
        <v>1</v>
      </c>
      <c r="C44" s="1" t="s">
        <v>2</v>
      </c>
      <c r="D44" s="1" t="s">
        <v>3</v>
      </c>
      <c r="E44" s="1" t="s">
        <v>4</v>
      </c>
    </row>
    <row r="45">
      <c r="B45" s="1">
        <v>1.0</v>
      </c>
      <c r="C45" s="1">
        <v>4.083</v>
      </c>
      <c r="D45" s="2">
        <f t="shared" ref="D45:D55" si="7">4.083/C45</f>
        <v>1</v>
      </c>
      <c r="E45" s="1" t="s">
        <v>5</v>
      </c>
    </row>
    <row r="46">
      <c r="B46" s="1">
        <v>2.0</v>
      </c>
      <c r="C46" s="1">
        <v>3.43</v>
      </c>
      <c r="D46" s="2">
        <f t="shared" si="7"/>
        <v>1.190379009</v>
      </c>
      <c r="E46" s="2">
        <f t="shared" ref="E46:E55" si="8">(B46-(B46/D46))/(B46-1)</f>
        <v>0.3198628459</v>
      </c>
    </row>
    <row r="47">
      <c r="B47" s="1">
        <v>4.0</v>
      </c>
      <c r="C47" s="1">
        <v>3.126</v>
      </c>
      <c r="D47" s="2">
        <f t="shared" si="7"/>
        <v>1.306142035</v>
      </c>
      <c r="E47" s="2">
        <f t="shared" si="8"/>
        <v>0.3125153074</v>
      </c>
    </row>
    <row r="48">
      <c r="B48" s="1">
        <v>6.0</v>
      </c>
      <c r="C48" s="1">
        <v>3.229</v>
      </c>
      <c r="D48" s="2">
        <f t="shared" si="7"/>
        <v>1.264478167</v>
      </c>
      <c r="E48" s="2">
        <f t="shared" si="8"/>
        <v>0.2509919177</v>
      </c>
    </row>
    <row r="49">
      <c r="B49" s="1">
        <v>8.0</v>
      </c>
      <c r="C49" s="1">
        <v>3.456</v>
      </c>
      <c r="D49" s="2">
        <f t="shared" si="7"/>
        <v>1.181423611</v>
      </c>
      <c r="E49" s="2">
        <f t="shared" si="8"/>
        <v>0.1755012071</v>
      </c>
    </row>
    <row r="50">
      <c r="B50" s="1">
        <v>10.0</v>
      </c>
      <c r="C50" s="1">
        <v>3.535</v>
      </c>
      <c r="D50" s="2">
        <f t="shared" si="7"/>
        <v>1.155021216</v>
      </c>
      <c r="E50" s="2">
        <f t="shared" si="8"/>
        <v>0.14912782</v>
      </c>
    </row>
    <row r="51">
      <c r="B51" s="1">
        <v>12.0</v>
      </c>
      <c r="C51" s="1">
        <v>3.739</v>
      </c>
      <c r="D51" s="2">
        <f t="shared" si="7"/>
        <v>1.092003209</v>
      </c>
      <c r="E51" s="2">
        <f t="shared" si="8"/>
        <v>0.09191102799</v>
      </c>
    </row>
    <row r="52">
      <c r="B52" s="1">
        <v>14.0</v>
      </c>
      <c r="C52" s="1">
        <v>3.708</v>
      </c>
      <c r="D52" s="2">
        <f t="shared" si="7"/>
        <v>1.101132686</v>
      </c>
      <c r="E52" s="2">
        <f t="shared" si="8"/>
        <v>0.09890917312</v>
      </c>
    </row>
    <row r="53">
      <c r="B53" s="1">
        <v>16.0</v>
      </c>
      <c r="C53" s="1">
        <v>3.572</v>
      </c>
      <c r="D53" s="2">
        <f t="shared" si="7"/>
        <v>1.143057111</v>
      </c>
      <c r="E53" s="2">
        <f t="shared" si="8"/>
        <v>0.133496612</v>
      </c>
    </row>
    <row r="54">
      <c r="B54" s="1">
        <v>20.0</v>
      </c>
      <c r="C54" s="1">
        <v>3.36</v>
      </c>
      <c r="D54" s="2">
        <f t="shared" si="7"/>
        <v>1.215178571</v>
      </c>
      <c r="E54" s="2">
        <f t="shared" si="8"/>
        <v>0.1863954523</v>
      </c>
    </row>
    <row r="55">
      <c r="B55" s="1">
        <v>24.0</v>
      </c>
      <c r="C55" s="1">
        <v>3.414</v>
      </c>
      <c r="D55" s="2">
        <f t="shared" si="7"/>
        <v>1.195957821</v>
      </c>
      <c r="E55" s="2">
        <f t="shared" si="8"/>
        <v>0.170974028</v>
      </c>
    </row>
  </sheetData>
  <drawing r:id="rId1"/>
</worksheet>
</file>