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a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<sst xmlns="http://schemas.openxmlformats.org/spreadsheetml/2006/main" count="119" uniqueCount="93">
  <si>
    <t xml:space="preserve">ID</t>
  </si>
  <si>
    <t xml:space="preserve">CoType</t>
  </si>
  <si>
    <t xml:space="preserve">Name</t>
  </si>
  <si>
    <t xml:space="preserve">CoTicker</t>
  </si>
  <si>
    <t xml:space="preserve">Registrar</t>
  </si>
  <si>
    <t xml:space="preserve">Folio1</t>
  </si>
  <si>
    <t xml:space="preserve">Address1</t>
  </si>
  <si>
    <t xml:space="preserve">Address2</t>
  </si>
  <si>
    <t xml:space="preserve">City</t>
  </si>
  <si>
    <t xml:space="preserve">Zip</t>
  </si>
  <si>
    <t xml:space="preserve">Tel1</t>
  </si>
  <si>
    <t xml:space="preserve">Tel2</t>
  </si>
  <si>
    <t xml:space="preserve">email</t>
  </si>
  <si>
    <t xml:space="preserve">Manages</t>
  </si>
  <si>
    <t xml:space="preserve">TotalShares</t>
  </si>
  <si>
    <t xml:space="preserve">MissingShares</t>
  </si>
  <si>
    <t xml:space="preserve">MissingFolio</t>
  </si>
  <si>
    <t xml:space="preserve">MissingCerts</t>
  </si>
  <si>
    <t xml:space="preserve">DistNrsFromTo</t>
  </si>
  <si>
    <t xml:space="preserve">NrOfShares</t>
  </si>
  <si>
    <t xml:space="preserve">TotalMissing</t>
  </si>
  <si>
    <t xml:space="preserve">Company</t>
  </si>
  <si>
    <t xml:space="preserve">Abbott Laboratories (Pakistan) Limited</t>
  </si>
  <si>
    <t xml:space="preserve">ABOT</t>
  </si>
  <si>
    <t xml:space="preserve">Opposite Radio Pakistan Transmission Centre</t>
  </si>
  <si>
    <t xml:space="preserve">Hyderabad Road, Landhi, P.O. Box 7229</t>
  </si>
  <si>
    <t xml:space="preserve">Karachi</t>
  </si>
  <si>
    <t xml:space="preserve">Al-noor Sugar Mill (Pvt) Limited</t>
  </si>
  <si>
    <t xml:space="preserve">ALNRS</t>
  </si>
  <si>
    <t xml:space="preserve">96-A,</t>
  </si>
  <si>
    <t xml:space="preserve">Sindhi Muslim Society</t>
  </si>
  <si>
    <t xml:space="preserve">3450161-63</t>
  </si>
  <si>
    <t xml:space="preserve">CDC Share Registrar Services Limited – Head Office – CDC House</t>
  </si>
  <si>
    <t xml:space="preserve">99-B, Block B, S.M.C.H.S.</t>
  </si>
  <si>
    <t xml:space="preserve">Main Shahra-e-Faisal</t>
  </si>
  <si>
    <t xml:space="preserve">(92) 0800-23275</t>
  </si>
  <si>
    <t xml:space="preserve">info@cdcsrl.com</t>
  </si>
  <si>
    <t xml:space="preserve">CDC Share Registrar Services Limited – Lahore Office</t>
  </si>
  <si>
    <t xml:space="preserve">Mezzanine Floor, South Tower, LSE Plaza</t>
  </si>
  <si>
    <t xml:space="preserve">19 Khayaban-e-Aiwan-e-Iqbal</t>
  </si>
  <si>
    <t xml:space="preserve">Lahore</t>
  </si>
  <si>
    <t xml:space="preserve">(92-42) 36362061-66</t>
  </si>
  <si>
    <t xml:space="preserve">Exide Pakistan Limited</t>
  </si>
  <si>
    <t xml:space="preserve">EXIDE</t>
  </si>
  <si>
    <t xml:space="preserve">THKA</t>
  </si>
  <si>
    <t xml:space="preserve">A 44, Hill Street</t>
  </si>
  <si>
    <t xml:space="preserve">Off. Manghopir Road, S.I.T.E.</t>
  </si>
  <si>
    <t xml:space="preserve">Haleon Pakistan Limited</t>
  </si>
  <si>
    <t xml:space="preserve">HALEON</t>
  </si>
  <si>
    <r>
      <rPr>
        <sz val="10"/>
        <rFont val="Calibri"/>
        <family val="2"/>
        <charset val="1"/>
      </rPr>
      <t xml:space="preserve">11-A, 11</t>
    </r>
    <r>
      <rPr>
        <vertAlign val="superscript"/>
        <sz val="10"/>
        <rFont val="Calibri"/>
        <family val="2"/>
        <charset val="1"/>
      </rPr>
      <t xml:space="preserve">th</t>
    </r>
    <r>
      <rPr>
        <sz val="10"/>
        <rFont val="Calibri"/>
        <family val="2"/>
        <charset val="1"/>
      </rPr>
      <t xml:space="preserve"> Floor, Sky Tower (East Wing)</t>
    </r>
  </si>
  <si>
    <t xml:space="preserve">Dolmen City, HC-3, Block 4, Scheme-5, Clifton</t>
  </si>
  <si>
    <t xml:space="preserve">021 111 425 366</t>
  </si>
  <si>
    <t xml:space="preserve">M/s. C &amp; K Management Associates (Pvt) Limited</t>
  </si>
  <si>
    <t xml:space="preserve">M 13, Progressive Plaza, Plot No 5 – CL – 10</t>
  </si>
  <si>
    <t xml:space="preserve">Civil Lines Quarter, Near P.I.D.C, Beaumont Road</t>
  </si>
  <si>
    <t xml:space="preserve">Rafhan Maize Products Company Limited</t>
  </si>
  <si>
    <t xml:space="preserve">RMPL</t>
  </si>
  <si>
    <t xml:space="preserve">562, 567</t>
  </si>
  <si>
    <t xml:space="preserve">Rakh Canal East Road</t>
  </si>
  <si>
    <t xml:space="preserve">Faisalabad</t>
  </si>
  <si>
    <t xml:space="preserve">Reckitt Benckiser Pakistan Limited</t>
  </si>
  <si>
    <t xml:space="preserve">RBPL</t>
  </si>
  <si>
    <t xml:space="preserve">2872, 4727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</si>
  <si>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Floor, Tenancy 04-05, Corporate Office Block Dolman City</t>
    </r>
  </si>
  <si>
    <t xml:space="preserve">HC-3, Block 4, Scheme-5, Clifton</t>
  </si>
  <si>
    <t xml:space="preserve">0800 82273</t>
  </si>
  <si>
    <t xml:space="preserve">21377, 72787, 9981</t>
  </si>
  <si>
    <t xml:space="preserve">4338448 – 4338547, 13890511 – 13890536, 19231218 – 19231245</t>
  </si>
  <si>
    <t xml:space="preserve">100, 26, 28</t>
  </si>
  <si>
    <t xml:space="preserve">Service Industries Limited</t>
  </si>
  <si>
    <t xml:space="preserve">SRVI</t>
  </si>
  <si>
    <t xml:space="preserve">08-0083</t>
  </si>
  <si>
    <t xml:space="preserve">Servis House</t>
  </si>
  <si>
    <t xml:space="preserve">2 Main Gulberg, Jail Road</t>
  </si>
  <si>
    <t xml:space="preserve">92 42 35751990-6</t>
  </si>
  <si>
    <t xml:space="preserve">KHAN0309</t>
  </si>
  <si>
    <t xml:space="preserve">76659, 112456, 173212, 173213</t>
  </si>
  <si>
    <t xml:space="preserve">5759872 – 5759891, 8679829 – 8679863, 16874829 – 16874928, 16874929 – 16875021</t>
  </si>
  <si>
    <t xml:space="preserve">20, 35, 100, 93</t>
  </si>
  <si>
    <t xml:space="preserve">Shell Pakistan Limited</t>
  </si>
  <si>
    <t xml:space="preserve">SHEL</t>
  </si>
  <si>
    <t xml:space="preserve">Shell House 6</t>
  </si>
  <si>
    <t xml:space="preserve">Ch. Khaliquzzaman Road</t>
  </si>
  <si>
    <t xml:space="preserve">Sitara Chemical Industries Limited</t>
  </si>
  <si>
    <t xml:space="preserve">SCIL</t>
  </si>
  <si>
    <t xml:space="preserve">THK Associates (Pvt.) Limited</t>
  </si>
  <si>
    <t xml:space="preserve">Plot No. 32-C, Jami Commercial Street 2</t>
  </si>
  <si>
    <t xml:space="preserve">D.H.A. Phase VII</t>
  </si>
  <si>
    <t xml:space="preserve">9221 5310191-5</t>
  </si>
  <si>
    <t xml:space="preserve">sfc@thk.com.pk</t>
  </si>
  <si>
    <t xml:space="preserve">Unilever Foods Pakistan Limited</t>
  </si>
  <si>
    <t xml:space="preserve">UPFL</t>
  </si>
  <si>
    <t xml:space="preserve">Avari Plaza, Fatima Jinnah Road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</si>
</sst>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cdcsrl.com" TargetMode="External"/><Relationship Id="rId2" Type="http://schemas.openxmlformats.org/officeDocument/2006/relationships/hyperlink" Target="mailto:info@cdcsrl.com" TargetMode="External"/><Relationship Id="rId3" Type="http://schemas.openxmlformats.org/officeDocument/2006/relationships/hyperlink" Target="mailto:sfc@thk.com.p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U15" activeCellId="0" sqref="B2:U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74"/>
    <col collapsed="false" customWidth="true" hidden="false" outlineLevel="0" max="2" min="2" style="2" width="8.74"/>
    <col collapsed="false" customWidth="true" hidden="false" outlineLevel="0" max="3" min="3" style="2" width="55.69"/>
    <col collapsed="false" customWidth="true" hidden="false" outlineLevel="0" max="4" min="4" style="2" width="9.67"/>
    <col collapsed="false" customWidth="true" hidden="false" outlineLevel="0" max="6" min="5" style="2" width="6.89"/>
    <col collapsed="false" customWidth="true" hidden="false" outlineLevel="0" max="7" min="7" style="2" width="35.94"/>
    <col collapsed="false" customWidth="true" hidden="false" outlineLevel="0" max="8" min="8" style="2" width="41.92"/>
    <col collapsed="false" customWidth="true" hidden="false" outlineLevel="0" max="9" min="9" style="2" width="7.69"/>
    <col collapsed="false" customWidth="true" hidden="false" outlineLevel="0" max="10" min="10" style="2" width="6.44"/>
    <col collapsed="false" customWidth="true" hidden="false" outlineLevel="0" max="11" min="11" style="2" width="17.99"/>
    <col collapsed="false" customWidth="true" hidden="false" outlineLevel="0" max="12" min="12" style="2" width="5.6"/>
    <col collapsed="false" customWidth="true" hidden="false" outlineLevel="0" max="13" min="13" style="2" width="14.93"/>
  </cols>
  <sheetData>
    <row r="1" customFormat="false" ht="12.8" hidden="false" customHeight="fals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2.8" hidden="false" customHeight="false" outlineLevel="0" collapsed="false">
      <c r="A2" s="3" t="n">
        <f aca="false">ROW()-1</f>
        <v>1</v>
      </c>
      <c r="B2" s="2" t="s">
        <v>21</v>
      </c>
      <c r="C2" s="2" t="s">
        <v>22</v>
      </c>
      <c r="D2" s="2" t="s">
        <v>23</v>
      </c>
      <c r="F2" s="2" t="n">
        <v>2715</v>
      </c>
      <c r="G2" s="2" t="s">
        <v>24</v>
      </c>
      <c r="H2" s="2" t="s">
        <v>25</v>
      </c>
      <c r="I2" s="2" t="s">
        <v>26</v>
      </c>
      <c r="O2" s="2" t="n">
        <v>1269</v>
      </c>
      <c r="P2" s="2" t="n">
        <v>160</v>
      </c>
    </row>
    <row r="3" customFormat="false" ht="12.8" hidden="false" customHeight="false" outlineLevel="0" collapsed="false">
      <c r="A3" s="3" t="n">
        <f aca="false">ROW()-1</f>
        <v>2</v>
      </c>
      <c r="B3" s="2" t="s">
        <v>21</v>
      </c>
      <c r="C3" s="2" t="s">
        <v>27</v>
      </c>
      <c r="D3" s="2" t="s">
        <v>28</v>
      </c>
      <c r="G3" s="2" t="s">
        <v>29</v>
      </c>
      <c r="H3" s="2" t="s">
        <v>30</v>
      </c>
      <c r="I3" s="2" t="s">
        <v>26</v>
      </c>
      <c r="J3" s="2" t="n">
        <v>74400</v>
      </c>
      <c r="K3" s="2" t="s">
        <v>31</v>
      </c>
    </row>
    <row r="4" customFormat="false" ht="12.8" hidden="false" customHeight="true" outlineLevel="0" collapsed="false">
      <c r="A4" s="3" t="n">
        <f aca="false">ROW()-1</f>
        <v>3</v>
      </c>
      <c r="B4" s="2" t="s">
        <v>4</v>
      </c>
      <c r="C4" s="2" t="s">
        <v>32</v>
      </c>
      <c r="G4" s="2" t="s">
        <v>33</v>
      </c>
      <c r="H4" s="2" t="s">
        <v>34</v>
      </c>
      <c r="I4" s="2" t="s">
        <v>26</v>
      </c>
      <c r="J4" s="2" t="n">
        <v>74400</v>
      </c>
      <c r="K4" s="2" t="s">
        <v>35</v>
      </c>
      <c r="M4" s="4" t="s">
        <v>36</v>
      </c>
    </row>
    <row r="5" customFormat="false" ht="12.8" hidden="false" customHeight="true" outlineLevel="0" collapsed="false">
      <c r="A5" s="3" t="n">
        <f aca="false">ROW()-1</f>
        <v>4</v>
      </c>
      <c r="B5" s="2" t="s">
        <v>4</v>
      </c>
      <c r="C5" s="2" t="s">
        <v>37</v>
      </c>
      <c r="G5" s="2" t="s">
        <v>38</v>
      </c>
      <c r="H5" s="2" t="s">
        <v>39</v>
      </c>
      <c r="I5" s="2" t="s">
        <v>40</v>
      </c>
      <c r="K5" s="2" t="s">
        <v>41</v>
      </c>
      <c r="M5" s="4" t="s">
        <v>36</v>
      </c>
    </row>
    <row r="6" customFormat="false" ht="12.8" hidden="false" customHeight="true" outlineLevel="0" collapsed="false">
      <c r="A6" s="3" t="n">
        <f aca="false">ROW()-1</f>
        <v>5</v>
      </c>
      <c r="B6" s="2" t="s">
        <v>21</v>
      </c>
      <c r="C6" s="2" t="s">
        <v>42</v>
      </c>
      <c r="D6" s="2" t="s">
        <v>43</v>
      </c>
      <c r="E6" s="2" t="s">
        <v>44</v>
      </c>
      <c r="G6" s="2" t="s">
        <v>45</v>
      </c>
      <c r="H6" s="2" t="s">
        <v>46</v>
      </c>
      <c r="I6" s="2" t="s">
        <v>26</v>
      </c>
    </row>
    <row r="7" customFormat="false" ht="12.8" hidden="false" customHeight="true" outlineLevel="0" collapsed="false">
      <c r="A7" s="3" t="n">
        <f aca="false">ROW()-1</f>
        <v>6</v>
      </c>
      <c r="B7" s="2" t="s">
        <v>21</v>
      </c>
      <c r="C7" s="2" t="s">
        <v>47</v>
      </c>
      <c r="D7" s="2" t="s">
        <v>48</v>
      </c>
      <c r="F7" s="2" t="n">
        <v>403</v>
      </c>
      <c r="G7" s="5" t="s">
        <v>49</v>
      </c>
      <c r="H7" s="5" t="s">
        <v>50</v>
      </c>
      <c r="I7" s="2" t="s">
        <v>26</v>
      </c>
      <c r="J7" s="2" t="n">
        <v>75600</v>
      </c>
      <c r="K7" s="2" t="s">
        <v>51</v>
      </c>
    </row>
    <row r="8" customFormat="false" ht="12.8" hidden="false" customHeight="true" outlineLevel="0" collapsed="false">
      <c r="A8" s="3" t="n">
        <f aca="false">ROW()-1</f>
        <v>7</v>
      </c>
      <c r="B8" s="2" t="s">
        <v>4</v>
      </c>
      <c r="C8" s="2" t="s">
        <v>52</v>
      </c>
      <c r="G8" s="2" t="s">
        <v>53</v>
      </c>
      <c r="H8" s="6" t="s">
        <v>54</v>
      </c>
      <c r="I8" s="2" t="s">
        <v>26</v>
      </c>
      <c r="J8" s="2" t="n">
        <v>75530</v>
      </c>
    </row>
    <row r="9" customFormat="false" ht="12.8" hidden="false" customHeight="true" outlineLevel="0" collapsed="false">
      <c r="A9" s="3" t="n">
        <f aca="false">ROW()-1</f>
        <v>8</v>
      </c>
      <c r="B9" s="2" t="s">
        <v>21</v>
      </c>
      <c r="C9" s="2" t="s">
        <v>55</v>
      </c>
      <c r="D9" s="2" t="s">
        <v>56</v>
      </c>
      <c r="F9" s="2" t="s">
        <v>57</v>
      </c>
      <c r="G9" s="2" t="s">
        <v>58</v>
      </c>
      <c r="I9" s="2" t="s">
        <v>59</v>
      </c>
      <c r="O9" s="2" t="n">
        <v>82</v>
      </c>
    </row>
    <row r="10" customFormat="false" ht="12.8" hidden="false" customHeight="true" outlineLevel="0" collapsed="false">
      <c r="A10" s="3" t="n">
        <f aca="false">ROW()-1</f>
        <v>9</v>
      </c>
      <c r="B10" s="2" t="s">
        <v>21</v>
      </c>
      <c r="C10" s="2" t="s">
        <v>60</v>
      </c>
      <c r="D10" s="2" t="s">
        <v>61</v>
      </c>
      <c r="F10" s="2" t="s">
        <v>62</v>
      </c>
      <c r="G10" s="7" t="s">
        <v>63</v>
      </c>
      <c r="H10" s="2" t="s">
        <v>64</v>
      </c>
      <c r="I10" s="2" t="s">
        <v>26</v>
      </c>
      <c r="J10" s="2" t="n">
        <v>75800</v>
      </c>
      <c r="K10" s="2" t="s">
        <v>65</v>
      </c>
      <c r="O10" s="2" t="n">
        <v>21</v>
      </c>
      <c r="P10" s="2" t="n">
        <v>2</v>
      </c>
      <c r="Q10" s="2" t="n">
        <v>2872</v>
      </c>
      <c r="R10" s="2" t="s">
        <v>66</v>
      </c>
      <c r="S10" s="2" t="s">
        <v>67</v>
      </c>
      <c r="T10" s="2" t="s">
        <v>68</v>
      </c>
      <c r="U10" s="2" t="n">
        <v>154</v>
      </c>
    </row>
    <row r="11" customFormat="false" ht="12.8" hidden="false" customHeight="true" outlineLevel="0" collapsed="false">
      <c r="A11" s="3" t="n">
        <f aca="false">ROW()-1</f>
        <v>10</v>
      </c>
      <c r="B11" s="2" t="s">
        <v>21</v>
      </c>
      <c r="C11" s="2" t="s">
        <v>69</v>
      </c>
      <c r="D11" s="2" t="s">
        <v>70</v>
      </c>
      <c r="F11" s="2" t="s">
        <v>71</v>
      </c>
      <c r="G11" s="2" t="s">
        <v>72</v>
      </c>
      <c r="H11" s="2" t="s">
        <v>73</v>
      </c>
      <c r="I11" s="2" t="s">
        <v>40</v>
      </c>
      <c r="J11" s="2" t="n">
        <v>54662</v>
      </c>
      <c r="K11" s="2" t="s">
        <v>74</v>
      </c>
      <c r="O11" s="2" t="n">
        <v>990</v>
      </c>
      <c r="P11" s="2" t="n">
        <v>248</v>
      </c>
      <c r="Q11" s="2" t="s">
        <v>75</v>
      </c>
      <c r="R11" s="2" t="s">
        <v>76</v>
      </c>
      <c r="S11" s="2" t="s">
        <v>77</v>
      </c>
      <c r="T11" s="2" t="s">
        <v>78</v>
      </c>
      <c r="U11" s="2" t="n">
        <v>248</v>
      </c>
    </row>
    <row r="12" customFormat="false" ht="12.8" hidden="false" customHeight="true" outlineLevel="0" collapsed="false">
      <c r="A12" s="3" t="n">
        <f aca="false">ROW()-1</f>
        <v>11</v>
      </c>
      <c r="B12" s="2" t="s">
        <v>21</v>
      </c>
      <c r="C12" s="2" t="s">
        <v>79</v>
      </c>
      <c r="D12" s="2" t="s">
        <v>80</v>
      </c>
      <c r="F12" s="2" t="s">
        <v>75</v>
      </c>
      <c r="G12" s="2" t="s">
        <v>81</v>
      </c>
      <c r="H12" s="2" t="s">
        <v>82</v>
      </c>
      <c r="I12" s="2" t="s">
        <v>26</v>
      </c>
      <c r="O12" s="2" t="n">
        <v>1768</v>
      </c>
    </row>
    <row r="13" customFormat="false" ht="12.8" hidden="false" customHeight="true" outlineLevel="0" collapsed="false">
      <c r="A13" s="3" t="n">
        <f aca="false">ROW()-1</f>
        <v>12</v>
      </c>
      <c r="B13" s="2" t="s">
        <v>21</v>
      </c>
      <c r="C13" s="2" t="s">
        <v>83</v>
      </c>
      <c r="D13" s="2" t="s">
        <v>84</v>
      </c>
    </row>
    <row r="14" customFormat="false" ht="12.8" hidden="false" customHeight="true" outlineLevel="0" collapsed="false">
      <c r="A14" s="3" t="n">
        <f aca="false">ROW()-1</f>
        <v>13</v>
      </c>
      <c r="B14" s="2" t="s">
        <v>4</v>
      </c>
      <c r="C14" s="2" t="s">
        <v>85</v>
      </c>
      <c r="G14" s="2" t="s">
        <v>86</v>
      </c>
      <c r="H14" s="2" t="s">
        <v>87</v>
      </c>
      <c r="I14" s="2" t="s">
        <v>26</v>
      </c>
      <c r="J14" s="2" t="n">
        <v>75500</v>
      </c>
      <c r="K14" s="2" t="s">
        <v>88</v>
      </c>
      <c r="M14" s="4" t="s">
        <v>89</v>
      </c>
      <c r="N14" s="2" t="s">
        <v>84</v>
      </c>
      <c r="O14" s="2"/>
    </row>
    <row r="15" customFormat="false" ht="12.8" hidden="false" customHeight="true" outlineLevel="0" collapsed="false">
      <c r="A15" s="3" t="n">
        <f aca="false">ROW()-1</f>
        <v>14</v>
      </c>
      <c r="B15" s="2" t="s">
        <v>21</v>
      </c>
      <c r="C15" s="2" t="s">
        <v>90</v>
      </c>
      <c r="D15" s="2" t="s">
        <v>91</v>
      </c>
      <c r="F15" s="2" t="n">
        <v>567</v>
      </c>
      <c r="G15" s="2" t="s">
        <v>92</v>
      </c>
      <c r="I15" s="2" t="s">
        <v>26</v>
      </c>
      <c r="J15" s="2" t="n">
        <v>45530</v>
      </c>
      <c r="O15" s="2" t="n">
        <v>55</v>
      </c>
      <c r="P15" s="2" t="n">
        <f aca="false">495+99+79+63</f>
        <v>736</v>
      </c>
      <c r="U15" s="2" t="n">
        <v>736</v>
      </c>
    </row>
  </sheetData>
  <hyperlinks>
    <hyperlink ref="M4" r:id="rId1" display="info@cdcsrl.com"/>
    <hyperlink ref="M5" r:id="rId2" display="info@cdcsrl.com"/>
    <hyperlink ref="M14" r:id="rId3" display="sfc@thk.com.pk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2025-09-05T19:56:34Z</dcterms:created>
  <dc:creator/>
  <dc:description/>
  <dc:language>en-US</dc:language>
  <cp:lastModifiedBy/>
  <dcterms:modified xsi:type="dcterms:W3CDTF">2025-10-22T18:20:07Z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