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0" yWindow="-105" windowWidth="11610" windowHeight="10170"/>
  </bookViews>
  <sheets>
    <sheet name="Contributions by Chapter Jun15" sheetId="1" r:id="rId1"/>
  </sheets>
  <calcPr calcId="125725"/>
</workbook>
</file>

<file path=xl/calcChain.xml><?xml version="1.0" encoding="utf-8"?>
<calcChain xmlns="http://schemas.openxmlformats.org/spreadsheetml/2006/main">
  <c r="AM6" i="1"/>
  <c r="AC26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H21"/>
  <c r="AH20"/>
  <c r="AH19"/>
  <c r="AH18"/>
  <c r="AH17"/>
  <c r="AH16"/>
  <c r="AH15"/>
  <c r="AH14"/>
  <c r="AH13"/>
  <c r="AH12"/>
  <c r="AH11"/>
  <c r="AH10"/>
  <c r="AH9"/>
  <c r="AH8"/>
  <c r="AH7"/>
  <c r="AC29"/>
  <c r="AC28"/>
  <c r="AC27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N29"/>
  <c r="N28"/>
  <c r="N27"/>
  <c r="N26"/>
  <c r="N25"/>
  <c r="N24"/>
  <c r="N23"/>
  <c r="N22"/>
  <c r="N21"/>
  <c r="N20"/>
  <c r="N19"/>
  <c r="N17"/>
  <c r="N16"/>
  <c r="N15"/>
  <c r="N14"/>
  <c r="N13"/>
  <c r="N12"/>
  <c r="N11"/>
  <c r="N10"/>
  <c r="N9"/>
  <c r="N8"/>
  <c r="N7"/>
  <c r="I21"/>
  <c r="I20"/>
  <c r="I19"/>
  <c r="I18"/>
  <c r="I17"/>
  <c r="I16"/>
  <c r="I15"/>
  <c r="I14"/>
  <c r="I13"/>
  <c r="I12"/>
  <c r="I11"/>
  <c r="I10"/>
  <c r="I9"/>
  <c r="I8"/>
  <c r="I7"/>
  <c r="D10"/>
  <c r="D9"/>
  <c r="D8"/>
  <c r="D7"/>
  <c r="S7"/>
  <c r="I3"/>
  <c r="N3"/>
  <c r="S3"/>
  <c r="X3"/>
  <c r="AC3"/>
  <c r="AH3"/>
  <c r="AM3"/>
  <c r="I4"/>
  <c r="N4"/>
  <c r="S4"/>
  <c r="X4"/>
  <c r="AC4"/>
  <c r="AH4"/>
  <c r="AM4"/>
  <c r="I5"/>
  <c r="N5"/>
  <c r="S5"/>
  <c r="X5"/>
  <c r="AC5"/>
  <c r="AH5"/>
  <c r="AM5"/>
  <c r="I6"/>
  <c r="N6"/>
  <c r="S6"/>
  <c r="X6"/>
  <c r="AC6"/>
  <c r="AH6"/>
  <c r="S8"/>
  <c r="S9"/>
  <c r="S10"/>
  <c r="S11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6"/>
  <c r="D4"/>
  <c r="D5"/>
  <c r="D3"/>
</calcChain>
</file>

<file path=xl/sharedStrings.xml><?xml version="1.0" encoding="utf-8"?>
<sst xmlns="http://schemas.openxmlformats.org/spreadsheetml/2006/main" count="420" uniqueCount="244">
  <si>
    <t>MSNORTHEAST</t>
  </si>
  <si>
    <t>CAORANGE</t>
  </si>
  <si>
    <t>SCCOLUMBIA</t>
  </si>
  <si>
    <t>NEOMAHA</t>
  </si>
  <si>
    <t>TXSANANTONIO</t>
  </si>
  <si>
    <t>GASOATLANTA</t>
  </si>
  <si>
    <t>VAEASTERN</t>
  </si>
  <si>
    <t>CASACRAMENTO</t>
  </si>
  <si>
    <t>MIDETROIT</t>
  </si>
  <si>
    <t>AZPHOENIX</t>
  </si>
  <si>
    <t>ININDIANAPOL</t>
  </si>
  <si>
    <t>TXLUBBOCK</t>
  </si>
  <si>
    <t>AKSW</t>
  </si>
  <si>
    <t>NCCHARLOTTE</t>
  </si>
  <si>
    <t>NCCOASTAL</t>
  </si>
  <si>
    <t>VACENTRAL</t>
  </si>
  <si>
    <t>TNMIDSOUTH</t>
  </si>
  <si>
    <t>FLSOUTHWEST</t>
  </si>
  <si>
    <t>NELINCOLN</t>
  </si>
  <si>
    <t>IASW</t>
  </si>
  <si>
    <t>INGRNORTHERN</t>
  </si>
  <si>
    <t>MNSW</t>
  </si>
  <si>
    <t>NJMONMOUTH</t>
  </si>
  <si>
    <t>MOSPRINGFIELD</t>
  </si>
  <si>
    <t>WISEASTERN</t>
  </si>
  <si>
    <t>MSJACKSON</t>
  </si>
  <si>
    <t>NCWESTERN</t>
  </si>
  <si>
    <t>KYCENTRAL</t>
  </si>
  <si>
    <t>VASOUTHWEST</t>
  </si>
  <si>
    <t>FLCENTRAL</t>
  </si>
  <si>
    <t>TXHOUSTON</t>
  </si>
  <si>
    <t>MIWEST</t>
  </si>
  <si>
    <t>ILDUPAGE</t>
  </si>
  <si>
    <t>TNMIDDLE</t>
  </si>
  <si>
    <t>COSOUTHERN</t>
  </si>
  <si>
    <t>PAPITTSBURG</t>
  </si>
  <si>
    <t>ILNORTHERN</t>
  </si>
  <si>
    <t>WINCENTRAL</t>
  </si>
  <si>
    <t>NVCLARK</t>
  </si>
  <si>
    <t>OHCOLUMBUS</t>
  </si>
  <si>
    <t>ALBIRMINGHAM</t>
  </si>
  <si>
    <t>FLGULFCOAST</t>
  </si>
  <si>
    <t>INNORTHEAST</t>
  </si>
  <si>
    <t>OKCITY</t>
  </si>
  <si>
    <t>CAGOLDENGATE</t>
  </si>
  <si>
    <t>CASILICON</t>
  </si>
  <si>
    <t>INSOUTHWEST</t>
  </si>
  <si>
    <t>CALOSANGELES</t>
  </si>
  <si>
    <t>VANORTHERN</t>
  </si>
  <si>
    <t>CTSW</t>
  </si>
  <si>
    <t>IDTREASURE</t>
  </si>
  <si>
    <t>SCLOWCOUNTRY</t>
  </si>
  <si>
    <t>LABATONROUGE</t>
  </si>
  <si>
    <t>MISOUTHWEST</t>
  </si>
  <si>
    <t>TXAUSTIN</t>
  </si>
  <si>
    <t>WASOUTHSOUND</t>
  </si>
  <si>
    <t>WANORTHWEST</t>
  </si>
  <si>
    <t>CAVENTURA</t>
  </si>
  <si>
    <t>IDSOUTHERN</t>
  </si>
  <si>
    <t>FLTAMPABAY</t>
  </si>
  <si>
    <t>NHSW</t>
  </si>
  <si>
    <t>TXDALLAS</t>
  </si>
  <si>
    <t>CAINLAND</t>
  </si>
  <si>
    <t>UTSALTLAKE</t>
  </si>
  <si>
    <t>COFRONTRANGE</t>
  </si>
  <si>
    <t>CODENVER</t>
  </si>
  <si>
    <t>TNCHATTANOOGA</t>
  </si>
  <si>
    <t>OKTULSA</t>
  </si>
  <si>
    <t>DESW</t>
  </si>
  <si>
    <t>PACENTRAL</t>
  </si>
  <si>
    <t>INSOUTHCENTRAL</t>
  </si>
  <si>
    <t>COROCKIES</t>
  </si>
  <si>
    <t>OHNORTHWEST</t>
  </si>
  <si>
    <t>TXFORTWORTH</t>
  </si>
  <si>
    <t>NCTRIANGLE</t>
  </si>
  <si>
    <t>NCTRIAD</t>
  </si>
  <si>
    <t>FLDADE</t>
  </si>
  <si>
    <t>TXEAST</t>
  </si>
  <si>
    <t>ILCENTRAL</t>
  </si>
  <si>
    <t>MOSTLOUIS</t>
  </si>
  <si>
    <t>SCPIEDMONT</t>
  </si>
  <si>
    <t>ORWILLAMETTE</t>
  </si>
  <si>
    <t>ALGULFCOAST</t>
  </si>
  <si>
    <t>ILCHICAGONE</t>
  </si>
  <si>
    <t>NMRIOGRANDE</t>
  </si>
  <si>
    <t>VAPIEDMONT</t>
  </si>
  <si>
    <t>KYLOUISVILLE</t>
  </si>
  <si>
    <t>INNORTHWEST</t>
  </si>
  <si>
    <t>FLPALMCOAST</t>
  </si>
  <si>
    <t>TNKNOXVILLE</t>
  </si>
  <si>
    <t>NYMETRO</t>
  </si>
  <si>
    <t>NCPIEDMONT</t>
  </si>
  <si>
    <t>KYWESTERN</t>
  </si>
  <si>
    <t>TXPANHANDLE</t>
  </si>
  <si>
    <t>NVNORTHERN</t>
  </si>
  <si>
    <t>MDWASHINGTON</t>
  </si>
  <si>
    <t>WISCENTRAL</t>
  </si>
  <si>
    <t>PAPHILADELPH</t>
  </si>
  <si>
    <t>MASW</t>
  </si>
  <si>
    <t>UTSOUTHERN</t>
  </si>
  <si>
    <t>ORPORTLAND</t>
  </si>
  <si>
    <t>NJNORTHERN</t>
  </si>
  <si>
    <t>CASANDIEGO</t>
  </si>
  <si>
    <t>NJNORTHWEST</t>
  </si>
  <si>
    <t>ARCENTRAL</t>
  </si>
  <si>
    <t>LANEWORLEANS</t>
  </si>
  <si>
    <t>GASOUTH</t>
  </si>
  <si>
    <t>OHNORTHEAST</t>
  </si>
  <si>
    <t>IDNORTH</t>
  </si>
  <si>
    <t>WATRICOUNTY</t>
  </si>
  <si>
    <t>FLBROWARD</t>
  </si>
  <si>
    <t>GACOASTAL</t>
  </si>
  <si>
    <t>NYGRTRCENTRAL</t>
  </si>
  <si>
    <t>FLJACKSONVIL</t>
  </si>
  <si>
    <t>KSWICHITA</t>
  </si>
  <si>
    <t>NJSOUTH</t>
  </si>
  <si>
    <t>MSSOUTH</t>
  </si>
  <si>
    <t>ALMONTGOMERY</t>
  </si>
  <si>
    <t>MINORTHERN</t>
  </si>
  <si>
    <t>ILCHISOUTHLAND</t>
  </si>
  <si>
    <t>WVSW</t>
  </si>
  <si>
    <t>TXCOASTLBND</t>
  </si>
  <si>
    <t>CADESERTCITIES</t>
  </si>
  <si>
    <t>LAACADIANA</t>
  </si>
  <si>
    <t>KSKANSASCITY</t>
  </si>
  <si>
    <t>SCGRANDSTRAND</t>
  </si>
  <si>
    <t>AZSOUTHERN</t>
  </si>
  <si>
    <t>WASPOKANE</t>
  </si>
  <si>
    <t>ILSOUTHERN</t>
  </si>
  <si>
    <t>TNWEST</t>
  </si>
  <si>
    <t>CANORTHVALLEY</t>
  </si>
  <si>
    <t>MDBALTIMORE</t>
  </si>
  <si>
    <t>GANORTHWEST</t>
  </si>
  <si>
    <t>GANORTHEAST</t>
  </si>
  <si>
    <t>MDEASTERN</t>
  </si>
  <si>
    <t>TXTEXOMA</t>
  </si>
  <si>
    <t>NJCENTRAL</t>
  </si>
  <si>
    <t>NMNORTHERN</t>
  </si>
  <si>
    <t>KYSW</t>
  </si>
  <si>
    <t>UTSW</t>
  </si>
  <si>
    <t>TXWEST</t>
  </si>
  <si>
    <t>LAREDRIVER</t>
  </si>
  <si>
    <t>CONORTHERN</t>
  </si>
  <si>
    <t>CANORTHCOAST</t>
  </si>
  <si>
    <t>OHCINCINN</t>
  </si>
  <si>
    <t>GAMIDDLE</t>
  </si>
  <si>
    <t>UTNORTHERN</t>
  </si>
  <si>
    <t>NYWESTERN</t>
  </si>
  <si>
    <t>IDEASTERN</t>
  </si>
  <si>
    <t>CASANTABARBA</t>
  </si>
  <si>
    <t>CACENTRAL</t>
  </si>
  <si>
    <t>CASW</t>
  </si>
  <si>
    <t>ARNORTHWEST</t>
  </si>
  <si>
    <t>TXELPASO</t>
  </si>
  <si>
    <t>UTCENTRAL</t>
  </si>
  <si>
    <t>PANORTHWEST</t>
  </si>
  <si>
    <t>ALNORTH</t>
  </si>
  <si>
    <t>INGRBLOOMING</t>
  </si>
  <si>
    <t>MSSW</t>
  </si>
  <si>
    <t>ARNORTHEAST</t>
  </si>
  <si>
    <t>WIFOXVALLEY</t>
  </si>
  <si>
    <t>NYNORTHEASTERN</t>
  </si>
  <si>
    <t>OHWESTRESERVE</t>
  </si>
  <si>
    <t>FLCAPITAL</t>
  </si>
  <si>
    <t>Name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</si>
  <si>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</si>
  <si>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</si>
  <si>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</si>
  <si>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</si>
  <si>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</si>
  <si>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</si>
  <si>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</si>
  <si>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</si>
  <si>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Contributors</t>
  </si>
  <si>
    <t>Total Members</t>
  </si>
  <si>
    <t>MESW</t>
  </si>
  <si>
    <t>PAMIDPENN</t>
  </si>
  <si>
    <t>PANORTHEAST</t>
  </si>
  <si>
    <t>GASRIVERAREA</t>
  </si>
  <si>
    <t>TXHEARTOF</t>
  </si>
  <si>
    <t>MTSW</t>
  </si>
  <si>
    <t>HISW</t>
  </si>
  <si>
    <t>Pct Contributing</t>
  </si>
  <si>
    <t>Challeger</t>
  </si>
  <si>
    <t>PACENTRAL/WICENTRAL</t>
  </si>
  <si>
    <t>NJCENTRAL/WICENTRAL</t>
  </si>
  <si>
    <t>FLJACKSONVILLE</t>
  </si>
  <si>
    <t>NCCOASTAL/LAAACADIANA</t>
  </si>
  <si>
    <t>MSJACKSON/NELINCOLN</t>
  </si>
  <si>
    <t>KSKANSASCITY/WIEASTERN</t>
  </si>
  <si>
    <t>NYGRTCENTRAL</t>
  </si>
  <si>
    <t>MSJACKSON/KYCENTRAL</t>
  </si>
  <si>
    <t>GARIVERAREA</t>
  </si>
  <si>
    <t>SCGRNDSTRAND/UTCENTRAL</t>
  </si>
  <si>
    <t>NJCENTRAL/PACENTRAL</t>
  </si>
  <si>
    <t>KSKANSASCITY/OHCINCINN</t>
  </si>
  <si>
    <t>FLPALMCOAST/CANORTHCOAST</t>
  </si>
  <si>
    <t>ALBIRMINGHM/CANORTHCOAST</t>
  </si>
  <si>
    <t>KYCENTRAL/NELINCOLN</t>
  </si>
  <si>
    <t>VASOUTHWEST/LAACADIANA</t>
  </si>
  <si>
    <t>WINCENTRAL/UTCENTRAL</t>
  </si>
  <si>
    <t>IDNORTH/CASANTABARBA</t>
  </si>
  <si>
    <t>TXELPASO/TNWEST</t>
  </si>
  <si>
    <t>TXELPASO/TNCHATTANOOGA</t>
  </si>
  <si>
    <t>TXCOASTALBEND</t>
  </si>
  <si>
    <t>OHCINCINN/WIEASTERN</t>
  </si>
  <si>
    <t>VASOUTHWEST/NCCOASTAL</t>
  </si>
  <si>
    <t>TXFTWORTH</t>
  </si>
  <si>
    <t>TNWEST/TNCHATTANOOGA</t>
  </si>
  <si>
    <t>ILCHIGAGONE/MIWEST</t>
  </si>
  <si>
    <t>MIWEST/TXSANTONIO</t>
  </si>
  <si>
    <t>ILCHIGAGONE/TXSANANTONIO</t>
  </si>
  <si>
    <t>TXTEXOMA/NCSANDHILLS</t>
  </si>
  <si>
    <t>SCLOWCOUNTRY/CASANTABARBA</t>
  </si>
  <si>
    <t>WICENTRAL/SCGRANDSTRAND</t>
  </si>
  <si>
    <t>FLPALMCOAST/ALBIRMINGHM</t>
  </si>
  <si>
    <t>TXDALLAS/ORPORTLAND</t>
  </si>
  <si>
    <t>TXDALLAS/CAORANGE</t>
  </si>
  <si>
    <t>CAORANGE/ORPORTLAND</t>
  </si>
  <si>
    <t>SCLOWCOUNTRY/IDNORTH</t>
  </si>
  <si>
    <t>GAATLANTA</t>
  </si>
  <si>
    <t>Numbers are based on June 2015</t>
  </si>
  <si>
    <t>MSSOUTH/VAPIEDMONT</t>
  </si>
  <si>
    <t>MSSOUTH/WVSW</t>
  </si>
  <si>
    <t>VAPIEDMONT/WVSW</t>
  </si>
  <si>
    <t>GAATLANTA/NYMETRO</t>
  </si>
  <si>
    <t>NYMETRO/CAGOLDENGATE</t>
  </si>
  <si>
    <t>GAATLANTA/CAGOLDENGATE</t>
  </si>
  <si>
    <t>SCCOLUMBIA/FLCENTRAL</t>
  </si>
  <si>
    <t>SCCOLUMBIA/MOSTLOUIS</t>
  </si>
  <si>
    <t>FLCENTRAL/ MOSTLOUIS</t>
  </si>
  <si>
    <t>TXSANANGELO</t>
  </si>
  <si>
    <t>PANORTHWEST/TXSANANGELO</t>
  </si>
  <si>
    <t>UTSOUTHERN/PANORTHWEST</t>
  </si>
  <si>
    <t>UTSOUTHERN/TXSANGELO</t>
  </si>
  <si>
    <t>SDSW</t>
  </si>
  <si>
    <t>ALNORTH/SDSW</t>
  </si>
  <si>
    <t>INNORTHWEST/ALNORTH</t>
  </si>
  <si>
    <t>INNORTHWEST/SDSW</t>
  </si>
  <si>
    <t>CALOSANGELES/TXHOUSTON</t>
  </si>
  <si>
    <t>TXHOUSTON/AZPHOENIX</t>
  </si>
  <si>
    <t>CASANDIEGO/UTSALTLAKE</t>
  </si>
  <si>
    <t>UTSALTLAKE/CASACRAMENTO</t>
  </si>
  <si>
    <t>CASANDIEGO/CASACRAMENTO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</si>
</sst>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5" borderId="10" xfId="0" applyNumberFormat="1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9" fontId="0" fillId="34" borderId="10" xfId="42" applyFont="1" applyFill="1" applyBorder="1" applyAlignment="1">
      <alignment horizontal="center"/>
    </xf>
    <xf numFmtId="0" fontId="0" fillId="35" borderId="10" xfId="0" applyFill="1" applyBorder="1"/>
    <xf numFmtId="0" fontId="0" fillId="37" borderId="10" xfId="0" applyFill="1" applyBorder="1" applyAlignment="1">
      <alignment horizontal="center"/>
    </xf>
    <xf numFmtId="0" fontId="0" fillId="37" borderId="10" xfId="0" applyNumberFormat="1" applyFill="1" applyBorder="1" applyAlignment="1">
      <alignment horizontal="center" vertical="center"/>
    </xf>
    <xf numFmtId="9" fontId="0" fillId="37" borderId="10" xfId="42" applyFont="1" applyFill="1" applyBorder="1" applyAlignment="1">
      <alignment horizontal="center"/>
    </xf>
    <xf numFmtId="0" fontId="0" fillId="37" borderId="10" xfId="0" applyFill="1" applyBorder="1"/>
    <xf numFmtId="9" fontId="0" fillId="37" borderId="0" xfId="42" applyFon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9" fontId="0" fillId="38" borderId="10" xfId="42" applyFont="1" applyFill="1" applyBorder="1" applyAlignment="1">
      <alignment horizontal="center"/>
    </xf>
    <xf numFmtId="9" fontId="18" fillId="38" borderId="10" xfId="42" applyFont="1" applyFill="1" applyBorder="1" applyAlignment="1">
      <alignment horizontal="center"/>
    </xf>
    <xf numFmtId="9" fontId="19" fillId="38" borderId="10" xfId="42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0" xfId="0" applyNumberFormat="1" applyFill="1" applyBorder="1" applyAlignment="1">
      <alignment horizontal="center" vertical="center"/>
    </xf>
    <xf numFmtId="9" fontId="0" fillId="39" borderId="10" xfId="42" applyFont="1" applyFill="1" applyBorder="1" applyAlignment="1">
      <alignment horizontal="center"/>
    </xf>
    <xf numFmtId="0" fontId="0" fillId="39" borderId="10" xfId="0" applyFill="1" applyBorder="1"/>
    <xf numFmtId="9" fontId="0" fillId="39" borderId="0" xfId="42" applyFont="1" applyFill="1" applyBorder="1" applyAlignment="1">
      <alignment horizontal="center"/>
    </xf>
    <xf numFmtId="0" fontId="0" fillId="39" borderId="0" xfId="0" applyFill="1"/>
    <xf numFmtId="0" fontId="16" fillId="35" borderId="10" xfId="0" applyFont="1" applyFill="1" applyBorder="1" applyAlignment="1">
      <alignment horizontal="center"/>
    </xf>
    <xf numFmtId="0" fontId="16" fillId="35" borderId="10" xfId="0" applyNumberFormat="1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8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9" fontId="19" fillId="39" borderId="10" xfId="42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NumberFormat="1" applyFill="1" applyBorder="1" applyAlignment="1">
      <alignment horizontal="center" vertical="center"/>
    </xf>
    <xf numFmtId="9" fontId="18" fillId="39" borderId="10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85"/>
  <sheetViews>
    <sheetView tabSelected="1" topLeftCell="AE1" workbookViewId="0">
      <selection activeCell="AI4" sqref="AI4"/>
    </sheetView>
  </sheetViews>
  <sheetFormatPr defaultRowHeight="15"/>
  <cols>
    <col min="1" max="1" width="18.28515625" style="9" customWidth="1"/>
    <col min="2" max="2" width="12.140625" style="5" bestFit="1" customWidth="1"/>
    <col min="3" max="3" width="14.42578125" style="6" bestFit="1" customWidth="1"/>
    <col min="4" max="4" width="15.42578125" style="7" bestFit="1" customWidth="1"/>
    <col min="5" max="5" width="27.42578125" style="16" bestFit="1" customWidth="1"/>
    <col min="6" max="7" width="14.85546875" style="3" customWidth="1"/>
    <col min="8" max="8" width="14.42578125" style="3" customWidth="1"/>
    <col min="9" max="9" width="17" style="3" customWidth="1"/>
    <col min="10" max="10" width="24.5703125" style="3" bestFit="1" customWidth="1"/>
    <col min="11" max="11" width="18.140625" style="3" customWidth="1"/>
    <col min="12" max="12" width="13.140625" style="3" customWidth="1"/>
    <col min="13" max="13" width="13.7109375" style="3" customWidth="1"/>
    <col min="14" max="14" width="17.85546875" style="3" customWidth="1"/>
    <col min="15" max="15" width="23.140625" style="3" bestFit="1" customWidth="1"/>
    <col min="16" max="16" width="16.140625" style="3" customWidth="1"/>
    <col min="17" max="17" width="12.7109375" style="3" customWidth="1"/>
    <col min="18" max="18" width="14.7109375" style="3" customWidth="1"/>
    <col min="19" max="19" width="16.140625" style="3" customWidth="1"/>
    <col min="20" max="20" width="27" style="3" bestFit="1" customWidth="1"/>
    <col min="21" max="21" width="17.28515625" style="3" customWidth="1"/>
    <col min="22" max="22" width="12" style="3" customWidth="1"/>
    <col min="23" max="23" width="15.5703125" style="3" customWidth="1"/>
    <col min="24" max="24" width="15" customWidth="1"/>
    <col min="25" max="25" width="30.140625" bestFit="1" customWidth="1"/>
    <col min="26" max="26" width="15.85546875" customWidth="1"/>
    <col min="27" max="27" width="12.28515625" customWidth="1"/>
    <col min="28" max="28" width="18.42578125" customWidth="1"/>
    <col min="29" max="29" width="15.42578125" bestFit="1" customWidth="1"/>
    <col min="30" max="30" width="27.85546875" bestFit="1" customWidth="1"/>
    <col min="31" max="31" width="15.140625" customWidth="1"/>
    <col min="32" max="32" width="12.85546875" customWidth="1"/>
    <col min="33" max="33" width="15.7109375" customWidth="1"/>
    <col min="34" max="34" width="16.42578125" customWidth="1"/>
    <col min="35" max="35" width="31.7109375" bestFit="1" customWidth="1"/>
    <col min="36" max="36" width="18.7109375" customWidth="1"/>
    <col min="37" max="37" width="13.85546875" customWidth="1"/>
    <col min="38" max="38" width="13.7109375" customWidth="1"/>
    <col min="39" max="39" width="18.7109375" customWidth="1"/>
    <col min="40" max="40" width="28.140625" bestFit="1" customWidth="1"/>
  </cols>
  <sheetData>
    <row r="1" spans="1:40" s="32" customFormat="1">
      <c r="A1" s="27" t="s">
        <v>164</v>
      </c>
      <c r="B1" s="28" t="s">
        <v>173</v>
      </c>
      <c r="C1" s="29" t="s">
        <v>174</v>
      </c>
      <c r="D1" s="30" t="s">
        <v>182</v>
      </c>
      <c r="E1" s="31" t="s">
        <v>183</v>
      </c>
      <c r="F1" s="27" t="s">
        <v>164</v>
      </c>
      <c r="G1" s="28" t="s">
        <v>173</v>
      </c>
      <c r="H1" s="29" t="s">
        <v>174</v>
      </c>
      <c r="I1" s="30" t="s">
        <v>182</v>
      </c>
      <c r="J1" s="31" t="s">
        <v>183</v>
      </c>
      <c r="K1" s="27" t="s">
        <v>164</v>
      </c>
      <c r="L1" s="28" t="s">
        <v>173</v>
      </c>
      <c r="M1" s="29" t="s">
        <v>174</v>
      </c>
      <c r="N1" s="30" t="s">
        <v>182</v>
      </c>
      <c r="O1" s="31" t="s">
        <v>183</v>
      </c>
      <c r="P1" s="27" t="s">
        <v>164</v>
      </c>
      <c r="Q1" s="28" t="s">
        <v>173</v>
      </c>
      <c r="R1" s="29" t="s">
        <v>174</v>
      </c>
      <c r="S1" s="30" t="s">
        <v>182</v>
      </c>
      <c r="T1" s="31" t="s">
        <v>183</v>
      </c>
      <c r="U1" s="27" t="s">
        <v>164</v>
      </c>
      <c r="V1" s="28" t="s">
        <v>173</v>
      </c>
      <c r="W1" s="29" t="s">
        <v>174</v>
      </c>
      <c r="X1" s="30" t="s">
        <v>182</v>
      </c>
      <c r="Y1" s="31" t="s">
        <v>183</v>
      </c>
      <c r="Z1" s="27" t="s">
        <v>164</v>
      </c>
      <c r="AA1" s="28" t="s">
        <v>173</v>
      </c>
      <c r="AB1" s="29" t="s">
        <v>174</v>
      </c>
      <c r="AC1" s="30" t="s">
        <v>182</v>
      </c>
      <c r="AD1" s="31" t="s">
        <v>183</v>
      </c>
      <c r="AE1" s="27" t="s">
        <v>164</v>
      </c>
      <c r="AF1" s="28" t="s">
        <v>173</v>
      </c>
      <c r="AG1" s="29" t="s">
        <v>174</v>
      </c>
      <c r="AH1" s="30" t="s">
        <v>182</v>
      </c>
      <c r="AI1" s="31" t="s">
        <v>183</v>
      </c>
      <c r="AJ1" s="27" t="s">
        <v>164</v>
      </c>
      <c r="AK1" s="28" t="s">
        <v>173</v>
      </c>
      <c r="AL1" s="29" t="s">
        <v>174</v>
      </c>
      <c r="AM1" s="30" t="s">
        <v>182</v>
      </c>
      <c r="AN1" s="31" t="s">
        <v>183</v>
      </c>
    </row>
    <row r="2" spans="1:40" s="1" customFormat="1">
      <c r="A2" s="34" t="s">
        <v>165</v>
      </c>
      <c r="B2" s="5"/>
      <c r="C2" s="6"/>
      <c r="D2" s="7"/>
      <c r="E2" s="17"/>
      <c r="F2" s="34" t="s">
        <v>166</v>
      </c>
      <c r="G2" s="5"/>
      <c r="H2" s="6"/>
      <c r="I2" s="8"/>
      <c r="J2" s="18"/>
      <c r="K2" s="34" t="s">
        <v>167</v>
      </c>
      <c r="L2" s="5"/>
      <c r="M2" s="6"/>
      <c r="N2" s="8"/>
      <c r="O2" s="18"/>
      <c r="P2" s="34" t="s">
        <v>168</v>
      </c>
      <c r="Q2" s="5"/>
      <c r="R2" s="6"/>
      <c r="S2" s="8"/>
      <c r="T2" s="18"/>
      <c r="U2" s="34" t="s">
        <v>169</v>
      </c>
      <c r="V2" s="5"/>
      <c r="W2" s="6"/>
      <c r="X2" s="8"/>
      <c r="Y2" s="18"/>
      <c r="Z2" s="34" t="s">
        <v>170</v>
      </c>
      <c r="AA2" s="5"/>
      <c r="AB2" s="6"/>
      <c r="AC2" s="8"/>
      <c r="AD2" s="18"/>
      <c r="AE2" s="34" t="s">
        <v>171</v>
      </c>
      <c r="AF2" s="5"/>
      <c r="AG2" s="6"/>
      <c r="AH2" s="8"/>
      <c r="AI2" s="18"/>
      <c r="AJ2" s="34" t="s">
        <v>172</v>
      </c>
      <c r="AK2" s="5"/>
      <c r="AL2" s="6"/>
      <c r="AM2" s="8"/>
      <c r="AN2" s="17"/>
    </row>
    <row r="3" spans="1:40" s="2" customFormat="1">
      <c r="A3" s="9" t="s">
        <v>49</v>
      </c>
      <c r="B3" s="5">
        <v>15</v>
      </c>
      <c r="C3" s="6">
        <v>187</v>
      </c>
      <c r="D3" s="8">
        <f>B3/C3</f>
        <v>8.0213903743315509E-2</v>
      </c>
      <c r="E3" s="18" t="s">
        <v>98</v>
      </c>
      <c r="F3" s="9" t="s">
        <v>68</v>
      </c>
      <c r="G3" s="5">
        <v>2</v>
      </c>
      <c r="H3" s="6">
        <v>11</v>
      </c>
      <c r="I3" s="8">
        <f t="shared" ref="I3:I6" si="0">G3/H3</f>
        <v>0.18181818181818182</v>
      </c>
      <c r="J3" s="18" t="s">
        <v>138</v>
      </c>
      <c r="K3" s="9" t="s">
        <v>78</v>
      </c>
      <c r="L3" s="5">
        <v>18</v>
      </c>
      <c r="M3" s="6">
        <v>104</v>
      </c>
      <c r="N3" s="8">
        <f t="shared" ref="N3:N6" si="1">L3/M3</f>
        <v>0.17307692307692307</v>
      </c>
      <c r="O3" s="18" t="s">
        <v>15</v>
      </c>
      <c r="P3" s="9" t="s">
        <v>19</v>
      </c>
      <c r="Q3" s="5">
        <v>26</v>
      </c>
      <c r="R3" s="6">
        <v>201</v>
      </c>
      <c r="S3" s="8">
        <f t="shared" ref="S3:S11" si="2">Q3/R3</f>
        <v>0.12935323383084577</v>
      </c>
      <c r="T3" s="18" t="s">
        <v>21</v>
      </c>
      <c r="U3" s="9" t="s">
        <v>40</v>
      </c>
      <c r="V3" s="5">
        <v>12</v>
      </c>
      <c r="W3" s="6">
        <v>77</v>
      </c>
      <c r="X3" s="8">
        <f t="shared" ref="X3:X6" si="3">V3/W3</f>
        <v>0.15584415584415584</v>
      </c>
      <c r="Y3" s="18" t="s">
        <v>196</v>
      </c>
      <c r="Z3" s="9" t="s">
        <v>104</v>
      </c>
      <c r="AA3" s="5">
        <v>13</v>
      </c>
      <c r="AB3" s="6">
        <v>68</v>
      </c>
      <c r="AC3" s="8">
        <f t="shared" ref="AC3:AC6" si="4">AA3/AB3</f>
        <v>0.19117647058823528</v>
      </c>
      <c r="AD3" s="18" t="s">
        <v>26</v>
      </c>
      <c r="AE3" s="9" t="s">
        <v>9</v>
      </c>
      <c r="AF3" s="5">
        <v>22</v>
      </c>
      <c r="AG3" s="6">
        <v>461</v>
      </c>
      <c r="AH3" s="8">
        <f t="shared" ref="AH3:AH6" si="5">AF3/AG3</f>
        <v>4.7722342733188719E-2</v>
      </c>
      <c r="AI3" s="18" t="s">
        <v>239</v>
      </c>
      <c r="AJ3" s="9" t="s">
        <v>12</v>
      </c>
      <c r="AK3" s="5">
        <v>34</v>
      </c>
      <c r="AL3" s="6">
        <v>93</v>
      </c>
      <c r="AM3" s="8">
        <f t="shared" ref="AM3:AM6" si="6">AK3/AL3</f>
        <v>0.36559139784946237</v>
      </c>
      <c r="AN3" s="18" t="s">
        <v>60</v>
      </c>
    </row>
    <row r="4" spans="1:40" s="2" customFormat="1">
      <c r="A4" s="9" t="s">
        <v>98</v>
      </c>
      <c r="B4" s="5">
        <v>6</v>
      </c>
      <c r="C4" s="6">
        <v>184</v>
      </c>
      <c r="D4" s="8">
        <f t="shared" ref="D4:D6" si="7">B4/C4</f>
        <v>3.2608695652173912E-2</v>
      </c>
      <c r="E4" s="18" t="s">
        <v>49</v>
      </c>
      <c r="F4" s="9" t="s">
        <v>131</v>
      </c>
      <c r="G4" s="5">
        <v>13</v>
      </c>
      <c r="H4" s="6">
        <v>193</v>
      </c>
      <c r="I4" s="8">
        <f t="shared" si="0"/>
        <v>6.7357512953367879E-2</v>
      </c>
      <c r="J4" s="18" t="s">
        <v>56</v>
      </c>
      <c r="K4" s="9" t="s">
        <v>83</v>
      </c>
      <c r="L4" s="5">
        <v>14</v>
      </c>
      <c r="M4" s="6">
        <v>187</v>
      </c>
      <c r="N4" s="8">
        <f t="shared" si="1"/>
        <v>7.4866310160427801E-2</v>
      </c>
      <c r="O4" s="20" t="s">
        <v>210</v>
      </c>
      <c r="P4" s="9" t="s">
        <v>21</v>
      </c>
      <c r="Q4" s="5">
        <v>14</v>
      </c>
      <c r="R4" s="6">
        <v>265</v>
      </c>
      <c r="S4" s="8">
        <f t="shared" si="2"/>
        <v>5.2830188679245285E-2</v>
      </c>
      <c r="T4" s="18" t="s">
        <v>19</v>
      </c>
      <c r="U4" s="9" t="s">
        <v>82</v>
      </c>
      <c r="V4" s="5">
        <v>2</v>
      </c>
      <c r="W4" s="6">
        <v>9</v>
      </c>
      <c r="X4" s="8">
        <f t="shared" si="3"/>
        <v>0.22222222222222221</v>
      </c>
      <c r="Y4" s="18" t="s">
        <v>117</v>
      </c>
      <c r="Z4" s="9" t="s">
        <v>159</v>
      </c>
      <c r="AA4" s="5">
        <v>2</v>
      </c>
      <c r="AB4" s="6">
        <v>3</v>
      </c>
      <c r="AC4" s="8">
        <f t="shared" si="4"/>
        <v>0.66666666666666663</v>
      </c>
      <c r="AD4" s="18" t="s">
        <v>151</v>
      </c>
      <c r="AE4" s="9" t="s">
        <v>126</v>
      </c>
      <c r="AF4" s="5">
        <v>13</v>
      </c>
      <c r="AG4" s="6">
        <v>61</v>
      </c>
      <c r="AH4" s="8">
        <f t="shared" si="5"/>
        <v>0.21311475409836064</v>
      </c>
      <c r="AI4" s="18" t="s">
        <v>17</v>
      </c>
      <c r="AJ4" s="9" t="s">
        <v>150</v>
      </c>
      <c r="AK4" s="5">
        <v>2</v>
      </c>
      <c r="AL4" s="6">
        <v>145</v>
      </c>
      <c r="AM4" s="8">
        <f t="shared" si="6"/>
        <v>1.3793103448275862E-2</v>
      </c>
      <c r="AN4" s="18" t="s">
        <v>105</v>
      </c>
    </row>
    <row r="5" spans="1:40" s="2" customFormat="1">
      <c r="A5" s="9" t="s">
        <v>175</v>
      </c>
      <c r="B5" s="5">
        <v>0</v>
      </c>
      <c r="C5" s="6">
        <v>41</v>
      </c>
      <c r="D5" s="8">
        <f t="shared" si="7"/>
        <v>0</v>
      </c>
      <c r="E5" s="18" t="s">
        <v>181</v>
      </c>
      <c r="F5" s="9" t="s">
        <v>134</v>
      </c>
      <c r="G5" s="5">
        <v>6</v>
      </c>
      <c r="H5" s="6">
        <v>45</v>
      </c>
      <c r="I5" s="8">
        <f t="shared" si="0"/>
        <v>0.13333333333333333</v>
      </c>
      <c r="J5" s="18" t="s">
        <v>93</v>
      </c>
      <c r="K5" s="9" t="s">
        <v>119</v>
      </c>
      <c r="L5" s="5">
        <v>10</v>
      </c>
      <c r="M5" s="6">
        <v>60</v>
      </c>
      <c r="N5" s="8">
        <f t="shared" si="1"/>
        <v>0.16666666666666666</v>
      </c>
      <c r="O5" s="18" t="s">
        <v>34</v>
      </c>
      <c r="P5" s="9" t="s">
        <v>18</v>
      </c>
      <c r="Q5" s="5">
        <v>28</v>
      </c>
      <c r="R5" s="6">
        <v>108</v>
      </c>
      <c r="S5" s="8">
        <f t="shared" si="2"/>
        <v>0.25925925925925924</v>
      </c>
      <c r="T5" s="18" t="s">
        <v>191</v>
      </c>
      <c r="U5" s="9" t="s">
        <v>117</v>
      </c>
      <c r="V5" s="5">
        <v>1</v>
      </c>
      <c r="W5" s="6">
        <v>11</v>
      </c>
      <c r="X5" s="8">
        <f t="shared" si="3"/>
        <v>9.0909090909090912E-2</v>
      </c>
      <c r="Y5" s="18" t="s">
        <v>82</v>
      </c>
      <c r="Z5" s="9" t="s">
        <v>152</v>
      </c>
      <c r="AA5" s="5">
        <v>3</v>
      </c>
      <c r="AB5" s="6">
        <v>22</v>
      </c>
      <c r="AC5" s="8">
        <f t="shared" si="4"/>
        <v>0.13636363636363635</v>
      </c>
      <c r="AD5" s="18" t="s">
        <v>137</v>
      </c>
      <c r="AE5" s="9" t="s">
        <v>65</v>
      </c>
      <c r="AF5" s="5">
        <v>10</v>
      </c>
      <c r="AG5" s="6">
        <v>204</v>
      </c>
      <c r="AH5" s="8">
        <f t="shared" si="5"/>
        <v>4.9019607843137254E-2</v>
      </c>
      <c r="AI5" s="18" t="s">
        <v>39</v>
      </c>
      <c r="AJ5" s="9" t="s">
        <v>122</v>
      </c>
      <c r="AK5" s="5">
        <v>4</v>
      </c>
      <c r="AL5" s="6">
        <v>54</v>
      </c>
      <c r="AM5" s="8">
        <f t="shared" si="6"/>
        <v>7.407407407407407E-2</v>
      </c>
      <c r="AN5" s="18" t="s">
        <v>147</v>
      </c>
    </row>
    <row r="6" spans="1:40" s="2" customFormat="1">
      <c r="A6" s="9" t="s">
        <v>60</v>
      </c>
      <c r="B6" s="5">
        <v>9</v>
      </c>
      <c r="C6" s="6">
        <v>84</v>
      </c>
      <c r="D6" s="8">
        <f t="shared" si="7"/>
        <v>0.10714285714285714</v>
      </c>
      <c r="E6" s="18" t="s">
        <v>12</v>
      </c>
      <c r="F6" s="9" t="s">
        <v>95</v>
      </c>
      <c r="G6" s="5">
        <v>18</v>
      </c>
      <c r="H6" s="6">
        <v>128</v>
      </c>
      <c r="I6" s="8">
        <f t="shared" si="0"/>
        <v>0.140625</v>
      </c>
      <c r="J6" s="18" t="s">
        <v>33</v>
      </c>
      <c r="K6" s="9" t="s">
        <v>32</v>
      </c>
      <c r="L6" s="5">
        <v>19</v>
      </c>
      <c r="M6" s="6">
        <v>129</v>
      </c>
      <c r="N6" s="8">
        <f t="shared" si="1"/>
        <v>0.14728682170542637</v>
      </c>
      <c r="O6" s="18" t="s">
        <v>43</v>
      </c>
      <c r="P6" s="9" t="s">
        <v>3</v>
      </c>
      <c r="Q6" s="5">
        <v>26</v>
      </c>
      <c r="R6" s="6">
        <v>188</v>
      </c>
      <c r="S6" s="8">
        <f t="shared" si="2"/>
        <v>0.13829787234042554</v>
      </c>
      <c r="T6" s="18" t="s">
        <v>75</v>
      </c>
      <c r="U6" s="9" t="s">
        <v>156</v>
      </c>
      <c r="V6" s="5">
        <v>1</v>
      </c>
      <c r="W6" s="6">
        <v>15</v>
      </c>
      <c r="X6" s="8">
        <f t="shared" si="3"/>
        <v>6.6666666666666666E-2</v>
      </c>
      <c r="Y6" s="18" t="s">
        <v>238</v>
      </c>
      <c r="Z6" s="9" t="s">
        <v>124</v>
      </c>
      <c r="AA6" s="5">
        <v>9</v>
      </c>
      <c r="AB6" s="6">
        <v>93</v>
      </c>
      <c r="AC6" s="8">
        <f t="shared" si="4"/>
        <v>9.6774193548387094E-2</v>
      </c>
      <c r="AD6" s="18" t="s">
        <v>205</v>
      </c>
      <c r="AE6" s="9" t="s">
        <v>64</v>
      </c>
      <c r="AF6" s="5">
        <v>5</v>
      </c>
      <c r="AG6" s="6">
        <v>39</v>
      </c>
      <c r="AH6" s="8">
        <f t="shared" si="5"/>
        <v>0.12820512820512819</v>
      </c>
      <c r="AI6" s="18" t="s">
        <v>89</v>
      </c>
      <c r="AJ6" s="9" t="s">
        <v>44</v>
      </c>
      <c r="AK6" s="5">
        <v>20</v>
      </c>
      <c r="AL6" s="6">
        <v>347</v>
      </c>
      <c r="AM6" s="8">
        <f t="shared" si="6"/>
        <v>5.7636887608069162E-2</v>
      </c>
      <c r="AN6" s="18" t="s">
        <v>225</v>
      </c>
    </row>
    <row r="7" spans="1:40" s="2" customFormat="1">
      <c r="A7" s="9" t="s">
        <v>112</v>
      </c>
      <c r="B7" s="5">
        <v>8</v>
      </c>
      <c r="C7" s="6">
        <v>127</v>
      </c>
      <c r="D7" s="8">
        <f t="shared" ref="D7:D10" si="8">B7/C7</f>
        <v>6.2992125984251968E-2</v>
      </c>
      <c r="E7" s="18" t="s">
        <v>72</v>
      </c>
      <c r="F7" s="9" t="s">
        <v>136</v>
      </c>
      <c r="G7" s="5">
        <v>3</v>
      </c>
      <c r="H7" s="6">
        <v>117</v>
      </c>
      <c r="I7" s="8">
        <f t="shared" ref="I7:I21" si="9">G7/H7</f>
        <v>2.564102564102564E-2</v>
      </c>
      <c r="J7" s="19" t="s">
        <v>184</v>
      </c>
      <c r="K7" s="9" t="s">
        <v>36</v>
      </c>
      <c r="L7" s="5">
        <v>8</v>
      </c>
      <c r="M7" s="6">
        <v>46</v>
      </c>
      <c r="N7" s="8">
        <f t="shared" ref="N7:N17" si="10">L7/M7</f>
        <v>0.17391304347826086</v>
      </c>
      <c r="O7" s="18" t="s">
        <v>76</v>
      </c>
      <c r="P7" s="9" t="s">
        <v>235</v>
      </c>
      <c r="Q7" s="5">
        <v>1</v>
      </c>
      <c r="R7" s="6">
        <v>20</v>
      </c>
      <c r="S7" s="8">
        <f t="shared" si="2"/>
        <v>0.05</v>
      </c>
      <c r="T7" s="18" t="s">
        <v>237</v>
      </c>
      <c r="U7" s="9" t="s">
        <v>110</v>
      </c>
      <c r="V7" s="5">
        <v>4</v>
      </c>
      <c r="W7" s="6">
        <v>95</v>
      </c>
      <c r="X7" s="8">
        <f t="shared" ref="X7:X42" si="11">V7/W7</f>
        <v>4.2105263157894736E-2</v>
      </c>
      <c r="Y7" s="18" t="s">
        <v>127</v>
      </c>
      <c r="Z7" s="9" t="s">
        <v>114</v>
      </c>
      <c r="AA7" s="5">
        <v>2</v>
      </c>
      <c r="AB7" s="6">
        <v>41</v>
      </c>
      <c r="AC7" s="8">
        <f t="shared" ref="AC7:AC26" si="12">AA7/AB7</f>
        <v>4.878048780487805E-2</v>
      </c>
      <c r="AD7" s="18" t="s">
        <v>71</v>
      </c>
      <c r="AE7" s="9" t="s">
        <v>142</v>
      </c>
      <c r="AF7" s="5">
        <v>2</v>
      </c>
      <c r="AG7" s="6">
        <v>63</v>
      </c>
      <c r="AH7" s="8">
        <f t="shared" ref="AH7:AH21" si="13">AF7/AG7</f>
        <v>3.1746031746031744E-2</v>
      </c>
      <c r="AI7" s="18" t="s">
        <v>161</v>
      </c>
      <c r="AJ7" s="9" t="s">
        <v>62</v>
      </c>
      <c r="AK7" s="5">
        <v>15</v>
      </c>
      <c r="AL7" s="6">
        <v>170</v>
      </c>
      <c r="AM7" s="8">
        <f t="shared" ref="AM7:AM26" si="14">AK7/AL7</f>
        <v>8.8235294117647065E-2</v>
      </c>
      <c r="AN7" s="18" t="s">
        <v>54</v>
      </c>
    </row>
    <row r="8" spans="1:40" s="2" customFormat="1">
      <c r="A8" s="9" t="s">
        <v>90</v>
      </c>
      <c r="B8" s="5">
        <v>23</v>
      </c>
      <c r="C8" s="6">
        <v>363</v>
      </c>
      <c r="D8" s="8">
        <f t="shared" si="8"/>
        <v>6.3360881542699726E-2</v>
      </c>
      <c r="E8" s="18" t="s">
        <v>227</v>
      </c>
      <c r="F8" s="9" t="s">
        <v>22</v>
      </c>
      <c r="G8" s="5">
        <v>11</v>
      </c>
      <c r="H8" s="6">
        <v>118</v>
      </c>
      <c r="I8" s="8">
        <f t="shared" si="9"/>
        <v>9.3220338983050849E-2</v>
      </c>
      <c r="J8" s="18" t="s">
        <v>52</v>
      </c>
      <c r="K8" s="9" t="s">
        <v>128</v>
      </c>
      <c r="L8" s="5">
        <v>3</v>
      </c>
      <c r="M8" s="6">
        <v>34</v>
      </c>
      <c r="N8" s="8">
        <f t="shared" si="10"/>
        <v>8.8235294117647065E-2</v>
      </c>
      <c r="O8" s="18" t="s">
        <v>133</v>
      </c>
      <c r="P8" s="9" t="s">
        <v>160</v>
      </c>
      <c r="Q8" s="5">
        <v>4</v>
      </c>
      <c r="R8" s="6">
        <v>43</v>
      </c>
      <c r="S8" s="8">
        <f t="shared" si="2"/>
        <v>9.3023255813953487E-2</v>
      </c>
      <c r="T8" s="18" t="s">
        <v>192</v>
      </c>
      <c r="U8" s="9" t="s">
        <v>163</v>
      </c>
      <c r="V8" s="5">
        <v>3</v>
      </c>
      <c r="W8" s="6">
        <v>39</v>
      </c>
      <c r="X8" s="8">
        <f t="shared" si="11"/>
        <v>7.6923076923076927E-2</v>
      </c>
      <c r="Y8" s="18" t="s">
        <v>58</v>
      </c>
      <c r="Z8" s="9" t="s">
        <v>123</v>
      </c>
      <c r="AA8" s="5">
        <v>6</v>
      </c>
      <c r="AB8" s="6">
        <v>62</v>
      </c>
      <c r="AC8" s="8">
        <f t="shared" si="12"/>
        <v>9.6774193548387094E-2</v>
      </c>
      <c r="AD8" s="18" t="s">
        <v>206</v>
      </c>
      <c r="AE8" s="9" t="s">
        <v>71</v>
      </c>
      <c r="AF8" s="5">
        <v>6</v>
      </c>
      <c r="AG8" s="6">
        <v>44</v>
      </c>
      <c r="AH8" s="8">
        <f t="shared" si="13"/>
        <v>0.13636363636363635</v>
      </c>
      <c r="AI8" s="18" t="s">
        <v>114</v>
      </c>
      <c r="AJ8" s="9" t="s">
        <v>47</v>
      </c>
      <c r="AK8" s="5">
        <v>44</v>
      </c>
      <c r="AL8" s="6">
        <v>414</v>
      </c>
      <c r="AM8" s="8">
        <f t="shared" si="14"/>
        <v>0.10628019323671498</v>
      </c>
      <c r="AN8" s="18" t="s">
        <v>240</v>
      </c>
    </row>
    <row r="9" spans="1:40" s="2" customFormat="1">
      <c r="A9" s="9" t="s">
        <v>161</v>
      </c>
      <c r="B9" s="5">
        <v>3</v>
      </c>
      <c r="C9" s="6">
        <v>78</v>
      </c>
      <c r="D9" s="8">
        <f t="shared" si="8"/>
        <v>3.8461538461538464E-2</v>
      </c>
      <c r="E9" s="18" t="s">
        <v>142</v>
      </c>
      <c r="F9" s="9" t="s">
        <v>101</v>
      </c>
      <c r="G9" s="5">
        <v>17</v>
      </c>
      <c r="H9" s="6">
        <v>259</v>
      </c>
      <c r="I9" s="8">
        <f t="shared" si="9"/>
        <v>6.5637065637065631E-2</v>
      </c>
      <c r="J9" s="18" t="s">
        <v>45</v>
      </c>
      <c r="K9" s="9" t="s">
        <v>157</v>
      </c>
      <c r="L9" s="5">
        <v>3</v>
      </c>
      <c r="M9" s="6">
        <v>16</v>
      </c>
      <c r="N9" s="8">
        <f t="shared" si="10"/>
        <v>0.1875</v>
      </c>
      <c r="O9" s="18" t="s">
        <v>176</v>
      </c>
      <c r="P9" s="9" t="s">
        <v>37</v>
      </c>
      <c r="Q9" s="5">
        <v>3</v>
      </c>
      <c r="R9" s="6">
        <v>26</v>
      </c>
      <c r="S9" s="8">
        <f t="shared" si="2"/>
        <v>0.11538461538461539</v>
      </c>
      <c r="T9" s="18" t="s">
        <v>193</v>
      </c>
      <c r="U9" s="9" t="s">
        <v>29</v>
      </c>
      <c r="V9" s="5">
        <v>18</v>
      </c>
      <c r="W9" s="6">
        <v>175</v>
      </c>
      <c r="X9" s="8">
        <f t="shared" si="11"/>
        <v>0.10285714285714286</v>
      </c>
      <c r="Y9" s="18" t="s">
        <v>229</v>
      </c>
      <c r="Z9" s="9" t="s">
        <v>52</v>
      </c>
      <c r="AA9" s="5">
        <v>10</v>
      </c>
      <c r="AB9" s="6">
        <v>104</v>
      </c>
      <c r="AC9" s="8">
        <f t="shared" si="12"/>
        <v>9.6153846153846159E-2</v>
      </c>
      <c r="AD9" s="18" t="s">
        <v>22</v>
      </c>
      <c r="AE9" s="9" t="s">
        <v>34</v>
      </c>
      <c r="AF9" s="5">
        <v>5</v>
      </c>
      <c r="AG9" s="6">
        <v>65</v>
      </c>
      <c r="AH9" s="8">
        <f t="shared" si="13"/>
        <v>7.6923076923076927E-2</v>
      </c>
      <c r="AI9" s="18" t="s">
        <v>119</v>
      </c>
      <c r="AJ9" s="9" t="s">
        <v>143</v>
      </c>
      <c r="AK9" s="5">
        <v>10</v>
      </c>
      <c r="AL9" s="6">
        <v>83</v>
      </c>
      <c r="AM9" s="8">
        <f t="shared" si="14"/>
        <v>0.12048192771084337</v>
      </c>
      <c r="AN9" s="18" t="s">
        <v>215</v>
      </c>
    </row>
    <row r="10" spans="1:40" s="2" customFormat="1">
      <c r="A10" s="9" t="s">
        <v>147</v>
      </c>
      <c r="B10" s="5">
        <v>3</v>
      </c>
      <c r="C10" s="6">
        <v>56</v>
      </c>
      <c r="D10" s="8">
        <f t="shared" si="8"/>
        <v>5.3571428571428568E-2</v>
      </c>
      <c r="E10" s="18" t="s">
        <v>122</v>
      </c>
      <c r="F10" s="9" t="s">
        <v>115</v>
      </c>
      <c r="G10" s="5">
        <v>8</v>
      </c>
      <c r="H10" s="6">
        <v>132</v>
      </c>
      <c r="I10" s="8">
        <f t="shared" si="9"/>
        <v>6.0606060606060608E-2</v>
      </c>
      <c r="J10" s="18" t="s">
        <v>81</v>
      </c>
      <c r="K10" s="9" t="s">
        <v>20</v>
      </c>
      <c r="L10" s="5">
        <v>12</v>
      </c>
      <c r="M10" s="6">
        <v>58</v>
      </c>
      <c r="N10" s="8">
        <f t="shared" si="10"/>
        <v>0.20689655172413793</v>
      </c>
      <c r="O10" s="18" t="s">
        <v>55</v>
      </c>
      <c r="P10" s="9" t="s">
        <v>96</v>
      </c>
      <c r="Q10" s="5">
        <v>2</v>
      </c>
      <c r="R10" s="6">
        <v>86</v>
      </c>
      <c r="S10" s="8">
        <f t="shared" si="2"/>
        <v>2.3255813953488372E-2</v>
      </c>
      <c r="T10" s="18" t="s">
        <v>194</v>
      </c>
      <c r="U10" s="9" t="s">
        <v>76</v>
      </c>
      <c r="V10" s="5">
        <v>3</v>
      </c>
      <c r="W10" s="6">
        <v>55</v>
      </c>
      <c r="X10" s="8">
        <f t="shared" si="11"/>
        <v>5.4545454545454543E-2</v>
      </c>
      <c r="Y10" s="18" t="s">
        <v>36</v>
      </c>
      <c r="Z10" s="9" t="s">
        <v>105</v>
      </c>
      <c r="AA10" s="5">
        <v>11</v>
      </c>
      <c r="AB10" s="6">
        <v>198</v>
      </c>
      <c r="AC10" s="8">
        <f t="shared" si="12"/>
        <v>5.5555555555555552E-2</v>
      </c>
      <c r="AD10" s="18" t="s">
        <v>150</v>
      </c>
      <c r="AE10" s="9" t="s">
        <v>148</v>
      </c>
      <c r="AF10" s="5">
        <v>3</v>
      </c>
      <c r="AG10" s="6">
        <v>26</v>
      </c>
      <c r="AH10" s="8">
        <f t="shared" si="13"/>
        <v>0.11538461538461539</v>
      </c>
      <c r="AI10" s="18" t="s">
        <v>92</v>
      </c>
      <c r="AJ10" s="9" t="s">
        <v>130</v>
      </c>
      <c r="AK10" s="5">
        <v>6</v>
      </c>
      <c r="AL10" s="6">
        <v>45</v>
      </c>
      <c r="AM10" s="8">
        <f t="shared" si="14"/>
        <v>0.13333333333333333</v>
      </c>
      <c r="AN10" s="18" t="s">
        <v>23</v>
      </c>
    </row>
    <row r="11" spans="1:40" s="2" customFormat="1">
      <c r="A11" s="24"/>
      <c r="B11" s="22"/>
      <c r="C11" s="21"/>
      <c r="D11" s="23"/>
      <c r="E11" s="23"/>
      <c r="F11" s="9" t="s">
        <v>69</v>
      </c>
      <c r="G11" s="5">
        <v>2</v>
      </c>
      <c r="H11" s="6">
        <v>93</v>
      </c>
      <c r="I11" s="8">
        <f t="shared" si="9"/>
        <v>2.1505376344086023E-2</v>
      </c>
      <c r="J11" s="20" t="s">
        <v>185</v>
      </c>
      <c r="K11" s="9" t="s">
        <v>10</v>
      </c>
      <c r="L11" s="5">
        <v>15</v>
      </c>
      <c r="M11" s="6">
        <v>213</v>
      </c>
      <c r="N11" s="8">
        <f t="shared" si="10"/>
        <v>7.0422535211267609E-2</v>
      </c>
      <c r="O11" s="18" t="s">
        <v>107</v>
      </c>
      <c r="P11" s="9" t="s">
        <v>24</v>
      </c>
      <c r="Q11" s="5">
        <v>9</v>
      </c>
      <c r="R11" s="6">
        <v>81</v>
      </c>
      <c r="S11" s="8">
        <f t="shared" si="2"/>
        <v>0.1111111111111111</v>
      </c>
      <c r="T11" s="18" t="s">
        <v>195</v>
      </c>
      <c r="U11" s="9" t="s">
        <v>41</v>
      </c>
      <c r="V11" s="5">
        <v>11</v>
      </c>
      <c r="W11" s="6">
        <v>66</v>
      </c>
      <c r="X11" s="8">
        <f t="shared" si="11"/>
        <v>0.16666666666666666</v>
      </c>
      <c r="Y11" s="18" t="s">
        <v>77</v>
      </c>
      <c r="Z11" s="9" t="s">
        <v>141</v>
      </c>
      <c r="AA11" s="5">
        <v>3</v>
      </c>
      <c r="AB11" s="6">
        <v>41</v>
      </c>
      <c r="AC11" s="8">
        <f t="shared" si="12"/>
        <v>7.3170731707317069E-2</v>
      </c>
      <c r="AD11" s="18" t="s">
        <v>146</v>
      </c>
      <c r="AE11" s="9" t="s">
        <v>108</v>
      </c>
      <c r="AF11" s="5">
        <v>10</v>
      </c>
      <c r="AG11" s="6">
        <v>56</v>
      </c>
      <c r="AH11" s="8">
        <f t="shared" si="13"/>
        <v>0.17857142857142858</v>
      </c>
      <c r="AI11" s="18" t="s">
        <v>213</v>
      </c>
      <c r="AJ11" s="9" t="s">
        <v>1</v>
      </c>
      <c r="AK11" s="5">
        <v>23</v>
      </c>
      <c r="AL11" s="6">
        <v>313</v>
      </c>
      <c r="AM11" s="8">
        <f t="shared" si="14"/>
        <v>7.3482428115015971E-2</v>
      </c>
      <c r="AN11" s="18" t="s">
        <v>216</v>
      </c>
    </row>
    <row r="12" spans="1:40" s="3" customFormat="1">
      <c r="A12" s="21"/>
      <c r="B12" s="22"/>
      <c r="C12" s="21"/>
      <c r="D12" s="23"/>
      <c r="E12" s="23"/>
      <c r="F12" s="9" t="s">
        <v>176</v>
      </c>
      <c r="G12" s="5">
        <v>1</v>
      </c>
      <c r="H12" s="6">
        <v>12</v>
      </c>
      <c r="I12" s="8">
        <f t="shared" si="9"/>
        <v>8.3333333333333329E-2</v>
      </c>
      <c r="J12" s="18" t="s">
        <v>157</v>
      </c>
      <c r="K12" s="9" t="s">
        <v>42</v>
      </c>
      <c r="L12" s="5">
        <v>15</v>
      </c>
      <c r="M12" s="6">
        <v>102</v>
      </c>
      <c r="N12" s="8">
        <f t="shared" si="10"/>
        <v>0.14705882352941177</v>
      </c>
      <c r="O12" s="18" t="s">
        <v>94</v>
      </c>
      <c r="P12" s="26"/>
      <c r="Q12" s="26"/>
      <c r="R12" s="26"/>
      <c r="S12" s="26"/>
      <c r="T12" s="26"/>
      <c r="U12" s="9" t="s">
        <v>113</v>
      </c>
      <c r="V12" s="5">
        <v>9</v>
      </c>
      <c r="W12" s="6">
        <v>97</v>
      </c>
      <c r="X12" s="8">
        <f t="shared" si="11"/>
        <v>9.2783505154639179E-2</v>
      </c>
      <c r="Y12" s="18" t="s">
        <v>35</v>
      </c>
      <c r="Z12" s="9" t="s">
        <v>23</v>
      </c>
      <c r="AA12" s="5">
        <v>6</v>
      </c>
      <c r="AB12" s="6">
        <v>48</v>
      </c>
      <c r="AC12" s="8">
        <f t="shared" si="12"/>
        <v>0.125</v>
      </c>
      <c r="AD12" s="18" t="s">
        <v>130</v>
      </c>
      <c r="AE12" s="9" t="s">
        <v>58</v>
      </c>
      <c r="AF12" s="5">
        <v>9</v>
      </c>
      <c r="AG12" s="6">
        <v>38</v>
      </c>
      <c r="AH12" s="8">
        <f t="shared" si="13"/>
        <v>0.23684210526315788</v>
      </c>
      <c r="AI12" s="18" t="s">
        <v>163</v>
      </c>
      <c r="AJ12" s="9" t="s">
        <v>7</v>
      </c>
      <c r="AK12" s="5">
        <v>25</v>
      </c>
      <c r="AL12" s="6">
        <v>221</v>
      </c>
      <c r="AM12" s="8">
        <f t="shared" si="14"/>
        <v>0.11312217194570136</v>
      </c>
      <c r="AN12" s="18" t="s">
        <v>241</v>
      </c>
    </row>
    <row r="13" spans="1:40" s="2" customFormat="1">
      <c r="A13" s="24"/>
      <c r="B13" s="22"/>
      <c r="C13" s="21"/>
      <c r="D13" s="23"/>
      <c r="E13" s="23"/>
      <c r="F13" s="9" t="s">
        <v>155</v>
      </c>
      <c r="G13" s="5">
        <v>2</v>
      </c>
      <c r="H13" s="6">
        <v>14</v>
      </c>
      <c r="I13" s="8">
        <f t="shared" si="9"/>
        <v>0.14285714285714285</v>
      </c>
      <c r="J13" s="18" t="s">
        <v>234</v>
      </c>
      <c r="K13" s="9" t="s">
        <v>87</v>
      </c>
      <c r="L13" s="5">
        <v>5</v>
      </c>
      <c r="M13" s="6">
        <v>21</v>
      </c>
      <c r="N13" s="8">
        <f t="shared" si="10"/>
        <v>0.23809523809523808</v>
      </c>
      <c r="O13" s="18" t="s">
        <v>236</v>
      </c>
      <c r="P13" s="26"/>
      <c r="Q13" s="26"/>
      <c r="R13" s="26"/>
      <c r="S13" s="26"/>
      <c r="T13" s="26"/>
      <c r="U13" s="9" t="s">
        <v>88</v>
      </c>
      <c r="V13" s="5">
        <v>13</v>
      </c>
      <c r="W13" s="6">
        <v>95</v>
      </c>
      <c r="X13" s="8">
        <f t="shared" si="11"/>
        <v>0.1368421052631579</v>
      </c>
      <c r="Y13" s="18" t="s">
        <v>197</v>
      </c>
      <c r="Z13" s="9" t="s">
        <v>79</v>
      </c>
      <c r="AA13" s="5">
        <v>19</v>
      </c>
      <c r="AB13" s="6">
        <v>160</v>
      </c>
      <c r="AC13" s="8">
        <f t="shared" si="12"/>
        <v>0.11874999999999999</v>
      </c>
      <c r="AD13" s="18" t="s">
        <v>228</v>
      </c>
      <c r="AE13" s="9" t="s">
        <v>50</v>
      </c>
      <c r="AF13" s="5">
        <v>19</v>
      </c>
      <c r="AG13" s="6">
        <v>137</v>
      </c>
      <c r="AH13" s="8">
        <f t="shared" si="13"/>
        <v>0.13868613138686131</v>
      </c>
      <c r="AI13" s="18" t="s">
        <v>13</v>
      </c>
      <c r="AJ13" s="9" t="s">
        <v>102</v>
      </c>
      <c r="AK13" s="5">
        <v>24</v>
      </c>
      <c r="AL13" s="6">
        <v>245</v>
      </c>
      <c r="AM13" s="8">
        <f t="shared" si="14"/>
        <v>9.7959183673469383E-2</v>
      </c>
      <c r="AN13" s="18" t="s">
        <v>242</v>
      </c>
    </row>
    <row r="14" spans="1:40" s="2" customFormat="1">
      <c r="A14" s="24"/>
      <c r="B14" s="22"/>
      <c r="C14" s="21"/>
      <c r="D14" s="23"/>
      <c r="E14" s="23"/>
      <c r="F14" s="9" t="s">
        <v>177</v>
      </c>
      <c r="G14" s="5">
        <v>1</v>
      </c>
      <c r="H14" s="6">
        <v>17</v>
      </c>
      <c r="I14" s="8">
        <f t="shared" si="9"/>
        <v>5.8823529411764705E-2</v>
      </c>
      <c r="J14" s="18" t="s">
        <v>179</v>
      </c>
      <c r="K14" s="9" t="s">
        <v>70</v>
      </c>
      <c r="L14" s="5">
        <v>11</v>
      </c>
      <c r="M14" s="6">
        <v>41</v>
      </c>
      <c r="N14" s="8">
        <f t="shared" si="10"/>
        <v>0.26829268292682928</v>
      </c>
      <c r="O14" s="18" t="s">
        <v>109</v>
      </c>
      <c r="P14" s="26"/>
      <c r="Q14" s="26"/>
      <c r="R14" s="26"/>
      <c r="S14" s="26"/>
      <c r="T14" s="26"/>
      <c r="U14" s="9" t="s">
        <v>17</v>
      </c>
      <c r="V14" s="5">
        <v>5</v>
      </c>
      <c r="W14" s="6">
        <v>48</v>
      </c>
      <c r="X14" s="8">
        <f t="shared" si="11"/>
        <v>0.10416666666666667</v>
      </c>
      <c r="Y14" s="18" t="s">
        <v>126</v>
      </c>
      <c r="Z14" s="9" t="s">
        <v>43</v>
      </c>
      <c r="AA14" s="5">
        <v>19</v>
      </c>
      <c r="AB14" s="6">
        <v>136</v>
      </c>
      <c r="AC14" s="8">
        <f t="shared" si="12"/>
        <v>0.13970588235294118</v>
      </c>
      <c r="AD14" s="18" t="s">
        <v>32</v>
      </c>
      <c r="AE14" s="9" t="s">
        <v>180</v>
      </c>
      <c r="AF14" s="5">
        <v>0</v>
      </c>
      <c r="AG14" s="6">
        <v>13</v>
      </c>
      <c r="AH14" s="8">
        <f t="shared" si="13"/>
        <v>0</v>
      </c>
      <c r="AI14" s="18" t="s">
        <v>139</v>
      </c>
      <c r="AJ14" s="9" t="s">
        <v>149</v>
      </c>
      <c r="AK14" s="5">
        <v>3</v>
      </c>
      <c r="AL14" s="6">
        <v>47</v>
      </c>
      <c r="AM14" s="8">
        <f t="shared" si="14"/>
        <v>6.3829787234042548E-2</v>
      </c>
      <c r="AN14" s="18" t="s">
        <v>219</v>
      </c>
    </row>
    <row r="15" spans="1:40" s="2" customFormat="1">
      <c r="A15" s="24"/>
      <c r="B15" s="22"/>
      <c r="C15" s="21"/>
      <c r="D15" s="23"/>
      <c r="E15" s="23"/>
      <c r="F15" s="9" t="s">
        <v>97</v>
      </c>
      <c r="G15" s="5">
        <v>12</v>
      </c>
      <c r="H15" s="6">
        <v>389</v>
      </c>
      <c r="I15" s="8">
        <f t="shared" si="9"/>
        <v>3.0848329048843187E-2</v>
      </c>
      <c r="J15" s="18" t="s">
        <v>8</v>
      </c>
      <c r="K15" s="9" t="s">
        <v>46</v>
      </c>
      <c r="L15" s="5">
        <v>9</v>
      </c>
      <c r="M15" s="6">
        <v>45</v>
      </c>
      <c r="N15" s="8">
        <f t="shared" si="10"/>
        <v>0.2</v>
      </c>
      <c r="O15" s="18" t="s">
        <v>5</v>
      </c>
      <c r="P15" s="26"/>
      <c r="Q15" s="26"/>
      <c r="R15" s="26"/>
      <c r="S15" s="26"/>
      <c r="T15" s="26"/>
      <c r="U15" s="9" t="s">
        <v>59</v>
      </c>
      <c r="V15" s="5">
        <v>11</v>
      </c>
      <c r="W15" s="6">
        <v>156</v>
      </c>
      <c r="X15" s="8">
        <f t="shared" si="11"/>
        <v>7.0512820512820512E-2</v>
      </c>
      <c r="Y15" s="18" t="s">
        <v>38</v>
      </c>
      <c r="Z15" s="9" t="s">
        <v>67</v>
      </c>
      <c r="AA15" s="5">
        <v>34</v>
      </c>
      <c r="AB15" s="6">
        <v>152</v>
      </c>
      <c r="AC15" s="8">
        <f t="shared" si="12"/>
        <v>0.22368421052631579</v>
      </c>
      <c r="AD15" s="18" t="s">
        <v>207</v>
      </c>
      <c r="AE15" s="9" t="s">
        <v>137</v>
      </c>
      <c r="AF15" s="5">
        <v>8</v>
      </c>
      <c r="AG15" s="6">
        <v>14</v>
      </c>
      <c r="AH15" s="8">
        <f t="shared" si="13"/>
        <v>0.5714285714285714</v>
      </c>
      <c r="AI15" s="18" t="s">
        <v>152</v>
      </c>
      <c r="AJ15" s="9" t="s">
        <v>45</v>
      </c>
      <c r="AK15" s="5">
        <v>7</v>
      </c>
      <c r="AL15" s="6">
        <v>180</v>
      </c>
      <c r="AM15" s="8">
        <f t="shared" si="14"/>
        <v>3.888888888888889E-2</v>
      </c>
      <c r="AN15" s="18" t="s">
        <v>101</v>
      </c>
    </row>
    <row r="16" spans="1:40" s="2" customFormat="1">
      <c r="A16" s="24"/>
      <c r="B16" s="22"/>
      <c r="C16" s="21"/>
      <c r="D16" s="23"/>
      <c r="E16" s="23"/>
      <c r="F16" s="9" t="s">
        <v>35</v>
      </c>
      <c r="G16" s="5">
        <v>4</v>
      </c>
      <c r="H16" s="6">
        <v>95</v>
      </c>
      <c r="I16" s="8">
        <f t="shared" si="9"/>
        <v>4.2105263157894736E-2</v>
      </c>
      <c r="J16" s="18" t="s">
        <v>186</v>
      </c>
      <c r="K16" s="9" t="s">
        <v>27</v>
      </c>
      <c r="L16" s="5">
        <v>19</v>
      </c>
      <c r="M16" s="6">
        <v>111</v>
      </c>
      <c r="N16" s="8">
        <f t="shared" si="10"/>
        <v>0.17117117117117117</v>
      </c>
      <c r="O16" s="20" t="s">
        <v>188</v>
      </c>
      <c r="P16" s="26"/>
      <c r="Q16" s="26"/>
      <c r="R16" s="26"/>
      <c r="S16" s="26"/>
      <c r="T16" s="26"/>
      <c r="U16" s="9" t="s">
        <v>220</v>
      </c>
      <c r="V16" s="5">
        <v>41</v>
      </c>
      <c r="W16" s="6">
        <v>285</v>
      </c>
      <c r="X16" s="8">
        <f t="shared" si="11"/>
        <v>0.14385964912280702</v>
      </c>
      <c r="Y16" s="18" t="s">
        <v>226</v>
      </c>
      <c r="Z16" s="9" t="s">
        <v>54</v>
      </c>
      <c r="AA16" s="5">
        <v>23</v>
      </c>
      <c r="AB16" s="6">
        <v>171</v>
      </c>
      <c r="AC16" s="8">
        <f t="shared" si="12"/>
        <v>0.13450292397660818</v>
      </c>
      <c r="AD16" s="18" t="s">
        <v>62</v>
      </c>
      <c r="AE16" s="9" t="s">
        <v>84</v>
      </c>
      <c r="AF16" s="5">
        <v>13</v>
      </c>
      <c r="AG16" s="6">
        <v>83</v>
      </c>
      <c r="AH16" s="8">
        <f t="shared" si="13"/>
        <v>0.15662650602409639</v>
      </c>
      <c r="AI16" s="18" t="s">
        <v>80</v>
      </c>
      <c r="AJ16" s="9" t="s">
        <v>151</v>
      </c>
      <c r="AK16" s="5">
        <v>0</v>
      </c>
      <c r="AL16" s="6">
        <v>3</v>
      </c>
      <c r="AM16" s="8">
        <f t="shared" si="14"/>
        <v>0</v>
      </c>
      <c r="AN16" s="18" t="s">
        <v>159</v>
      </c>
    </row>
    <row r="17" spans="1:40" s="2" customFormat="1">
      <c r="A17" s="24"/>
      <c r="B17" s="22"/>
      <c r="C17" s="21"/>
      <c r="D17" s="23"/>
      <c r="E17" s="23"/>
      <c r="F17" s="9" t="s">
        <v>15</v>
      </c>
      <c r="G17" s="5">
        <v>21</v>
      </c>
      <c r="H17" s="6">
        <v>91</v>
      </c>
      <c r="I17" s="8">
        <f t="shared" si="9"/>
        <v>0.23076923076923078</v>
      </c>
      <c r="J17" s="18" t="s">
        <v>78</v>
      </c>
      <c r="K17" s="9" t="s">
        <v>86</v>
      </c>
      <c r="L17" s="5">
        <v>11</v>
      </c>
      <c r="M17" s="6">
        <v>103</v>
      </c>
      <c r="N17" s="8">
        <f t="shared" si="10"/>
        <v>0.10679611650485436</v>
      </c>
      <c r="O17" s="18" t="s">
        <v>74</v>
      </c>
      <c r="P17" s="26"/>
      <c r="Q17" s="26"/>
      <c r="R17" s="26"/>
      <c r="S17" s="26"/>
      <c r="T17" s="26"/>
      <c r="U17" s="9" t="s">
        <v>111</v>
      </c>
      <c r="V17" s="5">
        <v>11</v>
      </c>
      <c r="W17" s="6">
        <v>75</v>
      </c>
      <c r="X17" s="8">
        <f t="shared" si="11"/>
        <v>0.14666666666666667</v>
      </c>
      <c r="Y17" s="18" t="s">
        <v>48</v>
      </c>
      <c r="Z17" s="9" t="s">
        <v>121</v>
      </c>
      <c r="AA17" s="5">
        <v>11</v>
      </c>
      <c r="AB17" s="6">
        <v>67</v>
      </c>
      <c r="AC17" s="8">
        <f t="shared" si="12"/>
        <v>0.16417910447761194</v>
      </c>
      <c r="AD17" s="18" t="s">
        <v>16</v>
      </c>
      <c r="AE17" s="9" t="s">
        <v>154</v>
      </c>
      <c r="AF17" s="5">
        <v>0</v>
      </c>
      <c r="AG17" s="6">
        <v>27</v>
      </c>
      <c r="AH17" s="8">
        <f t="shared" si="13"/>
        <v>0</v>
      </c>
      <c r="AI17" s="18" t="s">
        <v>214</v>
      </c>
      <c r="AJ17" s="9" t="s">
        <v>57</v>
      </c>
      <c r="AK17" s="5">
        <v>7</v>
      </c>
      <c r="AL17" s="6">
        <v>76</v>
      </c>
      <c r="AM17" s="8">
        <f t="shared" si="14"/>
        <v>9.2105263157894732E-2</v>
      </c>
      <c r="AN17" s="18" t="s">
        <v>6</v>
      </c>
    </row>
    <row r="18" spans="1:40" s="2" customFormat="1">
      <c r="A18" s="35" t="s">
        <v>221</v>
      </c>
      <c r="B18" s="36"/>
      <c r="C18" s="21"/>
      <c r="D18" s="23"/>
      <c r="E18" s="23"/>
      <c r="F18" s="9" t="s">
        <v>6</v>
      </c>
      <c r="G18" s="5">
        <v>26</v>
      </c>
      <c r="H18" s="6">
        <v>89</v>
      </c>
      <c r="I18" s="8">
        <f t="shared" si="9"/>
        <v>0.29213483146067415</v>
      </c>
      <c r="J18" s="18" t="s">
        <v>57</v>
      </c>
      <c r="K18" s="9" t="s">
        <v>138</v>
      </c>
      <c r="L18" s="5">
        <v>1</v>
      </c>
      <c r="M18" s="6">
        <v>8</v>
      </c>
      <c r="N18" s="8">
        <v>0.1</v>
      </c>
      <c r="O18" s="18" t="s">
        <v>68</v>
      </c>
      <c r="P18" s="26"/>
      <c r="Q18" s="26"/>
      <c r="R18" s="26"/>
      <c r="S18" s="26"/>
      <c r="T18" s="26"/>
      <c r="U18" s="9" t="s">
        <v>178</v>
      </c>
      <c r="V18" s="5">
        <v>0</v>
      </c>
      <c r="W18" s="6">
        <v>23</v>
      </c>
      <c r="X18" s="8">
        <f t="shared" si="11"/>
        <v>0</v>
      </c>
      <c r="Y18" s="18" t="s">
        <v>160</v>
      </c>
      <c r="Z18" s="9" t="s">
        <v>61</v>
      </c>
      <c r="AA18" s="5">
        <v>37</v>
      </c>
      <c r="AB18" s="6">
        <v>327</v>
      </c>
      <c r="AC18" s="8">
        <f t="shared" si="12"/>
        <v>0.11314984709480122</v>
      </c>
      <c r="AD18" s="18" t="s">
        <v>218</v>
      </c>
      <c r="AE18" s="9" t="s">
        <v>146</v>
      </c>
      <c r="AF18" s="5">
        <v>3</v>
      </c>
      <c r="AG18" s="6">
        <v>44</v>
      </c>
      <c r="AH18" s="8">
        <f t="shared" si="13"/>
        <v>6.8181818181818177E-2</v>
      </c>
      <c r="AI18" s="18" t="s">
        <v>141</v>
      </c>
      <c r="AJ18" s="9" t="s">
        <v>181</v>
      </c>
      <c r="AK18" s="5">
        <v>1</v>
      </c>
      <c r="AL18" s="6">
        <v>61</v>
      </c>
      <c r="AM18" s="8">
        <f t="shared" si="14"/>
        <v>1.6393442622950821E-2</v>
      </c>
      <c r="AN18" s="18" t="s">
        <v>175</v>
      </c>
    </row>
    <row r="19" spans="1:40" s="2" customFormat="1">
      <c r="A19" s="24"/>
      <c r="B19" s="22"/>
      <c r="C19" s="21"/>
      <c r="D19" s="23"/>
      <c r="E19" s="23"/>
      <c r="F19" s="9" t="s">
        <v>48</v>
      </c>
      <c r="G19" s="5">
        <v>11</v>
      </c>
      <c r="H19" s="6">
        <v>65</v>
      </c>
      <c r="I19" s="8">
        <f t="shared" si="9"/>
        <v>0.16923076923076924</v>
      </c>
      <c r="J19" s="18" t="s">
        <v>111</v>
      </c>
      <c r="K19" s="9" t="s">
        <v>92</v>
      </c>
      <c r="L19" s="5">
        <v>3</v>
      </c>
      <c r="M19" s="6">
        <v>18</v>
      </c>
      <c r="N19" s="8">
        <f t="shared" ref="N19:N29" si="15">L19/M19</f>
        <v>0.16666666666666666</v>
      </c>
      <c r="O19" s="18" t="s">
        <v>148</v>
      </c>
      <c r="P19" s="26"/>
      <c r="Q19" s="26"/>
      <c r="R19" s="26"/>
      <c r="S19" s="26"/>
      <c r="T19" s="26"/>
      <c r="U19" s="9" t="s">
        <v>145</v>
      </c>
      <c r="V19" s="5">
        <v>3</v>
      </c>
      <c r="W19" s="6">
        <v>48</v>
      </c>
      <c r="X19" s="8">
        <f t="shared" si="11"/>
        <v>6.25E-2</v>
      </c>
      <c r="Y19" s="18" t="s">
        <v>91</v>
      </c>
      <c r="Z19" s="9" t="s">
        <v>77</v>
      </c>
      <c r="AA19" s="5">
        <v>13</v>
      </c>
      <c r="AB19" s="6">
        <v>83</v>
      </c>
      <c r="AC19" s="8">
        <f t="shared" si="12"/>
        <v>0.15662650602409639</v>
      </c>
      <c r="AD19" s="18" t="s">
        <v>41</v>
      </c>
      <c r="AE19" s="9" t="s">
        <v>63</v>
      </c>
      <c r="AF19" s="5">
        <v>16</v>
      </c>
      <c r="AG19" s="6">
        <v>254</v>
      </c>
      <c r="AH19" s="8">
        <f t="shared" si="13"/>
        <v>6.2992125984251968E-2</v>
      </c>
      <c r="AI19" s="18" t="s">
        <v>243</v>
      </c>
      <c r="AJ19" s="9" t="s">
        <v>38</v>
      </c>
      <c r="AK19" s="5">
        <v>21</v>
      </c>
      <c r="AL19" s="6">
        <v>160</v>
      </c>
      <c r="AM19" s="8">
        <f t="shared" si="14"/>
        <v>0.13125000000000001</v>
      </c>
      <c r="AN19" s="18" t="s">
        <v>59</v>
      </c>
    </row>
    <row r="20" spans="1:40" s="2" customFormat="1">
      <c r="A20" s="24"/>
      <c r="B20" s="22"/>
      <c r="C20" s="21"/>
      <c r="D20" s="23"/>
      <c r="E20" s="23"/>
      <c r="F20" s="9" t="s">
        <v>85</v>
      </c>
      <c r="G20" s="5">
        <v>5</v>
      </c>
      <c r="H20" s="6">
        <v>25</v>
      </c>
      <c r="I20" s="8">
        <f t="shared" si="9"/>
        <v>0.2</v>
      </c>
      <c r="J20" s="18" t="s">
        <v>223</v>
      </c>
      <c r="K20" s="9" t="s">
        <v>8</v>
      </c>
      <c r="L20" s="5">
        <v>57</v>
      </c>
      <c r="M20" s="6">
        <v>495</v>
      </c>
      <c r="N20" s="8">
        <f t="shared" si="15"/>
        <v>0.11515151515151516</v>
      </c>
      <c r="O20" s="18" t="s">
        <v>97</v>
      </c>
      <c r="P20" s="26"/>
      <c r="Q20" s="26"/>
      <c r="R20" s="26"/>
      <c r="S20" s="26"/>
      <c r="T20" s="26"/>
      <c r="U20" s="9" t="s">
        <v>133</v>
      </c>
      <c r="V20" s="5">
        <v>2</v>
      </c>
      <c r="W20" s="6">
        <v>31</v>
      </c>
      <c r="X20" s="8">
        <f t="shared" si="11"/>
        <v>6.4516129032258063E-2</v>
      </c>
      <c r="Y20" s="18" t="s">
        <v>128</v>
      </c>
      <c r="Z20" s="9" t="s">
        <v>153</v>
      </c>
      <c r="AA20" s="5">
        <v>2</v>
      </c>
      <c r="AB20" s="6">
        <v>27</v>
      </c>
      <c r="AC20" s="8">
        <f t="shared" si="12"/>
        <v>7.407407407407407E-2</v>
      </c>
      <c r="AD20" s="18" t="s">
        <v>208</v>
      </c>
      <c r="AE20" s="9" t="s">
        <v>99</v>
      </c>
      <c r="AF20" s="5">
        <v>2</v>
      </c>
      <c r="AG20" s="6">
        <v>15</v>
      </c>
      <c r="AH20" s="8">
        <f t="shared" si="13"/>
        <v>0.13333333333333333</v>
      </c>
      <c r="AI20" s="18" t="s">
        <v>232</v>
      </c>
      <c r="AJ20" s="9" t="s">
        <v>94</v>
      </c>
      <c r="AK20" s="5">
        <v>16</v>
      </c>
      <c r="AL20" s="6">
        <v>61</v>
      </c>
      <c r="AM20" s="8">
        <f t="shared" si="14"/>
        <v>0.26229508196721313</v>
      </c>
      <c r="AN20" s="18" t="s">
        <v>42</v>
      </c>
    </row>
    <row r="21" spans="1:40" s="2" customFormat="1">
      <c r="A21" s="24"/>
      <c r="B21" s="22"/>
      <c r="C21" s="21"/>
      <c r="D21" s="23"/>
      <c r="E21" s="23"/>
      <c r="F21" s="9" t="s">
        <v>28</v>
      </c>
      <c r="G21" s="5">
        <v>6</v>
      </c>
      <c r="H21" s="6">
        <v>55</v>
      </c>
      <c r="I21" s="8">
        <f t="shared" si="9"/>
        <v>0.10909090909090909</v>
      </c>
      <c r="J21" s="19" t="s">
        <v>187</v>
      </c>
      <c r="K21" s="9" t="s">
        <v>118</v>
      </c>
      <c r="L21" s="5">
        <v>11</v>
      </c>
      <c r="M21" s="6">
        <v>54</v>
      </c>
      <c r="N21" s="8">
        <f t="shared" si="15"/>
        <v>0.20370370370370369</v>
      </c>
      <c r="O21" s="18" t="s">
        <v>162</v>
      </c>
      <c r="P21" s="26"/>
      <c r="Q21" s="26"/>
      <c r="R21" s="26"/>
      <c r="S21" s="26"/>
      <c r="T21" s="26"/>
      <c r="U21" s="9" t="s">
        <v>132</v>
      </c>
      <c r="V21" s="5">
        <v>1</v>
      </c>
      <c r="W21" s="6">
        <v>22</v>
      </c>
      <c r="X21" s="8">
        <f t="shared" si="11"/>
        <v>4.5454545454545456E-2</v>
      </c>
      <c r="Y21" s="18" t="s">
        <v>0</v>
      </c>
      <c r="Z21" s="9" t="s">
        <v>73</v>
      </c>
      <c r="AA21" s="5">
        <v>27</v>
      </c>
      <c r="AB21" s="6">
        <v>162</v>
      </c>
      <c r="AC21" s="8">
        <f t="shared" si="12"/>
        <v>0.16666666666666666</v>
      </c>
      <c r="AD21" s="18" t="s">
        <v>67</v>
      </c>
      <c r="AE21" s="9" t="s">
        <v>139</v>
      </c>
      <c r="AF21" s="5">
        <v>1</v>
      </c>
      <c r="AG21" s="6">
        <v>1</v>
      </c>
      <c r="AH21" s="8">
        <f t="shared" si="13"/>
        <v>1</v>
      </c>
      <c r="AI21" s="18" t="s">
        <v>180</v>
      </c>
      <c r="AJ21" s="9" t="s">
        <v>100</v>
      </c>
      <c r="AK21" s="5">
        <v>19</v>
      </c>
      <c r="AL21" s="6">
        <v>268</v>
      </c>
      <c r="AM21" s="8">
        <f t="shared" si="14"/>
        <v>7.0895522388059698E-2</v>
      </c>
      <c r="AN21" s="18" t="s">
        <v>217</v>
      </c>
    </row>
    <row r="22" spans="1:40" s="2" customFormat="1">
      <c r="A22" s="24"/>
      <c r="B22" s="22"/>
      <c r="C22" s="21"/>
      <c r="D22" s="23"/>
      <c r="E22" s="23"/>
      <c r="F22" s="24"/>
      <c r="G22" s="22"/>
      <c r="H22" s="21"/>
      <c r="I22" s="23"/>
      <c r="J22" s="37"/>
      <c r="K22" s="9" t="s">
        <v>53</v>
      </c>
      <c r="L22" s="5">
        <v>12</v>
      </c>
      <c r="M22" s="6">
        <v>58</v>
      </c>
      <c r="N22" s="8">
        <f t="shared" si="15"/>
        <v>0.20689655172413793</v>
      </c>
      <c r="O22" s="18" t="s">
        <v>11</v>
      </c>
      <c r="P22" s="26"/>
      <c r="Q22" s="26"/>
      <c r="R22" s="26"/>
      <c r="S22" s="26"/>
      <c r="T22" s="26"/>
      <c r="U22" s="9" t="s">
        <v>5</v>
      </c>
      <c r="V22" s="5">
        <v>11</v>
      </c>
      <c r="W22" s="6">
        <v>41</v>
      </c>
      <c r="X22" s="8">
        <f t="shared" si="11"/>
        <v>0.26829268292682928</v>
      </c>
      <c r="Y22" s="18" t="s">
        <v>46</v>
      </c>
      <c r="Z22" s="9" t="s">
        <v>179</v>
      </c>
      <c r="AA22" s="5">
        <v>0</v>
      </c>
      <c r="AB22" s="6">
        <v>22</v>
      </c>
      <c r="AC22" s="8">
        <f t="shared" si="12"/>
        <v>0</v>
      </c>
      <c r="AD22" s="18" t="s">
        <v>177</v>
      </c>
      <c r="AE22" s="24"/>
      <c r="AF22" s="22"/>
      <c r="AG22" s="21"/>
      <c r="AH22" s="23"/>
      <c r="AI22" s="23"/>
      <c r="AJ22" s="9" t="s">
        <v>81</v>
      </c>
      <c r="AK22" s="5">
        <v>6</v>
      </c>
      <c r="AL22" s="6">
        <v>124</v>
      </c>
      <c r="AM22" s="8">
        <f t="shared" si="14"/>
        <v>4.8387096774193547E-2</v>
      </c>
      <c r="AN22" s="18" t="s">
        <v>115</v>
      </c>
    </row>
    <row r="23" spans="1:40" s="2" customFormat="1">
      <c r="A23" s="24"/>
      <c r="B23" s="22"/>
      <c r="C23" s="21"/>
      <c r="D23" s="23"/>
      <c r="E23" s="23"/>
      <c r="F23" s="24"/>
      <c r="G23" s="22"/>
      <c r="H23" s="21"/>
      <c r="I23" s="23"/>
      <c r="J23" s="37"/>
      <c r="K23" s="9" t="s">
        <v>31</v>
      </c>
      <c r="L23" s="5">
        <v>31</v>
      </c>
      <c r="M23" s="6">
        <v>208</v>
      </c>
      <c r="N23" s="8">
        <f t="shared" si="15"/>
        <v>0.14903846153846154</v>
      </c>
      <c r="O23" s="19" t="s">
        <v>211</v>
      </c>
      <c r="P23" s="26"/>
      <c r="Q23" s="26"/>
      <c r="R23" s="26"/>
      <c r="S23" s="26"/>
      <c r="T23" s="26"/>
      <c r="U23" s="9" t="s">
        <v>106</v>
      </c>
      <c r="V23" s="5">
        <v>5</v>
      </c>
      <c r="W23" s="6">
        <v>37</v>
      </c>
      <c r="X23" s="8">
        <f t="shared" si="11"/>
        <v>0.13513513513513514</v>
      </c>
      <c r="Y23" s="18" t="s">
        <v>103</v>
      </c>
      <c r="Z23" s="9" t="s">
        <v>30</v>
      </c>
      <c r="AA23" s="5">
        <v>39</v>
      </c>
      <c r="AB23" s="6">
        <v>367</v>
      </c>
      <c r="AC23" s="8">
        <f t="shared" si="12"/>
        <v>0.10626702997275204</v>
      </c>
      <c r="AD23" s="18" t="s">
        <v>47</v>
      </c>
      <c r="AE23" s="26"/>
      <c r="AF23" s="26"/>
      <c r="AG23" s="26"/>
      <c r="AH23" s="26"/>
      <c r="AI23" s="26"/>
      <c r="AJ23" s="9" t="s">
        <v>56</v>
      </c>
      <c r="AK23" s="5">
        <v>28</v>
      </c>
      <c r="AL23" s="6">
        <v>171</v>
      </c>
      <c r="AM23" s="8">
        <f t="shared" si="14"/>
        <v>0.16374269005847952</v>
      </c>
      <c r="AN23" s="18" t="s">
        <v>131</v>
      </c>
    </row>
    <row r="24" spans="1:40" s="2" customFormat="1">
      <c r="A24" s="24"/>
      <c r="B24" s="22"/>
      <c r="C24" s="21"/>
      <c r="D24" s="23"/>
      <c r="E24" s="23"/>
      <c r="F24" s="26"/>
      <c r="G24" s="26"/>
      <c r="H24" s="26"/>
      <c r="I24" s="26"/>
      <c r="J24" s="26"/>
      <c r="K24" s="9" t="s">
        <v>144</v>
      </c>
      <c r="L24" s="5">
        <v>8</v>
      </c>
      <c r="M24" s="6">
        <v>90</v>
      </c>
      <c r="N24" s="8">
        <f t="shared" si="15"/>
        <v>8.8888888888888892E-2</v>
      </c>
      <c r="O24" s="19" t="s">
        <v>189</v>
      </c>
      <c r="P24" s="26"/>
      <c r="Q24" s="26"/>
      <c r="R24" s="26"/>
      <c r="S24" s="26"/>
      <c r="T24" s="26"/>
      <c r="U24" s="9" t="s">
        <v>25</v>
      </c>
      <c r="V24" s="5">
        <v>31</v>
      </c>
      <c r="W24" s="6">
        <v>122</v>
      </c>
      <c r="X24" s="8">
        <f t="shared" si="11"/>
        <v>0.25409836065573771</v>
      </c>
      <c r="Y24" s="18" t="s">
        <v>198</v>
      </c>
      <c r="Z24" s="9" t="s">
        <v>11</v>
      </c>
      <c r="AA24" s="5">
        <v>6</v>
      </c>
      <c r="AB24" s="6">
        <v>58</v>
      </c>
      <c r="AC24" s="8">
        <f t="shared" si="12"/>
        <v>0.10344827586206896</v>
      </c>
      <c r="AD24" s="18" t="s">
        <v>53</v>
      </c>
      <c r="AE24" s="26"/>
      <c r="AF24" s="26"/>
      <c r="AG24" s="26"/>
      <c r="AH24" s="26"/>
      <c r="AI24" s="26"/>
      <c r="AJ24" s="9" t="s">
        <v>55</v>
      </c>
      <c r="AK24" s="5">
        <v>9</v>
      </c>
      <c r="AL24" s="6">
        <v>53</v>
      </c>
      <c r="AM24" s="8">
        <f t="shared" si="14"/>
        <v>0.16981132075471697</v>
      </c>
      <c r="AN24" s="18" t="s">
        <v>20</v>
      </c>
    </row>
    <row r="25" spans="1:40" s="2" customFormat="1">
      <c r="A25" s="24"/>
      <c r="B25" s="22"/>
      <c r="C25" s="21"/>
      <c r="D25" s="23"/>
      <c r="E25" s="25"/>
      <c r="F25" s="26"/>
      <c r="G25" s="26"/>
      <c r="H25" s="26"/>
      <c r="I25" s="26"/>
      <c r="J25" s="26"/>
      <c r="K25" s="9" t="s">
        <v>39</v>
      </c>
      <c r="L25" s="5">
        <v>17</v>
      </c>
      <c r="M25" s="6">
        <v>188</v>
      </c>
      <c r="N25" s="8">
        <f t="shared" si="15"/>
        <v>9.0425531914893623E-2</v>
      </c>
      <c r="O25" s="18" t="s">
        <v>65</v>
      </c>
      <c r="P25" s="26"/>
      <c r="Q25" s="26"/>
      <c r="R25" s="26"/>
      <c r="S25" s="26"/>
      <c r="T25" s="26"/>
      <c r="U25" s="9" t="s">
        <v>0</v>
      </c>
      <c r="V25" s="5">
        <v>2</v>
      </c>
      <c r="W25" s="6">
        <v>21</v>
      </c>
      <c r="X25" s="8">
        <f t="shared" si="11"/>
        <v>9.5238095238095233E-2</v>
      </c>
      <c r="Y25" s="18" t="s">
        <v>132</v>
      </c>
      <c r="Z25" s="9" t="s">
        <v>93</v>
      </c>
      <c r="AA25" s="5">
        <v>12</v>
      </c>
      <c r="AB25" s="6">
        <v>53</v>
      </c>
      <c r="AC25" s="8">
        <f t="shared" si="12"/>
        <v>0.22641509433962265</v>
      </c>
      <c r="AD25" s="18" t="s">
        <v>134</v>
      </c>
      <c r="AE25" s="26"/>
      <c r="AF25" s="26"/>
      <c r="AG25" s="26"/>
      <c r="AH25" s="26"/>
      <c r="AI25" s="26"/>
      <c r="AJ25" s="9" t="s">
        <v>127</v>
      </c>
      <c r="AK25" s="5">
        <v>4</v>
      </c>
      <c r="AL25" s="6">
        <v>70</v>
      </c>
      <c r="AM25" s="8">
        <f t="shared" si="14"/>
        <v>5.7142857142857141E-2</v>
      </c>
      <c r="AN25" s="18" t="s">
        <v>110</v>
      </c>
    </row>
    <row r="26" spans="1:40" s="2" customFormat="1">
      <c r="A26" s="24"/>
      <c r="B26" s="22"/>
      <c r="C26" s="21"/>
      <c r="D26" s="23"/>
      <c r="E26" s="25"/>
      <c r="F26" s="26"/>
      <c r="G26" s="26"/>
      <c r="H26" s="26"/>
      <c r="I26" s="26"/>
      <c r="J26" s="26"/>
      <c r="K26" s="9" t="s">
        <v>107</v>
      </c>
      <c r="L26" s="5">
        <v>16</v>
      </c>
      <c r="M26" s="6">
        <v>192</v>
      </c>
      <c r="N26" s="8">
        <f t="shared" si="15"/>
        <v>8.3333333333333329E-2</v>
      </c>
      <c r="O26" s="18" t="s">
        <v>10</v>
      </c>
      <c r="P26" s="26"/>
      <c r="Q26" s="26"/>
      <c r="R26" s="26"/>
      <c r="S26" s="26"/>
      <c r="T26" s="26"/>
      <c r="U26" s="9" t="s">
        <v>116</v>
      </c>
      <c r="V26" s="5">
        <v>3</v>
      </c>
      <c r="W26" s="6">
        <v>29</v>
      </c>
      <c r="X26" s="8">
        <f t="shared" si="11"/>
        <v>0.10344827586206896</v>
      </c>
      <c r="Y26" s="18" t="s">
        <v>224</v>
      </c>
      <c r="Z26" s="9" t="s">
        <v>231</v>
      </c>
      <c r="AA26" s="5">
        <v>2</v>
      </c>
      <c r="AB26" s="6">
        <v>12</v>
      </c>
      <c r="AC26" s="8">
        <f t="shared" si="12"/>
        <v>0.16666666666666666</v>
      </c>
      <c r="AD26" s="18" t="s">
        <v>233</v>
      </c>
      <c r="AE26" s="26"/>
      <c r="AF26" s="26"/>
      <c r="AG26" s="26"/>
      <c r="AH26" s="26"/>
      <c r="AI26" s="26"/>
      <c r="AJ26" s="9" t="s">
        <v>109</v>
      </c>
      <c r="AK26" s="5">
        <v>5</v>
      </c>
      <c r="AL26" s="6">
        <v>29</v>
      </c>
      <c r="AM26" s="8">
        <f t="shared" si="14"/>
        <v>0.17241379310344829</v>
      </c>
      <c r="AN26" s="18" t="s">
        <v>70</v>
      </c>
    </row>
    <row r="27" spans="1:40" s="2" customFormat="1">
      <c r="A27" s="24"/>
      <c r="B27" s="22"/>
      <c r="C27" s="21"/>
      <c r="D27" s="23"/>
      <c r="E27" s="25"/>
      <c r="F27" s="26"/>
      <c r="G27" s="26"/>
      <c r="H27" s="26"/>
      <c r="I27" s="26"/>
      <c r="J27" s="26"/>
      <c r="K27" s="9" t="s">
        <v>72</v>
      </c>
      <c r="L27" s="5">
        <v>7</v>
      </c>
      <c r="M27" s="6">
        <v>113</v>
      </c>
      <c r="N27" s="8">
        <f t="shared" si="15"/>
        <v>6.1946902654867256E-2</v>
      </c>
      <c r="O27" s="18" t="s">
        <v>190</v>
      </c>
      <c r="P27" s="26"/>
      <c r="Q27" s="26"/>
      <c r="R27" s="26"/>
      <c r="S27" s="26"/>
      <c r="T27" s="26"/>
      <c r="U27" s="9" t="s">
        <v>158</v>
      </c>
      <c r="V27" s="5">
        <v>0</v>
      </c>
      <c r="W27" s="6">
        <v>1</v>
      </c>
      <c r="X27" s="8">
        <f t="shared" si="11"/>
        <v>0</v>
      </c>
      <c r="Y27" s="18" t="s">
        <v>139</v>
      </c>
      <c r="Z27" s="9" t="s">
        <v>4</v>
      </c>
      <c r="AA27" s="5">
        <v>25</v>
      </c>
      <c r="AB27" s="6">
        <v>205</v>
      </c>
      <c r="AC27" s="8">
        <f t="shared" ref="AC27:AC29" si="16">AA27/AB27</f>
        <v>0.12195121951219512</v>
      </c>
      <c r="AD27" s="18" t="s">
        <v>209</v>
      </c>
      <c r="AE27" s="26"/>
      <c r="AF27" s="26"/>
      <c r="AG27" s="26"/>
      <c r="AH27" s="26"/>
      <c r="AI27" s="26"/>
      <c r="AJ27" s="24"/>
      <c r="AK27" s="22"/>
      <c r="AL27" s="21"/>
      <c r="AM27" s="23"/>
      <c r="AN27" s="23"/>
    </row>
    <row r="28" spans="1:40" s="2" customFormat="1">
      <c r="A28" s="24"/>
      <c r="B28" s="22"/>
      <c r="C28" s="21"/>
      <c r="D28" s="23"/>
      <c r="E28" s="25"/>
      <c r="F28" s="26"/>
      <c r="G28" s="26"/>
      <c r="H28" s="26"/>
      <c r="I28" s="26"/>
      <c r="J28" s="26"/>
      <c r="K28" s="9" t="s">
        <v>162</v>
      </c>
      <c r="L28" s="5">
        <v>2</v>
      </c>
      <c r="M28" s="6">
        <v>61</v>
      </c>
      <c r="N28" s="8">
        <f t="shared" si="15"/>
        <v>3.2786885245901641E-2</v>
      </c>
      <c r="O28" s="18" t="s">
        <v>118</v>
      </c>
      <c r="P28" s="26"/>
      <c r="Q28" s="26"/>
      <c r="R28" s="26"/>
      <c r="S28" s="26"/>
      <c r="T28" s="26"/>
      <c r="U28" s="9" t="s">
        <v>13</v>
      </c>
      <c r="V28" s="5">
        <v>8</v>
      </c>
      <c r="W28" s="6">
        <v>119</v>
      </c>
      <c r="X28" s="8">
        <f t="shared" si="11"/>
        <v>6.7226890756302518E-2</v>
      </c>
      <c r="Y28" s="18" t="s">
        <v>50</v>
      </c>
      <c r="Z28" s="9" t="s">
        <v>135</v>
      </c>
      <c r="AA28" s="5">
        <v>9</v>
      </c>
      <c r="AB28" s="6">
        <v>27</v>
      </c>
      <c r="AC28" s="8">
        <f t="shared" si="16"/>
        <v>0.33333333333333331</v>
      </c>
      <c r="AD28" s="18" t="s">
        <v>140</v>
      </c>
      <c r="AE28" s="26"/>
      <c r="AF28" s="26"/>
      <c r="AG28" s="26"/>
      <c r="AH28" s="26"/>
      <c r="AI28" s="26"/>
      <c r="AJ28" s="24"/>
      <c r="AK28" s="22"/>
      <c r="AL28" s="21"/>
      <c r="AM28" s="23"/>
      <c r="AN28" s="23"/>
    </row>
    <row r="29" spans="1:40" s="2" customFormat="1">
      <c r="A29" s="24"/>
      <c r="B29" s="22"/>
      <c r="C29" s="21"/>
      <c r="D29" s="23"/>
      <c r="E29" s="25"/>
      <c r="F29" s="26"/>
      <c r="G29" s="26"/>
      <c r="H29" s="26"/>
      <c r="I29" s="26"/>
      <c r="J29" s="26"/>
      <c r="K29" s="9" t="s">
        <v>120</v>
      </c>
      <c r="L29" s="5">
        <v>5</v>
      </c>
      <c r="M29" s="6">
        <v>25</v>
      </c>
      <c r="N29" s="8">
        <f t="shared" si="15"/>
        <v>0.2</v>
      </c>
      <c r="O29" s="18" t="s">
        <v>222</v>
      </c>
      <c r="P29" s="26"/>
      <c r="Q29" s="26"/>
      <c r="R29" s="26"/>
      <c r="S29" s="26"/>
      <c r="T29" s="26"/>
      <c r="U29" s="9" t="s">
        <v>14</v>
      </c>
      <c r="V29" s="5">
        <v>10</v>
      </c>
      <c r="W29" s="6">
        <v>67</v>
      </c>
      <c r="X29" s="8">
        <f t="shared" si="11"/>
        <v>0.14925373134328357</v>
      </c>
      <c r="Y29" s="18" t="s">
        <v>199</v>
      </c>
      <c r="Z29" s="9" t="s">
        <v>140</v>
      </c>
      <c r="AA29" s="5">
        <v>3</v>
      </c>
      <c r="AB29" s="6">
        <v>25</v>
      </c>
      <c r="AC29" s="8">
        <f t="shared" si="16"/>
        <v>0.12</v>
      </c>
      <c r="AD29" s="18" t="s">
        <v>212</v>
      </c>
      <c r="AE29" s="26"/>
      <c r="AF29" s="26"/>
      <c r="AG29" s="26"/>
      <c r="AH29" s="26"/>
      <c r="AI29" s="26"/>
      <c r="AJ29" s="24"/>
      <c r="AK29" s="22"/>
      <c r="AL29" s="21"/>
      <c r="AM29" s="23"/>
      <c r="AN29" s="21"/>
    </row>
    <row r="30" spans="1:40" s="2" customFormat="1">
      <c r="A30" s="24"/>
      <c r="B30" s="22"/>
      <c r="C30" s="21"/>
      <c r="D30" s="23"/>
      <c r="E30" s="25"/>
      <c r="F30" s="26"/>
      <c r="G30" s="26"/>
      <c r="H30" s="26"/>
      <c r="I30" s="26"/>
      <c r="J30" s="26"/>
      <c r="K30" s="24"/>
      <c r="L30" s="22"/>
      <c r="M30" s="21"/>
      <c r="N30" s="23"/>
      <c r="O30" s="23"/>
      <c r="P30" s="26"/>
      <c r="Q30" s="26"/>
      <c r="R30" s="26"/>
      <c r="S30" s="26"/>
      <c r="T30" s="26"/>
      <c r="U30" s="9" t="s">
        <v>91</v>
      </c>
      <c r="V30" s="5">
        <v>3</v>
      </c>
      <c r="W30" s="6">
        <v>37</v>
      </c>
      <c r="X30" s="8">
        <f t="shared" si="11"/>
        <v>8.1081081081081086E-2</v>
      </c>
      <c r="Y30" s="18" t="s">
        <v>145</v>
      </c>
      <c r="Z30" s="24"/>
      <c r="AA30" s="22"/>
      <c r="AB30" s="21"/>
      <c r="AC30" s="23"/>
      <c r="AD30" s="23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spans="1:40" s="2" customFormat="1">
      <c r="A31" s="24"/>
      <c r="B31" s="22"/>
      <c r="C31" s="21"/>
      <c r="D31" s="23"/>
      <c r="E31" s="25"/>
      <c r="F31" s="26"/>
      <c r="G31" s="26"/>
      <c r="H31" s="26"/>
      <c r="I31" s="26"/>
      <c r="J31" s="26"/>
      <c r="K31" s="24"/>
      <c r="L31" s="22"/>
      <c r="M31" s="21"/>
      <c r="N31" s="23"/>
      <c r="O31" s="23"/>
      <c r="P31" s="26"/>
      <c r="Q31" s="26"/>
      <c r="R31" s="26"/>
      <c r="S31" s="26"/>
      <c r="T31" s="26"/>
      <c r="U31" s="9" t="s">
        <v>75</v>
      </c>
      <c r="V31" s="5">
        <v>22</v>
      </c>
      <c r="W31" s="6">
        <v>156</v>
      </c>
      <c r="X31" s="8">
        <f t="shared" si="11"/>
        <v>0.14102564102564102</v>
      </c>
      <c r="Y31" s="18" t="s">
        <v>3</v>
      </c>
      <c r="Z31" s="24"/>
      <c r="AA31" s="22"/>
      <c r="AB31" s="21"/>
      <c r="AC31" s="23"/>
      <c r="AD31" s="33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 spans="1:40" s="2" customFormat="1">
      <c r="A32" s="24"/>
      <c r="B32" s="22"/>
      <c r="C32" s="21"/>
      <c r="D32" s="23"/>
      <c r="E32" s="25"/>
      <c r="F32" s="26"/>
      <c r="G32" s="26"/>
      <c r="H32" s="26"/>
      <c r="I32" s="26"/>
      <c r="J32" s="26"/>
      <c r="K32" s="24"/>
      <c r="L32" s="22"/>
      <c r="M32" s="21"/>
      <c r="N32" s="23"/>
      <c r="O32" s="23"/>
      <c r="P32" s="26"/>
      <c r="Q32" s="26"/>
      <c r="R32" s="26"/>
      <c r="S32" s="26"/>
      <c r="T32" s="26"/>
      <c r="U32" s="9" t="s">
        <v>74</v>
      </c>
      <c r="V32" s="5">
        <v>18</v>
      </c>
      <c r="W32" s="6">
        <v>125</v>
      </c>
      <c r="X32" s="8">
        <f t="shared" si="11"/>
        <v>0.14399999999999999</v>
      </c>
      <c r="Y32" s="18" t="s">
        <v>86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s="2" customFormat="1">
      <c r="A33" s="24"/>
      <c r="B33" s="22"/>
      <c r="C33" s="21"/>
      <c r="D33" s="23"/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9" t="s">
        <v>26</v>
      </c>
      <c r="V33" s="5">
        <v>11</v>
      </c>
      <c r="W33" s="6">
        <v>50</v>
      </c>
      <c r="X33" s="8">
        <f t="shared" si="11"/>
        <v>0.22</v>
      </c>
      <c r="Y33" s="18" t="s">
        <v>104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spans="1:40" s="2" customFormat="1">
      <c r="A34" s="24"/>
      <c r="B34" s="22"/>
      <c r="C34" s="21"/>
      <c r="D34" s="23"/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9" t="s">
        <v>2</v>
      </c>
      <c r="V34" s="5">
        <v>8</v>
      </c>
      <c r="W34" s="6">
        <v>156</v>
      </c>
      <c r="X34" s="8">
        <f t="shared" si="11"/>
        <v>5.128205128205128E-2</v>
      </c>
      <c r="Y34" s="18" t="s">
        <v>230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s="3" customFormat="1">
      <c r="A35" s="21"/>
      <c r="B35" s="22"/>
      <c r="C35" s="21"/>
      <c r="D35" s="23"/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9" t="s">
        <v>125</v>
      </c>
      <c r="V35" s="5">
        <v>2</v>
      </c>
      <c r="W35" s="6">
        <v>33</v>
      </c>
      <c r="X35" s="8">
        <f t="shared" si="11"/>
        <v>6.0606060606060608E-2</v>
      </c>
      <c r="Y35" s="18" t="s">
        <v>200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 spans="1:40" s="2" customFormat="1">
      <c r="A36" s="24"/>
      <c r="B36" s="22"/>
      <c r="C36" s="21"/>
      <c r="D36" s="23"/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9" t="s">
        <v>51</v>
      </c>
      <c r="V36" s="5">
        <v>6</v>
      </c>
      <c r="W36" s="6">
        <v>53</v>
      </c>
      <c r="X36" s="8">
        <f t="shared" si="11"/>
        <v>0.11320754716981132</v>
      </c>
      <c r="Y36" s="18" t="s">
        <v>201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 spans="1:40" s="2" customFormat="1">
      <c r="A37" s="24"/>
      <c r="B37" s="22"/>
      <c r="C37" s="21"/>
      <c r="D37" s="23"/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9" t="s">
        <v>80</v>
      </c>
      <c r="V37" s="5">
        <v>7</v>
      </c>
      <c r="W37" s="6">
        <v>78</v>
      </c>
      <c r="X37" s="8">
        <f t="shared" si="11"/>
        <v>8.9743589743589744E-2</v>
      </c>
      <c r="Y37" s="18" t="s">
        <v>84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s="2" customFormat="1">
      <c r="A38" s="24"/>
      <c r="B38" s="22"/>
      <c r="C38" s="21"/>
      <c r="D38" s="23"/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9" t="s">
        <v>66</v>
      </c>
      <c r="V38" s="5">
        <v>2</v>
      </c>
      <c r="W38" s="6">
        <v>29</v>
      </c>
      <c r="X38" s="8">
        <f t="shared" si="11"/>
        <v>6.8965517241379309E-2</v>
      </c>
      <c r="Y38" s="18" t="s">
        <v>202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spans="1:40" s="2" customFormat="1">
      <c r="A39" s="24"/>
      <c r="B39" s="22"/>
      <c r="C39" s="21"/>
      <c r="D39" s="23"/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9" t="s">
        <v>89</v>
      </c>
      <c r="V39" s="5">
        <v>5</v>
      </c>
      <c r="W39" s="6">
        <v>45</v>
      </c>
      <c r="X39" s="8">
        <f t="shared" si="11"/>
        <v>0.1111111111111111</v>
      </c>
      <c r="Y39" s="18" t="s">
        <v>64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spans="1:40" s="2" customFormat="1">
      <c r="A40" s="24"/>
      <c r="B40" s="22"/>
      <c r="C40" s="21"/>
      <c r="D40" s="23"/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9" t="s">
        <v>33</v>
      </c>
      <c r="V40" s="5">
        <v>6</v>
      </c>
      <c r="W40" s="6">
        <v>120</v>
      </c>
      <c r="X40" s="8">
        <f t="shared" si="11"/>
        <v>0.05</v>
      </c>
      <c r="Y40" s="18" t="s">
        <v>95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s="2" customFormat="1">
      <c r="A41" s="24"/>
      <c r="B41" s="22"/>
      <c r="C41" s="21"/>
      <c r="D41" s="23"/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9" t="s">
        <v>16</v>
      </c>
      <c r="V41" s="5">
        <v>6</v>
      </c>
      <c r="W41" s="6">
        <v>71</v>
      </c>
      <c r="X41" s="8">
        <f t="shared" si="11"/>
        <v>8.4507042253521125E-2</v>
      </c>
      <c r="Y41" s="18" t="s">
        <v>204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 spans="1:40" s="2" customFormat="1">
      <c r="A42" s="24"/>
      <c r="B42" s="22"/>
      <c r="C42" s="21"/>
      <c r="D42" s="23"/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9" t="s">
        <v>129</v>
      </c>
      <c r="V42" s="5">
        <v>3</v>
      </c>
      <c r="W42" s="6">
        <v>22</v>
      </c>
      <c r="X42" s="8">
        <f t="shared" si="11"/>
        <v>0.13636363636363635</v>
      </c>
      <c r="Y42" s="18" t="s">
        <v>203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spans="1:40" s="2" customFormat="1">
      <c r="A43" s="24"/>
      <c r="B43" s="22"/>
      <c r="C43" s="21"/>
      <c r="D43" s="23"/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4"/>
      <c r="V43" s="22"/>
      <c r="W43" s="21"/>
      <c r="X43" s="23"/>
      <c r="Y43" s="23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1:40" s="2" customFormat="1">
      <c r="A44" s="24"/>
      <c r="B44" s="22"/>
      <c r="C44" s="21"/>
      <c r="D44" s="23"/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4"/>
      <c r="V44" s="22"/>
      <c r="W44" s="21"/>
      <c r="X44" s="23"/>
      <c r="Y44" s="23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spans="1:40" s="2" customFormat="1">
      <c r="A45" s="24"/>
      <c r="B45" s="22"/>
      <c r="C45" s="21"/>
      <c r="D45" s="23"/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4"/>
      <c r="V45" s="22"/>
      <c r="W45" s="21"/>
      <c r="X45" s="23"/>
      <c r="Y45" s="23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0" s="2" customFormat="1">
      <c r="A46" s="24"/>
      <c r="B46" s="22"/>
      <c r="C46" s="21"/>
      <c r="D46" s="23"/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4"/>
      <c r="V46" s="22"/>
      <c r="W46" s="21"/>
      <c r="X46" s="23"/>
      <c r="Y46" s="23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s="2" customFormat="1">
      <c r="A47" s="13"/>
      <c r="B47" s="11"/>
      <c r="C47" s="10"/>
      <c r="D47" s="12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40" s="2" customFormat="1">
      <c r="A48" s="13"/>
      <c r="B48" s="11"/>
      <c r="C48" s="10"/>
      <c r="D48" s="12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s="2" customFormat="1">
      <c r="A49" s="13"/>
      <c r="B49" s="11"/>
      <c r="C49" s="10"/>
      <c r="D49" s="12"/>
      <c r="E49" s="1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2" customFormat="1">
      <c r="A50" s="13"/>
      <c r="B50" s="11"/>
      <c r="C50" s="10"/>
      <c r="D50" s="12"/>
      <c r="E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s="2" customFormat="1">
      <c r="A51" s="13"/>
      <c r="B51" s="11"/>
      <c r="C51" s="10"/>
      <c r="D51" s="12"/>
      <c r="E51" s="1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s="2" customFormat="1">
      <c r="A52" s="13"/>
      <c r="B52" s="11"/>
      <c r="C52" s="10"/>
      <c r="D52" s="12"/>
      <c r="E52" s="1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s="2" customFormat="1">
      <c r="A53" s="13"/>
      <c r="B53" s="11"/>
      <c r="C53" s="10"/>
      <c r="D53" s="12"/>
      <c r="E53" s="1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s="2" customFormat="1">
      <c r="A54" s="13"/>
      <c r="B54" s="11"/>
      <c r="C54" s="10"/>
      <c r="D54" s="12"/>
      <c r="E54" s="1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s="2" customFormat="1">
      <c r="A55" s="13"/>
      <c r="B55" s="11"/>
      <c r="C55" s="10"/>
      <c r="D55" s="12"/>
      <c r="E55" s="1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s="2" customFormat="1">
      <c r="A56" s="13"/>
      <c r="B56" s="11"/>
      <c r="C56" s="10"/>
      <c r="D56" s="12"/>
      <c r="E56" s="1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s="2" customFormat="1">
      <c r="A57" s="13"/>
      <c r="B57" s="11"/>
      <c r="C57" s="10"/>
      <c r="D57" s="12"/>
      <c r="E57" s="1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s="2" customFormat="1">
      <c r="A58" s="13"/>
      <c r="B58" s="11"/>
      <c r="C58" s="10"/>
      <c r="D58" s="12"/>
      <c r="E58" s="1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s="2" customFormat="1">
      <c r="A59" s="13"/>
      <c r="B59" s="11"/>
      <c r="C59" s="10"/>
      <c r="D59" s="12"/>
      <c r="E59" s="1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s="2" customFormat="1">
      <c r="A60" s="13"/>
      <c r="B60" s="11"/>
      <c r="C60" s="10"/>
      <c r="D60" s="12"/>
      <c r="E60" s="1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s="2" customFormat="1">
      <c r="A61" s="13"/>
      <c r="B61" s="11"/>
      <c r="C61" s="10"/>
      <c r="D61" s="12"/>
      <c r="E61" s="1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2" customFormat="1">
      <c r="A62" s="13"/>
      <c r="B62" s="11"/>
      <c r="C62" s="10"/>
      <c r="D62" s="12"/>
      <c r="E62" s="1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s="4" customFormat="1">
      <c r="A63" s="13"/>
      <c r="B63" s="11"/>
      <c r="C63" s="10"/>
      <c r="D63" s="12"/>
      <c r="E63" s="14"/>
    </row>
    <row r="64" spans="1:23" s="2" customFormat="1">
      <c r="A64" s="13"/>
      <c r="B64" s="11"/>
      <c r="C64" s="10"/>
      <c r="D64" s="12"/>
      <c r="E64" s="1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s="2" customFormat="1">
      <c r="A65" s="13"/>
      <c r="B65" s="11"/>
      <c r="C65" s="10"/>
      <c r="D65" s="12"/>
      <c r="E65" s="1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s="2" customFormat="1">
      <c r="A66" s="13"/>
      <c r="B66" s="11"/>
      <c r="C66" s="10"/>
      <c r="D66" s="12"/>
      <c r="E66" s="1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s="2" customFormat="1">
      <c r="A67" s="13"/>
      <c r="B67" s="11"/>
      <c r="C67" s="10"/>
      <c r="D67" s="12"/>
      <c r="E67" s="1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s="2" customFormat="1">
      <c r="A68" s="13"/>
      <c r="B68" s="11"/>
      <c r="C68" s="10"/>
      <c r="D68" s="12"/>
      <c r="E68" s="1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s="2" customFormat="1">
      <c r="A69" s="13"/>
      <c r="B69" s="11"/>
      <c r="C69" s="10"/>
      <c r="D69" s="12"/>
      <c r="E69" s="1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s="2" customFormat="1">
      <c r="A70" s="13"/>
      <c r="B70" s="11"/>
      <c r="C70" s="10"/>
      <c r="D70" s="12"/>
      <c r="E70" s="1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s="2" customFormat="1">
      <c r="A71" s="13"/>
      <c r="B71" s="11"/>
      <c r="C71" s="10"/>
      <c r="D71" s="12"/>
      <c r="E71" s="1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s="4" customFormat="1">
      <c r="A72" s="13"/>
      <c r="B72" s="11"/>
      <c r="C72" s="10"/>
      <c r="D72" s="12"/>
      <c r="E72" s="14"/>
    </row>
    <row r="73" spans="1:23" s="2" customFormat="1">
      <c r="A73" s="13"/>
      <c r="B73" s="11"/>
      <c r="C73" s="10"/>
      <c r="D73" s="12"/>
      <c r="E73" s="1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s="2" customFormat="1">
      <c r="A74" s="13"/>
      <c r="B74" s="11"/>
      <c r="C74" s="10"/>
      <c r="D74" s="12"/>
      <c r="E74" s="1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s="2" customFormat="1">
      <c r="A75" s="13"/>
      <c r="B75" s="11"/>
      <c r="C75" s="10"/>
      <c r="D75" s="12"/>
      <c r="E75" s="1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s="2" customFormat="1">
      <c r="A76" s="13"/>
      <c r="B76" s="11"/>
      <c r="C76" s="10"/>
      <c r="D76" s="12"/>
      <c r="E76" s="1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s="2" customFormat="1">
      <c r="A77" s="10"/>
      <c r="B77" s="11"/>
      <c r="C77" s="10"/>
      <c r="D77" s="12"/>
      <c r="E77" s="1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s="2" customFormat="1">
      <c r="A78" s="13"/>
      <c r="B78" s="11"/>
      <c r="C78" s="10"/>
      <c r="D78" s="12"/>
      <c r="E78" s="1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s="2" customFormat="1">
      <c r="A79" s="13"/>
      <c r="B79" s="11"/>
      <c r="C79" s="10"/>
      <c r="D79" s="12"/>
      <c r="E79" s="1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s="2" customFormat="1">
      <c r="A80" s="13"/>
      <c r="B80" s="11"/>
      <c r="C80" s="10"/>
      <c r="D80" s="12"/>
      <c r="E80" s="1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s="2" customFormat="1">
      <c r="A81" s="13"/>
      <c r="B81" s="11"/>
      <c r="C81" s="10"/>
      <c r="D81" s="12"/>
      <c r="E81" s="1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s="2" customFormat="1">
      <c r="A82" s="13"/>
      <c r="B82" s="11"/>
      <c r="C82" s="10"/>
      <c r="D82" s="12"/>
      <c r="E82" s="1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s="2" customFormat="1">
      <c r="A83" s="13"/>
      <c r="B83" s="11"/>
      <c r="C83" s="10"/>
      <c r="D83" s="12"/>
      <c r="E83" s="1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s="2" customFormat="1">
      <c r="A84" s="13"/>
      <c r="B84" s="11"/>
      <c r="C84" s="10"/>
      <c r="D84" s="12"/>
      <c r="E84" s="1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s="2" customFormat="1">
      <c r="A85" s="13"/>
      <c r="B85" s="11"/>
      <c r="C85" s="10"/>
      <c r="D85" s="12"/>
      <c r="E85" s="1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s="2" customFormat="1">
      <c r="A86" s="13"/>
      <c r="B86" s="11"/>
      <c r="C86" s="10"/>
      <c r="D86" s="12"/>
      <c r="E86" s="1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s="2" customFormat="1">
      <c r="A87" s="13"/>
      <c r="B87" s="11"/>
      <c r="C87" s="10"/>
      <c r="D87" s="12"/>
      <c r="E87" s="1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s="2" customFormat="1">
      <c r="A88" s="13"/>
      <c r="B88" s="11"/>
      <c r="C88" s="10"/>
      <c r="D88" s="12"/>
      <c r="E88" s="1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s="2" customFormat="1">
      <c r="A89" s="13"/>
      <c r="B89" s="11"/>
      <c r="C89" s="10"/>
      <c r="D89" s="12"/>
      <c r="E89" s="1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s="2" customFormat="1">
      <c r="A90" s="13"/>
      <c r="B90" s="11"/>
      <c r="C90" s="10"/>
      <c r="D90" s="12"/>
      <c r="E90" s="1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s="2" customFormat="1">
      <c r="A91" s="13"/>
      <c r="B91" s="11"/>
      <c r="C91" s="10"/>
      <c r="D91" s="12"/>
      <c r="E91" s="1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s="2" customFormat="1">
      <c r="A92" s="13"/>
      <c r="B92" s="11"/>
      <c r="C92" s="10"/>
      <c r="D92" s="12"/>
      <c r="E92" s="1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s="2" customFormat="1">
      <c r="A93" s="13"/>
      <c r="B93" s="11"/>
      <c r="C93" s="10"/>
      <c r="D93" s="12"/>
      <c r="E93" s="1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s="2" customFormat="1">
      <c r="A94" s="13"/>
      <c r="B94" s="11"/>
      <c r="C94" s="10"/>
      <c r="D94" s="12"/>
      <c r="E94" s="1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s="2" customFormat="1">
      <c r="A95" s="13"/>
      <c r="B95" s="11"/>
      <c r="C95" s="10"/>
      <c r="D95" s="12"/>
      <c r="E95" s="1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s="2" customFormat="1">
      <c r="A96" s="13"/>
      <c r="B96" s="11"/>
      <c r="C96" s="10"/>
      <c r="D96" s="12"/>
      <c r="E96" s="1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s="2" customFormat="1">
      <c r="A97" s="13"/>
      <c r="B97" s="11"/>
      <c r="C97" s="10"/>
      <c r="D97" s="12"/>
      <c r="E97" s="1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s="2" customFormat="1">
      <c r="A98" s="13"/>
      <c r="B98" s="11"/>
      <c r="C98" s="10"/>
      <c r="D98" s="12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s="2" customFormat="1">
      <c r="A99" s="13"/>
      <c r="B99" s="11"/>
      <c r="C99" s="10"/>
      <c r="D99" s="12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s="2" customFormat="1">
      <c r="A100" s="13"/>
      <c r="B100" s="11"/>
      <c r="C100" s="10"/>
      <c r="D100" s="12"/>
      <c r="E100" s="1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2" customFormat="1">
      <c r="A101" s="13"/>
      <c r="B101" s="11"/>
      <c r="C101" s="10"/>
      <c r="D101" s="12"/>
      <c r="E101" s="1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2" customFormat="1">
      <c r="A102" s="13"/>
      <c r="B102" s="11"/>
      <c r="C102" s="10"/>
      <c r="D102" s="12"/>
      <c r="E102" s="1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s="2" customFormat="1">
      <c r="A103" s="13"/>
      <c r="B103" s="11"/>
      <c r="C103" s="10"/>
      <c r="D103" s="12"/>
      <c r="E103" s="1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s="2" customFormat="1">
      <c r="A104" s="10"/>
      <c r="B104" s="11"/>
      <c r="C104" s="10"/>
      <c r="D104" s="12"/>
      <c r="E104" s="1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s="2" customFormat="1">
      <c r="A105" s="13"/>
      <c r="B105" s="11"/>
      <c r="C105" s="10"/>
      <c r="D105" s="12"/>
      <c r="E105" s="1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s="2" customFormat="1">
      <c r="A106" s="13"/>
      <c r="B106" s="11"/>
      <c r="C106" s="10"/>
      <c r="D106" s="12"/>
      <c r="E106" s="1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s="2" customFormat="1">
      <c r="A107" s="13"/>
      <c r="B107" s="11"/>
      <c r="C107" s="10"/>
      <c r="D107" s="12"/>
      <c r="E107" s="1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s="2" customFormat="1">
      <c r="A108" s="13"/>
      <c r="B108" s="11"/>
      <c r="C108" s="10"/>
      <c r="D108" s="12"/>
      <c r="E108" s="1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s="2" customFormat="1">
      <c r="A109" s="13"/>
      <c r="B109" s="11"/>
      <c r="C109" s="10"/>
      <c r="D109" s="12"/>
      <c r="E109" s="1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s="2" customFormat="1">
      <c r="A110" s="13"/>
      <c r="B110" s="11"/>
      <c r="C110" s="10"/>
      <c r="D110" s="12"/>
      <c r="E110" s="1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s="2" customFormat="1">
      <c r="A111" s="13"/>
      <c r="B111" s="11"/>
      <c r="C111" s="10"/>
      <c r="D111" s="12"/>
      <c r="E111" s="1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s="2" customFormat="1">
      <c r="A112" s="13"/>
      <c r="B112" s="11"/>
      <c r="C112" s="10"/>
      <c r="D112" s="12"/>
      <c r="E112" s="1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s="2" customFormat="1">
      <c r="A113" s="13"/>
      <c r="B113" s="11"/>
      <c r="C113" s="10"/>
      <c r="D113" s="12"/>
      <c r="E113" s="1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s="4" customFormat="1">
      <c r="A114" s="13"/>
      <c r="B114" s="11"/>
      <c r="C114" s="10"/>
      <c r="D114" s="12"/>
      <c r="E114" s="14"/>
    </row>
    <row r="115" spans="1:23" s="2" customFormat="1">
      <c r="A115" s="13"/>
      <c r="B115" s="11"/>
      <c r="C115" s="10"/>
      <c r="D115" s="12"/>
      <c r="E115" s="1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s="2" customFormat="1">
      <c r="A116" s="13"/>
      <c r="B116" s="11"/>
      <c r="C116" s="10"/>
      <c r="D116" s="12"/>
      <c r="E116" s="1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2" customFormat="1">
      <c r="A117" s="13"/>
      <c r="B117" s="11"/>
      <c r="C117" s="10"/>
      <c r="D117" s="12"/>
      <c r="E117" s="1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2" customFormat="1">
      <c r="A118" s="13"/>
      <c r="B118" s="11"/>
      <c r="C118" s="10"/>
      <c r="D118" s="12"/>
      <c r="E118" s="1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s="2" customFormat="1">
      <c r="A119" s="13"/>
      <c r="B119" s="11"/>
      <c r="C119" s="10"/>
      <c r="D119" s="12"/>
      <c r="E119" s="1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s="2" customFormat="1">
      <c r="A120" s="13"/>
      <c r="B120" s="11"/>
      <c r="C120" s="10"/>
      <c r="D120" s="12"/>
      <c r="E120" s="1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s="2" customFormat="1">
      <c r="A121" s="13"/>
      <c r="B121" s="11"/>
      <c r="C121" s="10"/>
      <c r="D121" s="12"/>
      <c r="E121" s="1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s="2" customFormat="1">
      <c r="A122" s="13"/>
      <c r="B122" s="11"/>
      <c r="C122" s="10"/>
      <c r="D122" s="12"/>
      <c r="E122" s="1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s="2" customFormat="1">
      <c r="A123" s="13"/>
      <c r="B123" s="11"/>
      <c r="C123" s="10"/>
      <c r="D123" s="12"/>
      <c r="E123" s="1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s="2" customFormat="1">
      <c r="A124" s="10" t="s">
        <v>172</v>
      </c>
      <c r="B124" s="11"/>
      <c r="C124" s="10"/>
      <c r="D124" s="12"/>
      <c r="E124" s="1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s="2" customFormat="1">
      <c r="A125" s="13" t="s">
        <v>12</v>
      </c>
      <c r="B125" s="11">
        <v>19</v>
      </c>
      <c r="C125" s="10">
        <v>93</v>
      </c>
      <c r="D125" s="12">
        <f t="shared" ref="D125:D148" si="17">B125/C125</f>
        <v>0.20430107526881722</v>
      </c>
      <c r="E125" s="1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s="2" customFormat="1">
      <c r="A126" s="13" t="s">
        <v>150</v>
      </c>
      <c r="B126" s="11">
        <v>4</v>
      </c>
      <c r="C126" s="10">
        <v>184</v>
      </c>
      <c r="D126" s="12">
        <f t="shared" si="17"/>
        <v>2.1739130434782608E-2</v>
      </c>
      <c r="E126" s="1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s="2" customFormat="1">
      <c r="A127" s="13" t="s">
        <v>122</v>
      </c>
      <c r="B127" s="11">
        <v>3</v>
      </c>
      <c r="C127" s="10">
        <v>54</v>
      </c>
      <c r="D127" s="12">
        <f t="shared" si="17"/>
        <v>5.5555555555555552E-2</v>
      </c>
      <c r="E127" s="1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s="2" customFormat="1">
      <c r="A128" s="13" t="s">
        <v>44</v>
      </c>
      <c r="B128" s="11">
        <v>16</v>
      </c>
      <c r="C128" s="10">
        <v>171</v>
      </c>
      <c r="D128" s="12">
        <f t="shared" si="17"/>
        <v>9.3567251461988299E-2</v>
      </c>
      <c r="E128" s="1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s="2" customFormat="1">
      <c r="A129" s="13" t="s">
        <v>62</v>
      </c>
      <c r="B129" s="11">
        <v>12</v>
      </c>
      <c r="C129" s="10">
        <v>198</v>
      </c>
      <c r="D129" s="12">
        <f t="shared" si="17"/>
        <v>6.0606060606060608E-2</v>
      </c>
      <c r="E129" s="1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s="2" customFormat="1">
      <c r="A130" s="13" t="s">
        <v>47</v>
      </c>
      <c r="B130" s="11">
        <v>29</v>
      </c>
      <c r="C130" s="10">
        <v>429</v>
      </c>
      <c r="D130" s="12">
        <f t="shared" si="17"/>
        <v>6.75990675990676E-2</v>
      </c>
      <c r="E130" s="1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s="2" customFormat="1">
      <c r="A131" s="13" t="s">
        <v>143</v>
      </c>
      <c r="B131" s="11">
        <v>9</v>
      </c>
      <c r="C131" s="10">
        <v>88</v>
      </c>
      <c r="D131" s="12">
        <f t="shared" si="17"/>
        <v>0.10227272727272728</v>
      </c>
      <c r="E131" s="1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s="2" customFormat="1">
      <c r="A132" s="13" t="s">
        <v>130</v>
      </c>
      <c r="B132" s="11">
        <v>4</v>
      </c>
      <c r="C132" s="10">
        <v>50</v>
      </c>
      <c r="D132" s="12">
        <f t="shared" si="17"/>
        <v>0.08</v>
      </c>
      <c r="E132" s="1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s="2" customFormat="1">
      <c r="A133" s="13" t="s">
        <v>1</v>
      </c>
      <c r="B133" s="11">
        <v>23</v>
      </c>
      <c r="C133" s="10">
        <v>331</v>
      </c>
      <c r="D133" s="12">
        <f t="shared" si="17"/>
        <v>6.9486404833836862E-2</v>
      </c>
      <c r="E133" s="1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s="2" customFormat="1">
      <c r="A134" s="13" t="s">
        <v>7</v>
      </c>
      <c r="B134" s="11">
        <v>21</v>
      </c>
      <c r="C134" s="10">
        <v>236</v>
      </c>
      <c r="D134" s="12">
        <f t="shared" si="17"/>
        <v>8.8983050847457626E-2</v>
      </c>
      <c r="E134" s="1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s="2" customFormat="1">
      <c r="A135" s="13" t="s">
        <v>102</v>
      </c>
      <c r="B135" s="11">
        <v>30</v>
      </c>
      <c r="C135" s="10">
        <v>272</v>
      </c>
      <c r="D135" s="12">
        <f t="shared" si="17"/>
        <v>0.11029411764705882</v>
      </c>
      <c r="E135" s="1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s="2" customFormat="1">
      <c r="A136" s="13" t="s">
        <v>149</v>
      </c>
      <c r="B136" s="11">
        <v>3</v>
      </c>
      <c r="C136" s="10">
        <v>52</v>
      </c>
      <c r="D136" s="12">
        <f t="shared" si="17"/>
        <v>5.7692307692307696E-2</v>
      </c>
      <c r="E136" s="1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s="2" customFormat="1">
      <c r="A137" s="13" t="s">
        <v>45</v>
      </c>
      <c r="B137" s="11">
        <v>7</v>
      </c>
      <c r="C137" s="10">
        <v>180</v>
      </c>
      <c r="D137" s="12">
        <f t="shared" si="17"/>
        <v>3.888888888888889E-2</v>
      </c>
      <c r="E137" s="1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s="2" customFormat="1">
      <c r="A138" s="13" t="s">
        <v>151</v>
      </c>
      <c r="B138" s="11">
        <v>1</v>
      </c>
      <c r="C138" s="10">
        <v>4</v>
      </c>
      <c r="D138" s="12">
        <f t="shared" si="17"/>
        <v>0.25</v>
      </c>
      <c r="E138" s="1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s="2" customFormat="1">
      <c r="A139" s="13" t="s">
        <v>57</v>
      </c>
      <c r="B139" s="11">
        <v>7</v>
      </c>
      <c r="C139" s="10">
        <v>88</v>
      </c>
      <c r="D139" s="12">
        <f t="shared" si="17"/>
        <v>7.9545454545454544E-2</v>
      </c>
      <c r="E139" s="1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s="2" customFormat="1">
      <c r="A140" s="13" t="s">
        <v>181</v>
      </c>
      <c r="B140" s="11">
        <v>0</v>
      </c>
      <c r="C140" s="10">
        <v>59</v>
      </c>
      <c r="D140" s="12">
        <f t="shared" si="17"/>
        <v>0</v>
      </c>
      <c r="E140" s="1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s="4" customFormat="1">
      <c r="A141" s="13" t="s">
        <v>38</v>
      </c>
      <c r="B141" s="11">
        <v>15</v>
      </c>
      <c r="C141" s="10">
        <v>146</v>
      </c>
      <c r="D141" s="12">
        <f t="shared" si="17"/>
        <v>0.10273972602739725</v>
      </c>
      <c r="E141" s="14"/>
    </row>
    <row r="142" spans="1:23" s="2" customFormat="1">
      <c r="A142" s="13" t="s">
        <v>94</v>
      </c>
      <c r="B142" s="11">
        <v>14</v>
      </c>
      <c r="C142" s="10">
        <v>76</v>
      </c>
      <c r="D142" s="12">
        <f t="shared" si="17"/>
        <v>0.18421052631578946</v>
      </c>
      <c r="E142" s="1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s="2" customFormat="1">
      <c r="A143" s="13" t="s">
        <v>100</v>
      </c>
      <c r="B143" s="11">
        <v>17</v>
      </c>
      <c r="C143" s="10">
        <v>295</v>
      </c>
      <c r="D143" s="12">
        <f t="shared" si="17"/>
        <v>5.7627118644067797E-2</v>
      </c>
      <c r="E143" s="1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2" customFormat="1">
      <c r="A144" s="13" t="s">
        <v>81</v>
      </c>
      <c r="B144" s="11">
        <v>9</v>
      </c>
      <c r="C144" s="10">
        <v>129</v>
      </c>
      <c r="D144" s="12">
        <f t="shared" si="17"/>
        <v>6.9767441860465115E-2</v>
      </c>
      <c r="E144" s="1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s="2" customFormat="1">
      <c r="A145" s="13" t="s">
        <v>56</v>
      </c>
      <c r="B145" s="11">
        <v>15</v>
      </c>
      <c r="C145" s="10">
        <v>188</v>
      </c>
      <c r="D145" s="12">
        <f t="shared" si="17"/>
        <v>7.9787234042553196E-2</v>
      </c>
      <c r="E145" s="1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s="2" customFormat="1">
      <c r="A146" s="13" t="s">
        <v>55</v>
      </c>
      <c r="B146" s="11">
        <v>10</v>
      </c>
      <c r="C146" s="10">
        <v>53</v>
      </c>
      <c r="D146" s="12">
        <f t="shared" si="17"/>
        <v>0.18867924528301888</v>
      </c>
      <c r="E146" s="1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s="2" customFormat="1">
      <c r="A147" s="13" t="s">
        <v>127</v>
      </c>
      <c r="B147" s="11">
        <v>5</v>
      </c>
      <c r="C147" s="10">
        <v>94</v>
      </c>
      <c r="D147" s="12">
        <f t="shared" si="17"/>
        <v>5.3191489361702128E-2</v>
      </c>
      <c r="E147" s="1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s="2" customFormat="1">
      <c r="A148" s="13" t="s">
        <v>109</v>
      </c>
      <c r="B148" s="11">
        <v>6</v>
      </c>
      <c r="C148" s="10">
        <v>31</v>
      </c>
      <c r="D148" s="12">
        <f t="shared" si="17"/>
        <v>0.19354838709677419</v>
      </c>
      <c r="E148" s="1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s="2" customFormat="1">
      <c r="A149" s="13"/>
      <c r="B149" s="11"/>
      <c r="C149" s="10"/>
      <c r="D149" s="10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s="2" customFormat="1">
      <c r="A150" s="13"/>
      <c r="B150" s="11"/>
      <c r="C150" s="10"/>
      <c r="D150" s="10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s="2" customFormat="1">
      <c r="A151" s="13"/>
      <c r="B151" s="11"/>
      <c r="C151" s="10"/>
      <c r="D151" s="10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s="2" customFormat="1">
      <c r="A152" s="13"/>
      <c r="B152" s="11"/>
      <c r="C152" s="10"/>
      <c r="D152" s="10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s="2" customFormat="1">
      <c r="A153" s="13"/>
      <c r="B153" s="11"/>
      <c r="C153" s="10"/>
      <c r="D153" s="10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s="2" customFormat="1">
      <c r="A154" s="13"/>
      <c r="B154" s="11"/>
      <c r="C154" s="10"/>
      <c r="D154" s="10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s="2" customFormat="1">
      <c r="A155" s="13"/>
      <c r="B155" s="11"/>
      <c r="C155" s="10"/>
      <c r="D155" s="10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s="2" customFormat="1">
      <c r="A156" s="13"/>
      <c r="B156" s="11"/>
      <c r="C156" s="10"/>
      <c r="D156" s="10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s="2" customFormat="1">
      <c r="A157" s="13"/>
      <c r="B157" s="11"/>
      <c r="C157" s="10"/>
      <c r="D157" s="10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s="2" customFormat="1">
      <c r="A158" s="13"/>
      <c r="B158" s="11"/>
      <c r="C158" s="10"/>
      <c r="D158" s="10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s="2" customFormat="1">
      <c r="A159" s="13"/>
      <c r="B159" s="11"/>
      <c r="C159" s="10"/>
      <c r="D159" s="10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s="2" customFormat="1">
      <c r="A160" s="13"/>
      <c r="B160" s="11"/>
      <c r="C160" s="10"/>
      <c r="D160" s="10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s="4" customFormat="1">
      <c r="A161" s="13"/>
      <c r="B161" s="11"/>
      <c r="C161" s="10"/>
      <c r="D161" s="10"/>
      <c r="E161" s="15"/>
    </row>
    <row r="162" spans="1:23" s="2" customFormat="1">
      <c r="A162" s="13"/>
      <c r="B162" s="11"/>
      <c r="C162" s="10"/>
      <c r="D162" s="10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s="2" customFormat="1">
      <c r="A163" s="13"/>
      <c r="B163" s="11"/>
      <c r="C163" s="10"/>
      <c r="D163" s="10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s="2" customFormat="1">
      <c r="A164" s="13"/>
      <c r="B164" s="11"/>
      <c r="C164" s="10"/>
      <c r="D164" s="10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s="2" customFormat="1">
      <c r="A165" s="13"/>
      <c r="B165" s="11"/>
      <c r="C165" s="10"/>
      <c r="D165" s="10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2" customFormat="1">
      <c r="A166" s="13"/>
      <c r="B166" s="11"/>
      <c r="C166" s="10"/>
      <c r="D166" s="10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s="2" customFormat="1">
      <c r="A167" s="13"/>
      <c r="B167" s="11"/>
      <c r="C167" s="10"/>
      <c r="D167" s="10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s="2" customFormat="1">
      <c r="A168" s="13"/>
      <c r="B168" s="11"/>
      <c r="C168" s="10"/>
      <c r="D168" s="10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s="2" customFormat="1">
      <c r="A169" s="13"/>
      <c r="B169" s="11"/>
      <c r="C169" s="10"/>
      <c r="D169" s="10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s="2" customFormat="1">
      <c r="A170" s="9"/>
      <c r="B170" s="5"/>
      <c r="C170" s="6"/>
      <c r="D170" s="7"/>
      <c r="E170" s="1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s="2" customFormat="1">
      <c r="A171" s="9"/>
      <c r="B171" s="5"/>
      <c r="C171" s="6"/>
      <c r="D171" s="7"/>
      <c r="E171" s="1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s="2" customFormat="1">
      <c r="A172" s="9"/>
      <c r="B172" s="5"/>
      <c r="C172" s="6"/>
      <c r="D172" s="7"/>
      <c r="E172" s="1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s="2" customFormat="1">
      <c r="A173" s="9"/>
      <c r="B173" s="5"/>
      <c r="C173" s="6"/>
      <c r="D173" s="7"/>
      <c r="E173" s="1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s="2" customFormat="1">
      <c r="A174" s="9"/>
      <c r="B174" s="5"/>
      <c r="C174" s="6"/>
      <c r="D174" s="7"/>
      <c r="E174" s="1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s="2" customFormat="1">
      <c r="A175" s="9"/>
      <c r="B175" s="5"/>
      <c r="C175" s="6"/>
      <c r="D175" s="7"/>
      <c r="E175" s="1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s="2" customFormat="1">
      <c r="A176" s="9"/>
      <c r="B176" s="5"/>
      <c r="C176" s="6"/>
      <c r="D176" s="7"/>
      <c r="E176" s="1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s="2" customFormat="1">
      <c r="A177" s="9"/>
      <c r="B177" s="5"/>
      <c r="C177" s="6"/>
      <c r="D177" s="7"/>
      <c r="E177" s="1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s="2" customFormat="1">
      <c r="A178" s="9"/>
      <c r="B178" s="5"/>
      <c r="C178" s="6"/>
      <c r="D178" s="7"/>
      <c r="E178" s="1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s="2" customFormat="1">
      <c r="A179" s="9"/>
      <c r="B179" s="5"/>
      <c r="C179" s="6"/>
      <c r="D179" s="7"/>
      <c r="E179" s="1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s="2" customFormat="1">
      <c r="A180" s="9"/>
      <c r="B180" s="5"/>
      <c r="C180" s="6"/>
      <c r="D180" s="7"/>
      <c r="E180" s="1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s="2" customFormat="1">
      <c r="A181" s="9"/>
      <c r="B181" s="5"/>
      <c r="C181" s="6"/>
      <c r="D181" s="7"/>
      <c r="E181" s="1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s="2" customFormat="1">
      <c r="A182" s="9"/>
      <c r="B182" s="5"/>
      <c r="C182" s="6"/>
      <c r="D182" s="7"/>
      <c r="E182" s="1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s="2" customFormat="1">
      <c r="A183" s="9"/>
      <c r="B183" s="5"/>
      <c r="C183" s="6"/>
      <c r="D183" s="7"/>
      <c r="E183" s="1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s="2" customFormat="1">
      <c r="A184" s="9"/>
      <c r="B184" s="5"/>
      <c r="C184" s="6"/>
      <c r="D184" s="7"/>
      <c r="E184" s="1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s="2" customFormat="1">
      <c r="A185" s="9"/>
      <c r="B185" s="5"/>
      <c r="C185" s="6"/>
      <c r="D185" s="7"/>
      <c r="E185" s="1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</sheetData>
  <sortState ref="A1:B1911">
    <sortCondition ref="A2:A1782"/>
  </sortState>
  <conditionalFormatting sqref="A149:A1048576 A1:A2 A35 A104">
    <cfRule type="duplicateValues" dxfId="9" priority="13"/>
  </conditionalFormatting>
  <conditionalFormatting sqref="Z1">
    <cfRule type="duplicateValues" dxfId="8" priority="3"/>
  </conditionalFormatting>
  <conditionalFormatting sqref="U2">
    <cfRule type="duplicateValues" dxfId="7" priority="9"/>
  </conditionalFormatting>
  <conditionalFormatting sqref="AE2">
    <cfRule type="duplicateValues" dxfId="6" priority="8"/>
  </conditionalFormatting>
  <conditionalFormatting sqref="F1">
    <cfRule type="duplicateValues" dxfId="5" priority="7"/>
  </conditionalFormatting>
  <conditionalFormatting sqref="K1">
    <cfRule type="duplicateValues" dxfId="4" priority="6"/>
  </conditionalFormatting>
  <conditionalFormatting sqref="P1">
    <cfRule type="duplicateValues" dxfId="3" priority="5"/>
  </conditionalFormatting>
  <conditionalFormatting sqref="U1">
    <cfRule type="duplicateValues" dxfId="2" priority="4"/>
  </conditionalFormatting>
  <conditionalFormatting sqref="AE1">
    <cfRule type="duplicateValues" dxfId="1" priority="2"/>
  </conditionalFormatting>
  <conditionalFormatting sqref="AJ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 by Chapter Jun15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Perez</dc:creator>
  <cp:lastModifiedBy>aperez</cp:lastModifiedBy>
  <dcterms:created xsi:type="dcterms:W3CDTF">2015-05-11T16:08:39Z</dcterms:created>
  <dcterms:modified xsi:type="dcterms:W3CDTF">2016-07-28T19:09:15Z</dcterms:modified>
</cp:coreProperties>
</file>