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workbookProtection workbookPassword="CC73" lockStructure="1"/>
  <bookViews>
    <workbookView xWindow="7920" yWindow="-15" windowWidth="12810" windowHeight="11970" activeTab="1"/>
  </bookViews>
  <sheets>
    <sheet name="DSA Info &amp; Instructions" sheetId="13" r:id="rId1"/>
    <sheet name="Score Sheet" sheetId="2" r:id="rId2"/>
  </sheets>
  <definedNames>
    <definedName name="_xlnm.Print_Area" localSheetId="0">'DSA Info &amp; Instructions'!$A$1:$G$27</definedName>
    <definedName name="_xlnm.Print_Area" localSheetId="1">'Score Sheet'!$A$1:$G$50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50" i="2" l="1"/>
  <c r="F11" i="2" l="1"/>
  <c r="F10" i="2"/>
  <c r="F9" i="2"/>
  <c r="F13" i="2" l="1"/>
  <c r="F40" i="2" l="1"/>
  <c r="F38" i="2"/>
  <c r="F36" i="2"/>
  <c r="F34" i="2"/>
  <c r="F32" i="2"/>
  <c r="F31" i="2"/>
  <c r="F28" i="2"/>
  <c r="F26" i="2"/>
  <c r="F24" i="2"/>
  <c r="F23" i="2"/>
  <c r="F21" i="2"/>
  <c r="F22" i="2"/>
  <c r="F20" i="2"/>
  <c r="F19" i="2"/>
  <c r="F18" i="2"/>
  <c r="F16" i="2"/>
  <c r="F17" i="2"/>
  <c r="F42" i="2" l="1"/>
</calcChain>
</file>

<file path=xl/sharedStrings.xml><?xml version="1.0" encoding="utf-8"?>
<sst xmlns="http://schemas.openxmlformats.org/spreadsheetml/2006/main" count="111" uniqueCount="91">
  <si>
    <t>I.</t>
  </si>
  <si>
    <t>1.</t>
  </si>
  <si>
    <t>2.</t>
  </si>
  <si>
    <t>x 5 pts =</t>
  </si>
  <si>
    <t>3.</t>
  </si>
  <si>
    <t>4.</t>
  </si>
  <si>
    <t>5.</t>
  </si>
  <si>
    <t>6.</t>
  </si>
  <si>
    <t>7.</t>
  </si>
  <si>
    <t>8.</t>
  </si>
  <si>
    <t>9.</t>
  </si>
  <si>
    <t>Excellent</t>
  </si>
  <si>
    <t>= 50 pts</t>
  </si>
  <si>
    <t>Good</t>
  </si>
  <si>
    <t>Fair</t>
  </si>
  <si>
    <t>= 25 pts</t>
  </si>
  <si>
    <t>= 10 pts</t>
  </si>
  <si>
    <t>Official Application Information and Instructions</t>
  </si>
  <si>
    <t>Instructions:</t>
  </si>
  <si>
    <t>Due date:</t>
  </si>
  <si>
    <t xml:space="preserve">• Documentation must accompany the application. </t>
  </si>
  <si>
    <t>• All documentation requirements are listed in the box(es) below each criterion.</t>
  </si>
  <si>
    <t>• Documentation must be organized in the submission to follow the order of the application.</t>
  </si>
  <si>
    <t xml:space="preserve">• The timeframe for the award criteria is April 1 through March 31, unless otherwise stated. </t>
  </si>
  <si>
    <t xml:space="preserve">• Applications received after the posted due date will not be considered. </t>
  </si>
  <si>
    <t xml:space="preserve"> Please do not complete this section.</t>
  </si>
  <si>
    <r>
      <t>Bonus Points: (</t>
    </r>
    <r>
      <rPr>
        <b/>
        <i/>
        <sz val="14"/>
        <rFont val="Arial"/>
        <family val="2"/>
      </rPr>
      <t>Scored by NAHU Awards Committee</t>
    </r>
    <r>
      <rPr>
        <b/>
        <sz val="14"/>
        <rFont val="Arial"/>
        <family val="2"/>
      </rPr>
      <t>)</t>
    </r>
  </si>
  <si>
    <r>
      <rPr>
        <b/>
        <u/>
        <sz val="12"/>
        <color theme="1"/>
        <rFont val="Arial"/>
        <family val="2"/>
      </rPr>
      <t>Description:</t>
    </r>
    <r>
      <rPr>
        <u/>
        <sz val="12"/>
        <color theme="1"/>
        <rFont val="Arial"/>
        <family val="2"/>
      </rPr>
      <t xml:space="preserve">  </t>
    </r>
    <r>
      <rPr>
        <sz val="12"/>
        <color theme="1"/>
        <rFont val="Arial"/>
        <family val="2"/>
      </rPr>
      <t xml:space="preserve">The Distinguished Service Award honors NAHU members who have contributed significantly above and beyond what is normally called for in connection with association volunteer service at the local, state, and/or national level over an extended period of time. The nominee’s commitment of time, talent and finances to the advancement of the association and the health insurance industry should be exemplary.  </t>
    </r>
  </si>
  <si>
    <t xml:space="preserve">Any individual NAHU member who has been a member for two or more years is eligible for this award. However, since this award is intended for outstanding service over an extended period of time, a member is only eligible for the Distinguished Service Award once in a lifetime. 
</t>
  </si>
  <si>
    <t>Current and past industry association(s) affiliations</t>
  </si>
  <si>
    <t>Levels of Service</t>
  </si>
  <si>
    <t xml:space="preserve">Four or more years of continuous membership. </t>
  </si>
  <si>
    <t xml:space="preserve">     • Local president [4 pts/yr]</t>
  </si>
  <si>
    <t xml:space="preserve">     • Regional committee chair or national committee member [4 pts/yr]</t>
  </si>
  <si>
    <t xml:space="preserve">     • National president [8 pts/yr]</t>
  </si>
  <si>
    <t xml:space="preserve">     • State president [5 pts per yr]</t>
  </si>
  <si>
    <t>Public Service and community activities</t>
  </si>
  <si>
    <t>(max 5 pts)</t>
  </si>
  <si>
    <t>x 1 pts =</t>
  </si>
  <si>
    <t>Attended state, regional and/or national conferences or meetings</t>
  </si>
  <si>
    <t>(max 10 pts)</t>
  </si>
  <si>
    <t xml:space="preserve">• Document with the following:
     o State Meetings - A list of events attended with nominee’s name highlighted.
     o Regional Meetings – Verified by NAHU
     o National Meetings – Verified by NAHU </t>
  </si>
  <si>
    <t xml:space="preserve">          NAHU recognition</t>
  </si>
  <si>
    <t xml:space="preserve">          Non-NAHU recognition</t>
  </si>
  <si>
    <t>x 2 pts =</t>
  </si>
  <si>
    <t>Triple Crown Award winner</t>
  </si>
  <si>
    <t>Association and/or industry recognition(s) received</t>
  </si>
  <si>
    <t>Miscellaneous</t>
  </si>
  <si>
    <t>10.</t>
  </si>
  <si>
    <t>Professional industry designations and/or certifications</t>
  </si>
  <si>
    <t>x 3 pts =</t>
  </si>
  <si>
    <t>x 4 pts =</t>
  </si>
  <si>
    <t>x 7 pts =</t>
  </si>
  <si>
    <t>x 8 pts =</t>
  </si>
  <si>
    <t>Can be one or more of the following.
• REBC
• Benefit Account Manager
• Benefit Technology
• Consumer Directed Healthcare
• Medicare
• Self Funded
• Advanced Self Funded
• PPACA
• Voluntary
• Wellness</t>
  </si>
  <si>
    <t>Past or current LPRT qualifier</t>
  </si>
  <si>
    <t>Verified by NAHU. No documentation required.</t>
  </si>
  <si>
    <t>(max 12 pts)</t>
  </si>
  <si>
    <t>(max 14 pts)</t>
  </si>
  <si>
    <t>• Industry related only
• Points given for industry-related speaking engagements, articles published, radio and/or TV appearances, or association special projects.
•  May include NAHU and/or Non-NAHU items but each must be health insurance industry related; submit minutes, official meeting notes, testimonial letters, etc. as documentation.</t>
  </si>
  <si>
    <t>SUB-TOTAL</t>
  </si>
  <si>
    <t xml:space="preserve">To nominate your candidate, submit a detailed narrative (2,000 word limit) outlining your nominee’s accomplishments with the completed nomination/application form and criteria checklist.  Your submission needs to provide information on your candidate as well as documentation detailing your candidate’s specific accomplishments and achievement of the award criteria listed in the criteria checklist attached to the application.  Members may be nominated by an individual member or a chapter.  </t>
  </si>
  <si>
    <t>(max 15 pts)</t>
  </si>
  <si>
    <t>• This criterion is in reference to non-industry related groups such as rotary clubs, service organizations, church activities, etc. 
• Document with one of the following for each activity:
     o Church bulletins
     o Minutes from meetings 
     o Newsletter articles
     o Letters from organization documenting position and type of service provided by nominee.</t>
  </si>
  <si>
    <t>• State and local recognition are eligible for points. 
• Document with one of the following for each identified recognition
     o Board minutes
     o Meeting announcements 
     o Newspaper articles 
     o Letters from current or past officers</t>
  </si>
  <si>
    <t xml:space="preserve">     • 4 - 5 yrs = 2 pts</t>
  </si>
  <si>
    <t xml:space="preserve">     • 6 - 10 yrs = 3 pts </t>
  </si>
  <si>
    <t xml:space="preserve">     • 11+ yrs = 5 pts</t>
  </si>
  <si>
    <t>GRAND TOTAL</t>
  </si>
  <si>
    <r>
      <t xml:space="preserve">THE DEADLINE FOR RECEIPT OF THE APPLICATION AND ALL ITS SUPPORTING DOCUMENTATION IS </t>
    </r>
    <r>
      <rPr>
        <b/>
        <sz val="12"/>
        <color rgb="FFFF0000"/>
        <rFont val="Arial"/>
        <family val="2"/>
      </rPr>
      <t>APRIL 5</t>
    </r>
    <r>
      <rPr>
        <b/>
        <sz val="12"/>
        <color theme="1"/>
        <rFont val="Arial"/>
        <family val="2"/>
      </rPr>
      <t>.</t>
    </r>
  </si>
  <si>
    <t xml:space="preserve">     • Local  committee chair [2 pts/yr]</t>
  </si>
  <si>
    <t xml:space="preserve">     • State committee chair [3 pts/yr]</t>
  </si>
  <si>
    <t>• 1 pt per affiliation, max 15 pts
• Refers to non-NAHU organizations such as NAIFA, DOI board, SHRM, etc.
• Submit announcements, flyers, certificates, etc., from the organization(s) describing/listing the nominee’s participation.</t>
  </si>
  <si>
    <t>• Points are accumulated for each position, for each year of service.
• Document with one of the following:
     o Board minutes documenting positions held by nominee 
     o A letter from a current or past officer of the association verifying positions held by nominee.
     o Regional and national positions will be verified by NAHU if points are taken.</t>
  </si>
  <si>
    <t xml:space="preserve">     • Local board officer, other than president [3 pts/yr]</t>
  </si>
  <si>
    <t xml:space="preserve">     • State board officer, other than president [4 pts/yr]</t>
  </si>
  <si>
    <t xml:space="preserve">     • National board chair or officer, other than president [7 pts/yr]</t>
  </si>
  <si>
    <t>Nominee's Name:</t>
  </si>
  <si>
    <t>Submitter's Name:</t>
  </si>
  <si>
    <t>Submitter's Phone &amp; Email:</t>
  </si>
  <si>
    <t>2020 NAHU DISTINGUISHED SERVICE AWARD</t>
  </si>
  <si>
    <t xml:space="preserve">• The official application must be completed, including the scoring for all items. </t>
  </si>
  <si>
    <r>
      <t xml:space="preserve">• </t>
    </r>
    <r>
      <rPr>
        <b/>
        <sz val="12"/>
        <rFont val="Arial"/>
        <family val="2"/>
      </rPr>
      <t>Enter scores in the blue boxes</t>
    </r>
    <r>
      <rPr>
        <sz val="12"/>
        <rFont val="Arial"/>
        <family val="2"/>
      </rPr>
      <t>, everything else will auto-populate.</t>
    </r>
  </si>
  <si>
    <t>• Criteria verified by NAHU can be seen on NAHU's website in the "Awards" section.</t>
  </si>
  <si>
    <t>• Make a copy of everything you submit for your own records.</t>
  </si>
  <si>
    <t>• Submissions received without an official application will be disqualified.</t>
  </si>
  <si>
    <r>
      <t xml:space="preserve">   • Submit applications to </t>
    </r>
    <r>
      <rPr>
        <b/>
        <sz val="12"/>
        <rFont val="Arial"/>
        <family val="2"/>
      </rPr>
      <t>AWARDS@NAHU.ORG</t>
    </r>
    <r>
      <rPr>
        <sz val="12"/>
        <rFont val="Arial"/>
        <family val="2"/>
      </rPr>
      <t xml:space="preserve"> via Dropbox or other fileshare program. </t>
    </r>
  </si>
  <si>
    <r>
      <t>NAHU Events</t>
    </r>
    <r>
      <rPr>
        <b/>
        <i/>
        <sz val="14"/>
        <rFont val="Arial"/>
        <family val="2"/>
      </rPr>
      <t xml:space="preserve"> </t>
    </r>
    <r>
      <rPr>
        <b/>
        <i/>
        <sz val="12"/>
        <rFont val="Arial"/>
        <family val="2"/>
      </rPr>
      <t>(these items are verfied by NAHU)</t>
    </r>
  </si>
  <si>
    <t>Distinguished Service Awards will be presented to the top submitted awards nominations.</t>
  </si>
  <si>
    <t>(max total -  10 pts)</t>
  </si>
  <si>
    <t xml:space="preserve">Organization of documentation of award submission: </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</si>
</sst>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sz val="10"/>
      <name val="Arial"/>
      <family val="2"/>
    </font>
    <font>
      <b/>
      <sz val="12"/>
      <name val="Arial"/>
      <family val="2"/>
    </font>
    <font>
      <sz val="12"/>
      <name val="Arial"/>
      <family val="2"/>
    </font>
    <font>
      <b/>
      <sz val="14"/>
      <name val="Arial"/>
      <family val="2"/>
    </font>
    <font>
      <b/>
      <sz val="12"/>
      <color indexed="18"/>
      <name val="Arial"/>
      <family val="2"/>
    </font>
    <font>
      <sz val="8"/>
      <name val="Arial"/>
      <family val="2"/>
    </font>
    <font>
      <sz val="10"/>
      <name val="Arial"/>
      <family val="2"/>
    </font>
    <font>
      <sz val="10"/>
      <name val="Arial"/>
      <family val="2"/>
    </font>
    <font>
      <sz val="14"/>
      <name val="Arial"/>
      <family val="2"/>
    </font>
    <font>
      <u/>
      <sz val="10"/>
      <color indexed="12"/>
      <name val="Arial"/>
      <family val="2"/>
    </font>
    <font>
      <sz val="11"/>
      <color theme="1"/>
      <name val="Calibri"/>
      <family val="2"/>
      <scheme val="minor"/>
    </font>
    <font>
      <b/>
      <sz val="10"/>
      <name val="Arial"/>
      <family val="2"/>
    </font>
    <font>
      <u/>
      <sz val="10"/>
      <color theme="11"/>
      <name val="Arial"/>
      <family val="2"/>
    </font>
    <font>
      <b/>
      <sz val="12"/>
      <color rgb="FFFF0000"/>
      <name val="Arial"/>
      <family val="2"/>
    </font>
    <font>
      <b/>
      <sz val="18"/>
      <color indexed="18"/>
      <name val="Arial"/>
      <family val="2"/>
    </font>
    <font>
      <b/>
      <i/>
      <sz val="14"/>
      <name val="Arial"/>
      <family val="2"/>
    </font>
    <font>
      <b/>
      <u/>
      <sz val="14"/>
      <name val="Arial"/>
      <family val="2"/>
    </font>
    <font>
      <u/>
      <sz val="12"/>
      <color theme="1"/>
      <name val="Arial"/>
      <family val="2"/>
    </font>
    <font>
      <sz val="12"/>
      <color theme="1"/>
      <name val="Arial"/>
      <family val="2"/>
    </font>
    <font>
      <b/>
      <u/>
      <sz val="12"/>
      <color theme="1"/>
      <name val="Arial"/>
      <family val="2"/>
    </font>
    <font>
      <b/>
      <sz val="12"/>
      <color theme="1"/>
      <name val="Arial"/>
      <family val="2"/>
    </font>
    <font>
      <b/>
      <u/>
      <sz val="12"/>
      <name val="Arial"/>
      <family val="2"/>
    </font>
    <font>
      <b/>
      <i/>
      <sz val="12"/>
      <name val="Arial"/>
      <family val="2"/>
    </font>
  </fonts>
  <fills count="5">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auto="1"/>
      </bottom>
      <diagonal/>
    </border>
    <border>
      <left/>
      <right style="thin">
        <color indexed="64"/>
      </right>
      <top/>
      <bottom style="thin">
        <color auto="1"/>
      </bottom>
      <diagonal/>
    </border>
  </borders>
  <cellStyleXfs count="10">
    <xf numFmtId="0" fontId="0" fillId="0" borderId="0"/>
    <xf numFmtId="0" fontId="10" fillId="0" borderId="0" applyNumberFormat="0" applyFill="0" applyBorder="0" applyAlignment="0" applyProtection="0">
      <alignment vertical="top"/>
      <protection locked="0"/>
    </xf>
    <xf numFmtId="0" fontId="8" fillId="0" borderId="0"/>
    <xf numFmtId="0" fontId="7" fillId="0" borderId="0"/>
    <xf numFmtId="0" fontId="11" fillId="0" borderId="0"/>
    <xf numFmtId="9" fontId="8" fillId="0" borderId="0" applyFont="0" applyFill="0" applyBorder="0" applyAlignment="0" applyProtection="0"/>
    <xf numFmtId="9" fontId="7"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05">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xf numFmtId="1" fontId="2" fillId="0" borderId="0" xfId="0" applyNumberFormat="1" applyFont="1" applyAlignment="1">
      <alignment horizontal="center"/>
    </xf>
    <xf numFmtId="1" fontId="2" fillId="0" borderId="1" xfId="0" applyNumberFormat="1" applyFont="1" applyBorder="1" applyAlignment="1">
      <alignment horizontal="center"/>
    </xf>
    <xf numFmtId="1" fontId="2" fillId="0" borderId="0" xfId="0" applyNumberFormat="1" applyFont="1" applyBorder="1" applyAlignment="1">
      <alignment horizontal="center"/>
    </xf>
    <xf numFmtId="0" fontId="2" fillId="0" borderId="0" xfId="0" applyFont="1" applyAlignment="1">
      <alignment horizontal="right"/>
    </xf>
    <xf numFmtId="0" fontId="2" fillId="0" borderId="0" xfId="0" applyFont="1" applyBorder="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xf numFmtId="0" fontId="9" fillId="0" borderId="0" xfId="0" applyFont="1"/>
    <xf numFmtId="1" fontId="4" fillId="0" borderId="0" xfId="0" applyNumberFormat="1" applyFont="1" applyAlignment="1">
      <alignment horizontal="center"/>
    </xf>
    <xf numFmtId="0" fontId="9" fillId="0" borderId="0" xfId="0" applyFont="1" applyAlignment="1">
      <alignment horizontal="right"/>
    </xf>
    <xf numFmtId="0" fontId="2" fillId="0" borderId="0" xfId="0" quotePrefix="1" applyFont="1"/>
    <xf numFmtId="0" fontId="0" fillId="0" borderId="0" xfId="0" applyFont="1" applyAlignment="1">
      <alignment horizontal="center"/>
    </xf>
    <xf numFmtId="0" fontId="0" fillId="0" borderId="0" xfId="0" applyFont="1" applyAlignment="1">
      <alignment horizontal="right"/>
    </xf>
    <xf numFmtId="1" fontId="12" fillId="0" borderId="0" xfId="0" applyNumberFormat="1" applyFont="1" applyBorder="1" applyAlignment="1">
      <alignment horizontal="center"/>
    </xf>
    <xf numFmtId="0" fontId="0" fillId="0" borderId="0" xfId="0" applyFont="1"/>
    <xf numFmtId="0" fontId="0" fillId="0" borderId="0" xfId="0" applyFont="1" applyBorder="1" applyAlignment="1">
      <alignment horizontal="left" wrapText="1"/>
    </xf>
    <xf numFmtId="1" fontId="2" fillId="0" borderId="3" xfId="0" applyNumberFormat="1" applyFont="1" applyBorder="1" applyAlignment="1">
      <alignment horizontal="center"/>
    </xf>
    <xf numFmtId="1" fontId="2" fillId="0" borderId="0" xfId="0" applyNumberFormat="1" applyFont="1" applyFill="1" applyBorder="1" applyAlignment="1" applyProtection="1">
      <alignment horizontal="center"/>
      <protection locked="0"/>
    </xf>
    <xf numFmtId="0" fontId="2" fillId="0" borderId="0" xfId="0" applyFont="1" applyFill="1"/>
    <xf numFmtId="0" fontId="3" fillId="0" borderId="0" xfId="0" applyFont="1" applyAlignment="1">
      <alignment horizontal="center"/>
    </xf>
    <xf numFmtId="0" fontId="3" fillId="0" borderId="0" xfId="0" applyFont="1"/>
    <xf numFmtId="0" fontId="2" fillId="0" borderId="0" xfId="0" quotePrefix="1" applyFont="1" applyBorder="1"/>
    <xf numFmtId="0" fontId="2" fillId="0" borderId="0" xfId="0" applyFont="1" applyBorder="1" applyAlignment="1">
      <alignment horizontal="left"/>
    </xf>
    <xf numFmtId="0" fontId="2" fillId="0" borderId="0" xfId="0" applyFont="1" applyBorder="1"/>
    <xf numFmtId="0" fontId="2" fillId="0" borderId="0" xfId="0" applyFont="1" applyAlignment="1">
      <alignment horizontal="left" indent="5"/>
    </xf>
    <xf numFmtId="1" fontId="2" fillId="0" borderId="0" xfId="0" quotePrefix="1" applyNumberFormat="1" applyFont="1" applyBorder="1" applyAlignment="1">
      <alignment horizontal="center"/>
    </xf>
    <xf numFmtId="1" fontId="2" fillId="0" borderId="0" xfId="0" applyNumberFormat="1" applyFont="1" applyFill="1" applyBorder="1" applyAlignment="1">
      <alignment horizontal="center"/>
    </xf>
    <xf numFmtId="0" fontId="2" fillId="0" borderId="0" xfId="0" applyFont="1" applyBorder="1" applyAlignment="1">
      <alignment horizontal="right"/>
    </xf>
    <xf numFmtId="0" fontId="2" fillId="0" borderId="0" xfId="0" applyFont="1" applyAlignment="1">
      <alignment vertical="center"/>
    </xf>
    <xf numFmtId="0" fontId="3" fillId="0" borderId="0" xfId="0" applyFont="1" applyAlignment="1">
      <alignment horizontal="left" vertical="center" indent="1"/>
    </xf>
    <xf numFmtId="0" fontId="0" fillId="0" borderId="0" xfId="0" applyAlignment="1">
      <alignment horizontal="left"/>
    </xf>
    <xf numFmtId="0" fontId="0" fillId="0" borderId="0" xfId="0" applyAlignment="1">
      <alignment vertical="center"/>
    </xf>
    <xf numFmtId="0" fontId="0" fillId="0" borderId="0" xfId="0" applyAlignment="1">
      <alignment horizontal="left" vertical="top"/>
    </xf>
    <xf numFmtId="0" fontId="20" fillId="0" borderId="0" xfId="0" applyFont="1"/>
    <xf numFmtId="0" fontId="0" fillId="0" borderId="0" xfId="0" applyAlignment="1">
      <alignment vertical="top"/>
    </xf>
    <xf numFmtId="0" fontId="0" fillId="0" borderId="0" xfId="0" applyAlignment="1">
      <alignment horizontal="left" vertical="center"/>
    </xf>
    <xf numFmtId="0" fontId="18" fillId="0" borderId="0" xfId="0" applyFont="1" applyAlignment="1">
      <alignment horizontal="left" vertical="center" wrapText="1"/>
    </xf>
    <xf numFmtId="0" fontId="0" fillId="0" borderId="0" xfId="0" applyAlignment="1">
      <alignment vertical="top" wrapText="1"/>
    </xf>
    <xf numFmtId="0" fontId="2" fillId="0" borderId="0" xfId="0" applyFont="1" applyAlignment="1">
      <alignment horizontal="center"/>
    </xf>
    <xf numFmtId="0" fontId="17" fillId="0" borderId="0" xfId="0" applyFont="1" applyAlignment="1">
      <alignment horizontal="center" vertical="center"/>
    </xf>
    <xf numFmtId="0" fontId="4" fillId="0" borderId="0" xfId="0" applyFont="1" applyBorder="1" applyAlignment="1">
      <alignment horizontal="left"/>
    </xf>
    <xf numFmtId="0" fontId="0" fillId="0" borderId="0" xfId="0" applyAlignment="1">
      <alignment vertical="center" wrapText="1"/>
    </xf>
    <xf numFmtId="0" fontId="3" fillId="0" borderId="0" xfId="0" applyFont="1" applyAlignment="1">
      <alignment horizontal="left" vertical="center" wrapText="1"/>
    </xf>
    <xf numFmtId="0" fontId="2" fillId="0" borderId="0" xfId="0" applyFont="1" applyAlignment="1">
      <alignment wrapText="1"/>
    </xf>
    <xf numFmtId="0" fontId="1" fillId="0" borderId="3" xfId="0" applyFont="1" applyBorder="1" applyAlignment="1">
      <alignment wrapText="1"/>
    </xf>
    <xf numFmtId="0" fontId="2" fillId="0" borderId="0" xfId="0" applyFont="1" applyAlignment="1">
      <alignment horizontal="center" vertical="center"/>
    </xf>
    <xf numFmtId="0" fontId="1" fillId="0" borderId="3" xfId="0" applyFont="1" applyBorder="1" applyAlignment="1">
      <alignment vertical="top" wrapText="1"/>
    </xf>
    <xf numFmtId="0" fontId="2" fillId="0" borderId="0" xfId="0" applyFont="1" applyAlignment="1"/>
    <xf numFmtId="1" fontId="2" fillId="2" borderId="3" xfId="0" applyNumberFormat="1" applyFont="1" applyFill="1" applyBorder="1" applyAlignment="1" applyProtection="1">
      <alignment horizontal="center"/>
      <protection locked="0"/>
    </xf>
    <xf numFmtId="0" fontId="15" fillId="0" borderId="0" xfId="0" applyFont="1" applyAlignment="1">
      <alignment vertical="center"/>
    </xf>
    <xf numFmtId="0" fontId="17" fillId="0" borderId="0" xfId="0" applyFont="1" applyAlignment="1">
      <alignment vertical="center"/>
    </xf>
    <xf numFmtId="0" fontId="18" fillId="0" borderId="0" xfId="0" applyFont="1" applyAlignment="1">
      <alignment vertical="center" wrapText="1"/>
    </xf>
    <xf numFmtId="0" fontId="3" fillId="0" borderId="0" xfId="0" applyFont="1" applyAlignment="1">
      <alignment vertical="center" wrapText="1"/>
    </xf>
    <xf numFmtId="0" fontId="19" fillId="0" borderId="0" xfId="0" applyFont="1" applyAlignment="1">
      <alignment vertical="center" wrapText="1"/>
    </xf>
    <xf numFmtId="0" fontId="21" fillId="0" borderId="0" xfId="0" applyFont="1" applyAlignment="1">
      <alignment vertical="top" wrapText="1"/>
    </xf>
    <xf numFmtId="0" fontId="2" fillId="0" borderId="0" xfId="0" quotePrefix="1" applyFont="1" applyAlignment="1">
      <alignment horizontal="right"/>
    </xf>
    <xf numFmtId="0" fontId="2" fillId="0" borderId="0" xfId="0" quotePrefix="1" applyFont="1" applyAlignment="1">
      <alignment horizontal="right" vertical="center"/>
    </xf>
    <xf numFmtId="0" fontId="0" fillId="0" borderId="0" xfId="0" quotePrefix="1" applyAlignment="1">
      <alignment horizontal="right"/>
    </xf>
    <xf numFmtId="0" fontId="1" fillId="0" borderId="0" xfId="0" quotePrefix="1" applyFont="1" applyAlignment="1">
      <alignment horizontal="right"/>
    </xf>
    <xf numFmtId="0" fontId="0" fillId="0" borderId="0" xfId="0" applyBorder="1"/>
    <xf numFmtId="1" fontId="2" fillId="2" borderId="4" xfId="0" applyNumberFormat="1" applyFont="1" applyFill="1" applyBorder="1" applyAlignment="1" applyProtection="1">
      <alignment horizontal="center"/>
      <protection locked="0"/>
    </xf>
    <xf numFmtId="0" fontId="2" fillId="0" borderId="0" xfId="0" applyFont="1" applyFill="1" applyAlignment="1">
      <alignment horizontal="right"/>
    </xf>
    <xf numFmtId="0" fontId="0" fillId="0" borderId="3" xfId="0" applyBorder="1" applyAlignment="1">
      <alignment wrapText="1"/>
    </xf>
    <xf numFmtId="0" fontId="0" fillId="0" borderId="0" xfId="0" applyFill="1" applyAlignment="1">
      <alignment horizontal="center"/>
    </xf>
    <xf numFmtId="0" fontId="0" fillId="0" borderId="0" xfId="0" applyFill="1"/>
    <xf numFmtId="3" fontId="2" fillId="0" borderId="3" xfId="0" applyNumberFormat="1" applyFont="1" applyBorder="1" applyAlignment="1">
      <alignment horizontal="center"/>
    </xf>
    <xf numFmtId="0" fontId="22" fillId="0" borderId="0" xfId="0" applyFont="1" applyAlignment="1">
      <alignment vertical="center" wrapText="1"/>
    </xf>
    <xf numFmtId="0" fontId="3" fillId="0" borderId="0" xfId="0" applyFont="1" applyFill="1" applyAlignment="1">
      <alignment vertical="center" wrapText="1"/>
    </xf>
    <xf numFmtId="0" fontId="0" fillId="0" borderId="0" xfId="0" applyFill="1" applyBorder="1"/>
    <xf numFmtId="0" fontId="21" fillId="0" borderId="0" xfId="0" applyFont="1" applyAlignment="1">
      <alignment horizontal="left" vertical="top" wrapText="1"/>
    </xf>
    <xf numFmtId="0" fontId="15"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left" vertical="center" wrapText="1"/>
    </xf>
    <xf numFmtId="0" fontId="3" fillId="0" borderId="0" xfId="0" applyFont="1" applyAlignment="1">
      <alignment horizontal="left" vertical="center" wrapText="1"/>
    </xf>
    <xf numFmtId="0" fontId="19" fillId="0" borderId="0" xfId="0" applyFont="1" applyAlignment="1">
      <alignment horizontal="left" vertical="top" wrapText="1"/>
    </xf>
    <xf numFmtId="0" fontId="19" fillId="0" borderId="0" xfId="0" applyFont="1" applyFill="1" applyAlignment="1">
      <alignment horizontal="left" wrapText="1"/>
    </xf>
    <xf numFmtId="0" fontId="3" fillId="3" borderId="0" xfId="0" applyFont="1" applyFill="1" applyAlignment="1">
      <alignment horizontal="left" vertical="center" wrapText="1"/>
    </xf>
    <xf numFmtId="0" fontId="15" fillId="0" borderId="0" xfId="0" applyFont="1" applyAlignment="1">
      <alignment horizontal="center"/>
    </xf>
    <xf numFmtId="0" fontId="15" fillId="0" borderId="0" xfId="0" applyFont="1" applyFill="1" applyAlignment="1">
      <alignment horizontal="center" vertical="center"/>
    </xf>
    <xf numFmtId="0" fontId="15" fillId="0" borderId="0" xfId="0" applyFont="1" applyFill="1" applyBorder="1" applyAlignment="1">
      <alignment horizontal="center" vertical="center"/>
    </xf>
    <xf numFmtId="0" fontId="5" fillId="2" borderId="5" xfId="0" applyFont="1" applyFill="1" applyBorder="1" applyAlignment="1" applyProtection="1">
      <alignment horizontal="left"/>
      <protection locked="0"/>
    </xf>
    <xf numFmtId="0" fontId="5" fillId="2" borderId="2" xfId="0" applyFont="1" applyFill="1" applyBorder="1" applyAlignment="1" applyProtection="1">
      <alignment horizontal="left"/>
      <protection locked="0"/>
    </xf>
    <xf numFmtId="0" fontId="5" fillId="2" borderId="6" xfId="0" applyFont="1" applyFill="1" applyBorder="1" applyAlignment="1" applyProtection="1">
      <alignment horizontal="left"/>
      <protection locked="0"/>
    </xf>
    <xf numFmtId="0" fontId="5" fillId="2" borderId="7" xfId="0" applyFont="1" applyFill="1" applyBorder="1" applyAlignment="1" applyProtection="1">
      <alignment horizontal="left"/>
      <protection locked="0"/>
    </xf>
    <xf numFmtId="0" fontId="5" fillId="2" borderId="1" xfId="0" applyFont="1" applyFill="1" applyBorder="1" applyAlignment="1" applyProtection="1">
      <alignment horizontal="left"/>
      <protection locked="0"/>
    </xf>
    <xf numFmtId="0" fontId="5" fillId="2" borderId="8" xfId="0" applyFont="1" applyFill="1" applyBorder="1" applyAlignment="1" applyProtection="1">
      <alignment horizontal="left"/>
      <protection locked="0"/>
    </xf>
    <xf numFmtId="0" fontId="2" fillId="0" borderId="0" xfId="0" applyFont="1" applyAlignment="1">
      <alignment horizontal="left"/>
    </xf>
    <xf numFmtId="0" fontId="9" fillId="0" borderId="0" xfId="0" applyFont="1" applyAlignment="1">
      <alignment horizontal="left"/>
    </xf>
    <xf numFmtId="0" fontId="0" fillId="0" borderId="0" xfId="0" applyFont="1" applyAlignment="1">
      <alignment horizontal="left"/>
    </xf>
    <xf numFmtId="1" fontId="2" fillId="0" borderId="0" xfId="0" applyNumberFormat="1" applyFont="1" applyBorder="1" applyAlignment="1">
      <alignment horizontal="left"/>
    </xf>
    <xf numFmtId="0" fontId="2" fillId="0" borderId="0" xfId="0" applyFont="1" applyFill="1" applyAlignment="1">
      <alignment horizontal="left"/>
    </xf>
    <xf numFmtId="1" fontId="2" fillId="0" borderId="0" xfId="0" applyNumberFormat="1" applyFont="1" applyAlignment="1">
      <alignment horizontal="left"/>
    </xf>
    <xf numFmtId="0" fontId="2" fillId="0" borderId="0" xfId="0" applyFont="1" applyBorder="1" applyAlignment="1">
      <alignment horizontal="left" vertical="center" wrapText="1"/>
    </xf>
    <xf numFmtId="0" fontId="0" fillId="4" borderId="0" xfId="0" applyFill="1" applyAlignment="1">
      <alignment horizontal="center"/>
    </xf>
    <xf numFmtId="0" fontId="0" fillId="4" borderId="0" xfId="0" applyFill="1"/>
    <xf numFmtId="0" fontId="2" fillId="4" borderId="0" xfId="0" applyFont="1" applyFill="1" applyAlignment="1">
      <alignment horizontal="right"/>
    </xf>
    <xf numFmtId="1" fontId="2" fillId="4" borderId="0" xfId="0" applyNumberFormat="1" applyFont="1" applyFill="1" applyAlignment="1">
      <alignment horizontal="center"/>
    </xf>
    <xf numFmtId="0" fontId="0" fillId="4" borderId="0" xfId="0" applyFill="1" applyAlignment="1">
      <alignment horizontal="right"/>
    </xf>
    <xf numFmtId="1" fontId="2" fillId="4" borderId="0" xfId="0" applyNumberFormat="1" applyFont="1" applyFill="1" applyBorder="1" applyAlignment="1">
      <alignment horizontal="center"/>
    </xf>
    <xf numFmtId="0" fontId="0" fillId="4" borderId="0" xfId="0" applyFill="1" applyAlignment="1">
      <alignment horizontal="left"/>
    </xf>
  </cellXfs>
  <cellStyles count="10">
    <cellStyle name="Followed Hyperlink" xfId="7" builtinId="9" hidden="1"/>
    <cellStyle name="Followed Hyperlink" xfId="8" builtinId="9" hidden="1"/>
    <cellStyle name="Followed Hyperlink" xfId="9" builtinId="9" hidden="1"/>
    <cellStyle name="Hyperlink 2" xfId="1"/>
    <cellStyle name="Normal" xfId="0" builtinId="0"/>
    <cellStyle name="Normal 2" xfId="2"/>
    <cellStyle name="Normal 3" xfId="3"/>
    <cellStyle name="Normal 4" xfId="4"/>
    <cellStyle name="Percent 2" xfId="5"/>
    <cellStyle name="Percent 3" xfId="6"/>
  </cellStyles>
  <dxfs count="0"/>
  <tableStyles count="0" defaultTableStyle="TableStyleMedium2" defaultPivotStyle="PivotStyleLight16"/>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298262</xdr:colOff>
      <xdr:row>1</xdr:row>
      <xdr:rowOff>219075</xdr:rowOff>
    </xdr:to>
    <xdr:pic>
      <xdr:nvPicPr>
        <xdr:cNvPr id="4"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355413</xdr:colOff>
      <xdr:row>1</xdr:row>
      <xdr:rowOff>76200</xdr:rowOff>
    </xdr:to>
    <xdr:pic>
      <xdr:nvPicPr>
        <xdr:cNvPr id="105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355412</xdr:colOff>
      <xdr:row>1</xdr:row>
      <xdr:rowOff>76200</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Normal="100" workbookViewId="0">
      <selection activeCell="B2" sqref="B2:G2"/>
    </sheetView>
  </sheetViews>
  <sheetFormatPr defaultRowHeight="12.75" x14ac:dyDescent="0.2"/>
  <cols>
    <col min="7" max="7" width="39.140625" customWidth="1"/>
    <col min="8" max="8" width="45.42578125" customWidth="1"/>
  </cols>
  <sheetData>
    <row r="1" spans="1:10" s="25" customFormat="1" ht="42" customHeight="1" x14ac:dyDescent="0.2">
      <c r="A1" s="24"/>
      <c r="H1" s="54"/>
    </row>
    <row r="2" spans="1:10" s="25" customFormat="1" ht="42" customHeight="1" x14ac:dyDescent="0.2">
      <c r="A2" s="24"/>
      <c r="B2" s="75" t="s">
        <v>80</v>
      </c>
      <c r="C2" s="75"/>
      <c r="D2" s="75"/>
      <c r="E2" s="75"/>
      <c r="F2" s="75"/>
      <c r="G2" s="75"/>
      <c r="H2" s="54"/>
    </row>
    <row r="4" spans="1:10" ht="18" x14ac:dyDescent="0.2">
      <c r="A4" s="76" t="s">
        <v>17</v>
      </c>
      <c r="B4" s="76"/>
      <c r="C4" s="76"/>
      <c r="D4" s="76"/>
      <c r="E4" s="76"/>
      <c r="F4" s="76"/>
      <c r="G4" s="76"/>
      <c r="H4" s="55"/>
      <c r="I4" s="44"/>
    </row>
    <row r="5" spans="1:10" ht="15.75" x14ac:dyDescent="0.2">
      <c r="A5" s="33"/>
    </row>
    <row r="6" spans="1:10" s="36" customFormat="1" ht="87" customHeight="1" x14ac:dyDescent="0.2">
      <c r="A6" s="77" t="s">
        <v>27</v>
      </c>
      <c r="B6" s="77"/>
      <c r="C6" s="77"/>
      <c r="D6" s="77"/>
      <c r="E6" s="77"/>
      <c r="F6" s="77"/>
      <c r="G6" s="77"/>
      <c r="H6" s="56"/>
      <c r="I6" s="46"/>
      <c r="J6" s="40"/>
    </row>
    <row r="7" spans="1:10" s="36" customFormat="1" ht="15.75" customHeight="1" x14ac:dyDescent="0.2">
      <c r="A7" s="41"/>
      <c r="B7" s="41"/>
      <c r="C7" s="41"/>
      <c r="D7" s="41"/>
      <c r="E7" s="41"/>
      <c r="F7" s="41"/>
      <c r="G7" s="41"/>
      <c r="H7" s="41"/>
      <c r="I7" s="46"/>
      <c r="J7" s="40"/>
    </row>
    <row r="8" spans="1:10" ht="15" x14ac:dyDescent="0.2">
      <c r="A8" s="78" t="s">
        <v>88</v>
      </c>
      <c r="B8" s="78"/>
      <c r="C8" s="78"/>
      <c r="D8" s="78"/>
      <c r="E8" s="78"/>
      <c r="F8" s="78"/>
      <c r="G8" s="78"/>
      <c r="H8" s="57"/>
    </row>
    <row r="9" spans="1:10" ht="15.75" customHeight="1" x14ac:dyDescent="0.2">
      <c r="A9" s="47"/>
      <c r="B9" s="47"/>
      <c r="C9" s="47"/>
      <c r="D9" s="47"/>
      <c r="E9" s="47"/>
      <c r="F9" s="47"/>
      <c r="G9" s="47"/>
      <c r="H9" s="47"/>
    </row>
    <row r="10" spans="1:10" s="40" customFormat="1" ht="46.5" customHeight="1" x14ac:dyDescent="0.2">
      <c r="A10" s="79" t="s">
        <v>28</v>
      </c>
      <c r="B10" s="79"/>
      <c r="C10" s="79"/>
      <c r="D10" s="79"/>
      <c r="E10" s="79"/>
      <c r="F10" s="79"/>
      <c r="G10" s="79"/>
      <c r="H10" s="58"/>
      <c r="I10" s="46"/>
    </row>
    <row r="11" spans="1:10" x14ac:dyDescent="0.2">
      <c r="H11" s="35"/>
    </row>
    <row r="12" spans="1:10" ht="15.75" x14ac:dyDescent="0.25">
      <c r="A12" s="38" t="s">
        <v>18</v>
      </c>
      <c r="H12" s="35"/>
    </row>
    <row r="13" spans="1:10" ht="94.5" customHeight="1" x14ac:dyDescent="0.2">
      <c r="A13" s="80" t="s">
        <v>61</v>
      </c>
      <c r="B13" s="80"/>
      <c r="C13" s="80"/>
      <c r="D13" s="80"/>
      <c r="E13" s="80"/>
      <c r="F13" s="80"/>
      <c r="G13" s="80"/>
      <c r="H13" s="35"/>
    </row>
    <row r="14" spans="1:10" ht="15" customHeight="1" x14ac:dyDescent="0.2">
      <c r="A14" s="34" t="s">
        <v>81</v>
      </c>
      <c r="H14" s="35"/>
      <c r="J14" s="71"/>
    </row>
    <row r="15" spans="1:10" ht="15" customHeight="1" x14ac:dyDescent="0.2">
      <c r="A15" s="34" t="s">
        <v>82</v>
      </c>
      <c r="H15" s="35"/>
      <c r="J15" s="71"/>
    </row>
    <row r="16" spans="1:10" ht="15" customHeight="1" x14ac:dyDescent="0.2">
      <c r="A16" s="34" t="s">
        <v>20</v>
      </c>
      <c r="H16" s="35"/>
      <c r="J16" s="71"/>
    </row>
    <row r="17" spans="1:10" ht="15" x14ac:dyDescent="0.2">
      <c r="A17" s="34" t="s">
        <v>83</v>
      </c>
      <c r="H17" s="35"/>
    </row>
    <row r="18" spans="1:10" ht="15" x14ac:dyDescent="0.2">
      <c r="A18" s="34" t="s">
        <v>21</v>
      </c>
      <c r="H18" s="35"/>
    </row>
    <row r="19" spans="1:10" ht="15" x14ac:dyDescent="0.2">
      <c r="A19" s="34" t="s">
        <v>22</v>
      </c>
      <c r="H19" s="35"/>
    </row>
    <row r="20" spans="1:10" ht="15" x14ac:dyDescent="0.2">
      <c r="A20" s="34" t="s">
        <v>23</v>
      </c>
      <c r="H20" s="35"/>
    </row>
    <row r="21" spans="1:10" ht="15" x14ac:dyDescent="0.2">
      <c r="A21" s="34" t="s">
        <v>84</v>
      </c>
      <c r="H21" s="35"/>
    </row>
    <row r="22" spans="1:10" ht="15" x14ac:dyDescent="0.2">
      <c r="A22" s="34" t="s">
        <v>85</v>
      </c>
      <c r="H22" s="35"/>
    </row>
    <row r="23" spans="1:10" ht="15" x14ac:dyDescent="0.2">
      <c r="A23" s="34" t="s">
        <v>24</v>
      </c>
      <c r="H23" s="35"/>
    </row>
    <row r="24" spans="1:10" ht="15" x14ac:dyDescent="0.2">
      <c r="A24" s="81" t="s">
        <v>86</v>
      </c>
      <c r="B24" s="81"/>
      <c r="C24" s="81"/>
      <c r="D24" s="81"/>
      <c r="E24" s="81"/>
      <c r="F24" s="81"/>
      <c r="G24" s="81"/>
      <c r="H24" s="72"/>
    </row>
    <row r="25" spans="1:10" x14ac:dyDescent="0.2">
      <c r="A25" s="37"/>
      <c r="B25" s="37"/>
      <c r="C25" s="37"/>
      <c r="D25" s="37"/>
      <c r="E25" s="37"/>
      <c r="F25" s="37"/>
      <c r="G25" s="37"/>
      <c r="H25" s="37"/>
      <c r="I25" s="37"/>
      <c r="J25" s="37"/>
    </row>
    <row r="26" spans="1:10" ht="15.75" x14ac:dyDescent="0.25">
      <c r="A26" s="38" t="s">
        <v>19</v>
      </c>
      <c r="H26" s="35"/>
    </row>
    <row r="27" spans="1:10" ht="36" customHeight="1" x14ac:dyDescent="0.2">
      <c r="A27" s="74" t="s">
        <v>69</v>
      </c>
      <c r="B27" s="74"/>
      <c r="C27" s="74"/>
      <c r="D27" s="74"/>
      <c r="E27" s="74"/>
      <c r="F27" s="74"/>
      <c r="G27" s="74"/>
      <c r="H27" s="59"/>
      <c r="I27" s="42"/>
      <c r="J27" s="39"/>
    </row>
  </sheetData>
  <sheetProtection password="CC73" sheet="1" objects="1" scenarios="1"/>
  <mergeCells count="8">
    <mergeCell ref="A27:G27"/>
    <mergeCell ref="B2:G2"/>
    <mergeCell ref="A4:G4"/>
    <mergeCell ref="A6:G6"/>
    <mergeCell ref="A8:G8"/>
    <mergeCell ref="A10:G10"/>
    <mergeCell ref="A13:G13"/>
    <mergeCell ref="A24:G24"/>
  </mergeCells>
  <printOptions horizontalCentered="1"/>
  <pageMargins left="0.2" right="0.2" top="0.7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abSelected="1" zoomScaleNormal="100" zoomScalePageLayoutView="150" workbookViewId="0">
      <selection activeCell="C3" sqref="C3:G3"/>
    </sheetView>
  </sheetViews>
  <sheetFormatPr defaultColWidth="8.85546875" defaultRowHeight="15.75" x14ac:dyDescent="0.25"/>
  <cols>
    <col min="1" max="1" width="3.42578125" style="1" customWidth="1"/>
    <col min="2" max="2" width="4.85546875" customWidth="1"/>
    <col min="3" max="3" width="80.7109375" customWidth="1"/>
    <col min="4" max="4" width="5.7109375" style="4" customWidth="1"/>
    <col min="5" max="5" width="11.5703125" style="2" bestFit="1" customWidth="1"/>
    <col min="6" max="6" width="7.85546875" style="4" bestFit="1" customWidth="1"/>
    <col min="7" max="7" width="14.5703125" style="35" bestFit="1" customWidth="1"/>
  </cols>
  <sheetData>
    <row r="1" spans="1:8" ht="53.25" customHeight="1" x14ac:dyDescent="0.35">
      <c r="C1" s="82" t="s">
        <v>80</v>
      </c>
      <c r="D1" s="82"/>
      <c r="E1" s="82"/>
      <c r="F1" s="82"/>
      <c r="G1" s="82"/>
    </row>
    <row r="2" spans="1:8" s="25" customFormat="1" x14ac:dyDescent="0.25">
      <c r="A2" s="43"/>
      <c r="B2" s="43"/>
      <c r="C2" s="43"/>
      <c r="D2" s="43"/>
      <c r="E2" s="43"/>
      <c r="F2" s="43"/>
      <c r="G2" s="91"/>
    </row>
    <row r="3" spans="1:8" s="25" customFormat="1" ht="21.95" customHeight="1" x14ac:dyDescent="0.25">
      <c r="C3" s="85" t="s">
        <v>77</v>
      </c>
      <c r="D3" s="86"/>
      <c r="E3" s="86"/>
      <c r="F3" s="86"/>
      <c r="G3" s="87"/>
    </row>
    <row r="4" spans="1:8" s="25" customFormat="1" ht="21.95" customHeight="1" x14ac:dyDescent="0.25">
      <c r="B4" s="66"/>
      <c r="C4" s="88" t="s">
        <v>78</v>
      </c>
      <c r="D4" s="89"/>
      <c r="E4" s="89"/>
      <c r="F4" s="89"/>
      <c r="G4" s="90"/>
    </row>
    <row r="5" spans="1:8" s="25" customFormat="1" ht="21.95" customHeight="1" x14ac:dyDescent="0.25">
      <c r="B5" s="66"/>
      <c r="C5" s="88" t="s">
        <v>79</v>
      </c>
      <c r="D5" s="89"/>
      <c r="E5" s="89"/>
      <c r="F5" s="89"/>
      <c r="G5" s="90"/>
    </row>
    <row r="6" spans="1:8" s="69" customFormat="1" ht="18" customHeight="1" x14ac:dyDescent="0.2">
      <c r="A6" s="68"/>
      <c r="C6" s="83"/>
      <c r="D6" s="83"/>
      <c r="E6" s="83"/>
      <c r="F6" s="83"/>
      <c r="G6" s="84"/>
      <c r="H6" s="73"/>
    </row>
    <row r="7" spans="1:8" s="12" customFormat="1" ht="18" customHeight="1" x14ac:dyDescent="0.3">
      <c r="A7" s="10" t="s">
        <v>0</v>
      </c>
      <c r="B7" s="11" t="s">
        <v>87</v>
      </c>
      <c r="D7" s="13"/>
      <c r="E7" s="14"/>
      <c r="F7" s="13"/>
      <c r="G7" s="92"/>
    </row>
    <row r="8" spans="1:8" s="3" customFormat="1" x14ac:dyDescent="0.25">
      <c r="A8" s="9"/>
      <c r="B8" s="60" t="s">
        <v>1</v>
      </c>
      <c r="C8" s="3" t="s">
        <v>31</v>
      </c>
      <c r="D8" s="22"/>
      <c r="E8" s="7"/>
      <c r="F8" s="6"/>
      <c r="G8" s="91"/>
    </row>
    <row r="9" spans="1:8" s="3" customFormat="1" x14ac:dyDescent="0.25">
      <c r="A9" s="43"/>
      <c r="B9" s="60"/>
      <c r="C9" s="52" t="s">
        <v>65</v>
      </c>
      <c r="D9" s="53"/>
      <c r="E9" s="7" t="s">
        <v>44</v>
      </c>
      <c r="F9" s="5">
        <f>IF(+D9&gt;1, 2,(D9*2))</f>
        <v>0</v>
      </c>
      <c r="G9" s="91"/>
    </row>
    <row r="10" spans="1:8" s="3" customFormat="1" x14ac:dyDescent="0.25">
      <c r="A10" s="43"/>
      <c r="B10" s="60"/>
      <c r="C10" s="3" t="s">
        <v>66</v>
      </c>
      <c r="D10" s="65"/>
      <c r="E10" s="7" t="s">
        <v>50</v>
      </c>
      <c r="F10" s="5">
        <f>IF(+D10&gt;1, 3,(D10*3))</f>
        <v>0</v>
      </c>
      <c r="G10" s="91"/>
    </row>
    <row r="11" spans="1:8" s="3" customFormat="1" x14ac:dyDescent="0.25">
      <c r="A11" s="43"/>
      <c r="B11" s="60"/>
      <c r="C11" s="3" t="s">
        <v>67</v>
      </c>
      <c r="D11" s="65"/>
      <c r="E11" s="7" t="s">
        <v>3</v>
      </c>
      <c r="F11" s="5">
        <f>IF(+D11&gt;1, 5,(D11*5))</f>
        <v>0</v>
      </c>
      <c r="G11" s="91" t="s">
        <v>37</v>
      </c>
    </row>
    <row r="12" spans="1:8" s="19" customFormat="1" ht="12.75" x14ac:dyDescent="0.2">
      <c r="A12" s="16"/>
      <c r="B12" s="17"/>
      <c r="C12" s="49" t="s">
        <v>56</v>
      </c>
      <c r="D12" s="20"/>
      <c r="E12" s="17"/>
      <c r="F12" s="18"/>
      <c r="G12" s="93"/>
    </row>
    <row r="13" spans="1:8" s="3" customFormat="1" x14ac:dyDescent="0.25">
      <c r="A13" s="9"/>
      <c r="B13" s="60" t="s">
        <v>2</v>
      </c>
      <c r="C13" s="3" t="s">
        <v>29</v>
      </c>
      <c r="D13" s="53"/>
      <c r="E13" s="7" t="s">
        <v>3</v>
      </c>
      <c r="F13" s="5">
        <f>IF(+D13&gt;3,15,(D13*5))</f>
        <v>0</v>
      </c>
      <c r="G13" s="91" t="s">
        <v>62</v>
      </c>
    </row>
    <row r="14" spans="1:8" s="3" customFormat="1" ht="51.75" x14ac:dyDescent="0.25">
      <c r="A14" s="43"/>
      <c r="B14" s="60"/>
      <c r="C14" s="49" t="s">
        <v>72</v>
      </c>
      <c r="D14" s="22"/>
      <c r="E14" s="7"/>
      <c r="F14" s="6"/>
      <c r="G14" s="91"/>
    </row>
    <row r="15" spans="1:8" s="3" customFormat="1" x14ac:dyDescent="0.25">
      <c r="A15" s="9"/>
      <c r="B15" s="60" t="s">
        <v>4</v>
      </c>
      <c r="C15" s="3" t="s">
        <v>30</v>
      </c>
      <c r="D15" s="22"/>
      <c r="E15" s="7"/>
      <c r="F15" s="6"/>
      <c r="G15" s="91"/>
    </row>
    <row r="16" spans="1:8" s="3" customFormat="1" x14ac:dyDescent="0.25">
      <c r="A16" s="43"/>
      <c r="B16" s="60"/>
      <c r="C16" s="52" t="s">
        <v>70</v>
      </c>
      <c r="D16" s="53"/>
      <c r="E16" s="7" t="s">
        <v>44</v>
      </c>
      <c r="F16" s="5">
        <f>IF(+D16&gt;50, 100,(D16*2))</f>
        <v>0</v>
      </c>
      <c r="G16" s="91"/>
    </row>
    <row r="17" spans="1:8" s="3" customFormat="1" x14ac:dyDescent="0.25">
      <c r="A17" s="43"/>
      <c r="B17" s="60"/>
      <c r="C17" s="52" t="s">
        <v>74</v>
      </c>
      <c r="D17" s="53"/>
      <c r="E17" s="7" t="s">
        <v>50</v>
      </c>
      <c r="F17" s="5">
        <f>IF(+D17&gt;33,100,(D17*3))</f>
        <v>0</v>
      </c>
      <c r="G17" s="91"/>
    </row>
    <row r="18" spans="1:8" s="3" customFormat="1" x14ac:dyDescent="0.25">
      <c r="A18" s="43"/>
      <c r="B18" s="60"/>
      <c r="C18" s="48" t="s">
        <v>32</v>
      </c>
      <c r="D18" s="53"/>
      <c r="E18" s="7" t="s">
        <v>51</v>
      </c>
      <c r="F18" s="5">
        <f>IF(+D18&gt;25,100,(D18*4))</f>
        <v>0</v>
      </c>
      <c r="G18" s="91"/>
    </row>
    <row r="19" spans="1:8" s="3" customFormat="1" x14ac:dyDescent="0.25">
      <c r="A19" s="43"/>
      <c r="B19" s="60"/>
      <c r="C19" s="48" t="s">
        <v>71</v>
      </c>
      <c r="D19" s="53"/>
      <c r="E19" s="7" t="s">
        <v>50</v>
      </c>
      <c r="F19" s="5">
        <f>IF(+D19&gt;33,100,(D19*3))</f>
        <v>0</v>
      </c>
      <c r="G19" s="91"/>
    </row>
    <row r="20" spans="1:8" s="3" customFormat="1" x14ac:dyDescent="0.25">
      <c r="A20" s="43"/>
      <c r="B20" s="60"/>
      <c r="C20" s="48" t="s">
        <v>75</v>
      </c>
      <c r="D20" s="53"/>
      <c r="E20" s="7" t="s">
        <v>51</v>
      </c>
      <c r="F20" s="5">
        <f>IF(+D20&gt;25,100,(D20*4))</f>
        <v>0</v>
      </c>
      <c r="G20" s="91"/>
    </row>
    <row r="21" spans="1:8" s="3" customFormat="1" x14ac:dyDescent="0.25">
      <c r="A21" s="43"/>
      <c r="B21" s="60"/>
      <c r="C21" s="48" t="s">
        <v>35</v>
      </c>
      <c r="D21" s="53"/>
      <c r="E21" s="7" t="s">
        <v>3</v>
      </c>
      <c r="F21" s="5">
        <f>IF(+D21&gt;20,100,(D21*5))</f>
        <v>0</v>
      </c>
      <c r="G21" s="91"/>
    </row>
    <row r="22" spans="1:8" s="3" customFormat="1" x14ac:dyDescent="0.25">
      <c r="A22" s="43"/>
      <c r="B22" s="60"/>
      <c r="C22" s="48" t="s">
        <v>33</v>
      </c>
      <c r="D22" s="53"/>
      <c r="E22" s="7" t="s">
        <v>51</v>
      </c>
      <c r="F22" s="5">
        <f>IF(+D22&gt;25,100,(D22*4))</f>
        <v>0</v>
      </c>
      <c r="G22" s="91"/>
    </row>
    <row r="23" spans="1:8" s="3" customFormat="1" x14ac:dyDescent="0.25">
      <c r="A23" s="43"/>
      <c r="B23" s="60"/>
      <c r="C23" s="48" t="s">
        <v>76</v>
      </c>
      <c r="D23" s="53"/>
      <c r="E23" s="7" t="s">
        <v>52</v>
      </c>
      <c r="F23" s="5">
        <f>IF(+D23&gt;14,100,(D23*7))</f>
        <v>0</v>
      </c>
      <c r="G23" s="91"/>
    </row>
    <row r="24" spans="1:8" s="33" customFormat="1" x14ac:dyDescent="0.25">
      <c r="A24" s="50"/>
      <c r="B24" s="61"/>
      <c r="C24" s="48" t="s">
        <v>34</v>
      </c>
      <c r="D24" s="53"/>
      <c r="E24" s="7" t="s">
        <v>53</v>
      </c>
      <c r="F24" s="5">
        <f>IF(+D24&gt;12,100,(D24*8))</f>
        <v>0</v>
      </c>
      <c r="G24" s="91"/>
    </row>
    <row r="25" spans="1:8" ht="68.25" customHeight="1" x14ac:dyDescent="0.25">
      <c r="B25" s="62"/>
      <c r="C25" s="51" t="s">
        <v>73</v>
      </c>
      <c r="D25" s="20"/>
      <c r="F25" s="6"/>
    </row>
    <row r="26" spans="1:8" s="3" customFormat="1" x14ac:dyDescent="0.25">
      <c r="A26" s="9"/>
      <c r="B26" s="60" t="s">
        <v>5</v>
      </c>
      <c r="C26" s="3" t="s">
        <v>36</v>
      </c>
      <c r="D26" s="53"/>
      <c r="E26" s="7" t="s">
        <v>38</v>
      </c>
      <c r="F26" s="5">
        <f>IF(+D26&gt;5,5,(D26*1))</f>
        <v>0</v>
      </c>
      <c r="G26" s="91" t="s">
        <v>37</v>
      </c>
    </row>
    <row r="27" spans="1:8" ht="90" x14ac:dyDescent="0.25">
      <c r="B27" s="62"/>
      <c r="C27" s="49" t="s">
        <v>63</v>
      </c>
      <c r="D27" s="20"/>
      <c r="F27" s="6"/>
    </row>
    <row r="28" spans="1:8" s="3" customFormat="1" x14ac:dyDescent="0.25">
      <c r="A28" s="9"/>
      <c r="B28" s="60" t="s">
        <v>6</v>
      </c>
      <c r="C28" s="3" t="s">
        <v>39</v>
      </c>
      <c r="D28" s="53"/>
      <c r="E28" s="7" t="s">
        <v>38</v>
      </c>
      <c r="F28" s="5">
        <f>IF(+D28&gt;10,10,(D28*1))</f>
        <v>0</v>
      </c>
      <c r="G28" s="91" t="s">
        <v>40</v>
      </c>
    </row>
    <row r="29" spans="1:8" ht="51.75" x14ac:dyDescent="0.25">
      <c r="B29" s="62"/>
      <c r="C29" s="49" t="s">
        <v>41</v>
      </c>
      <c r="D29" s="20"/>
      <c r="F29" s="6"/>
    </row>
    <row r="30" spans="1:8" s="3" customFormat="1" x14ac:dyDescent="0.25">
      <c r="A30" s="9"/>
      <c r="B30" s="60" t="s">
        <v>7</v>
      </c>
      <c r="C30" s="3" t="s">
        <v>46</v>
      </c>
      <c r="D30" s="20"/>
      <c r="E30" s="7"/>
      <c r="F30" s="6"/>
      <c r="G30" s="91"/>
    </row>
    <row r="31" spans="1:8" s="3" customFormat="1" x14ac:dyDescent="0.25">
      <c r="A31" s="9"/>
      <c r="B31" s="60"/>
      <c r="C31" s="3" t="s">
        <v>42</v>
      </c>
      <c r="D31" s="53"/>
      <c r="E31" s="7" t="s">
        <v>38</v>
      </c>
      <c r="F31" s="5">
        <f>IF(+D31&gt;10,10,(D31*1))</f>
        <v>0</v>
      </c>
      <c r="G31" s="97" t="s">
        <v>89</v>
      </c>
      <c r="H31" s="28"/>
    </row>
    <row r="32" spans="1:8" s="3" customFormat="1" x14ac:dyDescent="0.25">
      <c r="A32" s="9"/>
      <c r="B32" s="60"/>
      <c r="C32" s="3" t="s">
        <v>43</v>
      </c>
      <c r="D32" s="53"/>
      <c r="E32" s="7" t="s">
        <v>38</v>
      </c>
      <c r="F32" s="5">
        <f>IF(+D32&gt;10,10,(D32*1))</f>
        <v>0</v>
      </c>
      <c r="G32" s="97"/>
      <c r="H32" s="28"/>
    </row>
    <row r="33" spans="1:7" ht="77.25" x14ac:dyDescent="0.25">
      <c r="B33" s="62"/>
      <c r="C33" s="49" t="s">
        <v>64</v>
      </c>
      <c r="D33" s="20"/>
      <c r="F33" s="6"/>
    </row>
    <row r="34" spans="1:7" x14ac:dyDescent="0.25">
      <c r="B34" s="7" t="s">
        <v>8</v>
      </c>
      <c r="C34" s="3" t="s">
        <v>49</v>
      </c>
      <c r="D34" s="53"/>
      <c r="E34" s="7" t="s">
        <v>44</v>
      </c>
      <c r="F34" s="5">
        <f>IF(+D34&gt;6,12,(D34*2))</f>
        <v>0</v>
      </c>
      <c r="G34" s="91" t="s">
        <v>57</v>
      </c>
    </row>
    <row r="35" spans="1:7" ht="141" x14ac:dyDescent="0.25">
      <c r="B35" s="62"/>
      <c r="C35" s="49" t="s">
        <v>54</v>
      </c>
      <c r="D35" s="20"/>
      <c r="F35" s="6"/>
    </row>
    <row r="36" spans="1:7" x14ac:dyDescent="0.25">
      <c r="B36" s="7" t="s">
        <v>9</v>
      </c>
      <c r="C36" s="3" t="s">
        <v>55</v>
      </c>
      <c r="D36" s="53"/>
      <c r="E36" s="7" t="s">
        <v>44</v>
      </c>
      <c r="F36" s="5">
        <f>IF(+D36&gt;7,14,(D36*2))</f>
        <v>0</v>
      </c>
      <c r="G36" s="91" t="s">
        <v>58</v>
      </c>
    </row>
    <row r="37" spans="1:7" x14ac:dyDescent="0.25">
      <c r="B37" s="62"/>
      <c r="C37" s="49" t="s">
        <v>56</v>
      </c>
      <c r="D37" s="20"/>
      <c r="F37" s="6"/>
    </row>
    <row r="38" spans="1:7" x14ac:dyDescent="0.25">
      <c r="B38" s="7" t="s">
        <v>10</v>
      </c>
      <c r="C38" s="3" t="s">
        <v>45</v>
      </c>
      <c r="D38" s="53"/>
      <c r="E38" s="7" t="s">
        <v>44</v>
      </c>
      <c r="F38" s="5">
        <f>IF(+D38&gt;5,10,(D38*2))</f>
        <v>0</v>
      </c>
      <c r="G38" s="91" t="s">
        <v>40</v>
      </c>
    </row>
    <row r="39" spans="1:7" x14ac:dyDescent="0.25">
      <c r="B39" s="63"/>
      <c r="C39" s="49" t="s">
        <v>56</v>
      </c>
      <c r="D39" s="20"/>
      <c r="F39" s="6"/>
    </row>
    <row r="40" spans="1:7" x14ac:dyDescent="0.25">
      <c r="B40" s="7" t="s">
        <v>48</v>
      </c>
      <c r="C40" s="3" t="s">
        <v>47</v>
      </c>
      <c r="D40" s="53"/>
      <c r="E40" s="7" t="s">
        <v>38</v>
      </c>
      <c r="F40" s="5">
        <f>IF(+D40&gt;5,10,(D40*1))</f>
        <v>0</v>
      </c>
      <c r="G40" s="91" t="s">
        <v>40</v>
      </c>
    </row>
    <row r="41" spans="1:7" ht="64.5" x14ac:dyDescent="0.25">
      <c r="B41" s="2"/>
      <c r="C41" s="67" t="s">
        <v>59</v>
      </c>
    </row>
    <row r="42" spans="1:7" x14ac:dyDescent="0.25">
      <c r="C42" s="7" t="s">
        <v>60</v>
      </c>
      <c r="F42" s="21">
        <f>SUM(F8:F41)</f>
        <v>0</v>
      </c>
    </row>
    <row r="43" spans="1:7" x14ac:dyDescent="0.25">
      <c r="A43" s="98"/>
      <c r="B43" s="99"/>
      <c r="C43" s="100"/>
      <c r="D43" s="101"/>
      <c r="E43" s="102"/>
      <c r="F43" s="103"/>
      <c r="G43" s="104"/>
    </row>
    <row r="44" spans="1:7" ht="18.75" x14ac:dyDescent="0.3">
      <c r="A44" s="45" t="s">
        <v>26</v>
      </c>
      <c r="B44" s="26"/>
      <c r="C44" s="27"/>
      <c r="D44" s="6"/>
      <c r="E44" s="32"/>
      <c r="F44" s="6"/>
      <c r="G44" s="94"/>
    </row>
    <row r="45" spans="1:7" x14ac:dyDescent="0.25">
      <c r="A45" s="43"/>
      <c r="B45" s="15" t="s">
        <v>25</v>
      </c>
      <c r="C45" s="3"/>
      <c r="D45" s="31"/>
      <c r="E45" s="23"/>
      <c r="F45" s="23"/>
      <c r="G45" s="95"/>
    </row>
    <row r="46" spans="1:7" x14ac:dyDescent="0.25">
      <c r="A46" s="8"/>
      <c r="B46" s="26"/>
      <c r="C46" s="27"/>
      <c r="D46" s="6"/>
      <c r="E46" s="32"/>
      <c r="F46" s="6"/>
      <c r="G46" s="94"/>
    </row>
    <row r="47" spans="1:7" x14ac:dyDescent="0.25">
      <c r="A47" s="43"/>
      <c r="B47" s="26" t="s">
        <v>90</v>
      </c>
      <c r="C47" s="28"/>
      <c r="D47" s="7" t="s">
        <v>11</v>
      </c>
      <c r="E47" s="30" t="s">
        <v>12</v>
      </c>
    </row>
    <row r="48" spans="1:7" x14ac:dyDescent="0.25">
      <c r="A48" s="43"/>
      <c r="B48" s="15"/>
      <c r="C48" s="29"/>
      <c r="D48" s="7" t="s">
        <v>13</v>
      </c>
      <c r="E48" s="30" t="s">
        <v>15</v>
      </c>
    </row>
    <row r="49" spans="1:10" x14ac:dyDescent="0.25">
      <c r="A49" s="43"/>
      <c r="B49" s="15"/>
      <c r="C49" s="29"/>
      <c r="D49" s="7" t="s">
        <v>14</v>
      </c>
      <c r="E49" s="30" t="s">
        <v>16</v>
      </c>
    </row>
    <row r="50" spans="1:10" x14ac:dyDescent="0.25">
      <c r="A50" s="8"/>
      <c r="B50" s="26"/>
      <c r="C50" s="7" t="s">
        <v>68</v>
      </c>
      <c r="D50" s="3"/>
      <c r="E50" s="32"/>
      <c r="F50" s="70">
        <f>SUM(F9:F42)</f>
        <v>0</v>
      </c>
      <c r="G50" s="94"/>
    </row>
    <row r="51" spans="1:10" x14ac:dyDescent="0.25">
      <c r="G51" s="96"/>
      <c r="J51" s="64"/>
    </row>
    <row r="52" spans="1:10" x14ac:dyDescent="0.25">
      <c r="J52" s="64"/>
    </row>
  </sheetData>
  <mergeCells count="6">
    <mergeCell ref="C1:G1"/>
    <mergeCell ref="G31:G32"/>
    <mergeCell ref="C6:G6"/>
    <mergeCell ref="C3:G3"/>
    <mergeCell ref="C4:G4"/>
    <mergeCell ref="C5:G5"/>
  </mergeCells>
  <phoneticPr fontId="6" type="noConversion"/>
  <pageMargins left="0.5" right="0.25" top="0.48" bottom="0.19" header="0.17" footer="0.13"/>
  <pageSetup orientation="landscape" r:id="rId1"/>
  <headerFooter alignWithMargins="0">
    <oddHeader>&amp;LNAHU Distinguished Service Award</oddHeader>
    <oddFooter>&amp;R &amp;A Page &amp;P</oddFooter>
  </headerFooter>
  <rowBreaks count="2" manualBreakCount="2">
    <brk id="25" max="16383" man="1"/>
    <brk id="39" max="16383" man="1"/>
  </rowBreak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DSA Info &amp; Instructions</vt:lpstr>
      <vt:lpstr>Score Sheet</vt:lpstr>
      <vt:lpstr>'DSA Info &amp; Instructions'!Print_Area</vt:lpstr>
      <vt:lpstr>'Score Sheet'!Print_Area</vt:lpstr>
    </vt:vector>
  </TitlesOfParts>
  <Company>AFCO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Pendergraft</dc:creator>
  <cp:lastModifiedBy>Brooke Willson</cp:lastModifiedBy>
  <cp:lastPrinted>2019-09-12T19:37:14Z</cp:lastPrinted>
  <dcterms:created xsi:type="dcterms:W3CDTF">2009-06-13T19:39:48Z</dcterms:created>
  <dcterms:modified xsi:type="dcterms:W3CDTF">2019-09-12T19:38:28Z</dcterms:modified>
</cp:coreProperties>
</file>