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2370" yWindow="-30" windowWidth="12810" windowHeight="11970" activeTab="1"/>
  </bookViews>
  <sheets>
    <sheet name="St Website Info &amp; Instructions" sheetId="13" r:id="rId1"/>
    <sheet name="Score Sheet" sheetId="2" r:id="rId2"/>
  </sheets>
  <definedNames>
    <definedName name="_xlnm.Print_Area" localSheetId="1">'Score Sheet'!$A$1:$G$85</definedName>
    <definedName name="_xlnm.Print_Area" localSheetId="0">'St Website Info &amp; Instructions'!$A$1:$G$24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43" i="2" l="1"/>
  <c r="F71" i="2" l="1"/>
  <c r="F57" i="2"/>
  <c r="F18" i="2"/>
  <c r="F19" i="2"/>
  <c r="F20" i="2"/>
  <c r="F58" i="2"/>
  <c r="F59" i="2"/>
  <c r="F60" i="2"/>
  <c r="F63" i="2"/>
  <c r="F64" i="2"/>
  <c r="F65" i="2"/>
  <c r="F66" i="2"/>
  <c r="F67" i="2"/>
  <c r="F68" i="2"/>
  <c r="F69" i="2"/>
  <c r="F70" i="2"/>
  <c r="F75" i="2"/>
  <c r="F76" i="2"/>
  <c r="F23" i="2"/>
  <c r="F24" i="2"/>
  <c r="F25" i="2"/>
  <c r="F26" i="2"/>
  <c r="F27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8" i="2"/>
  <c r="F49" i="2"/>
  <c r="F50" i="2"/>
  <c r="F51" i="2"/>
  <c r="F52" i="2"/>
  <c r="F53" i="2"/>
  <c r="F54" i="2"/>
  <c r="F78" i="2" l="1"/>
</calcChain>
</file>

<file path=xl/sharedStrings.xml><?xml version="1.0" encoding="utf-8"?>
<sst xmlns="http://schemas.openxmlformats.org/spreadsheetml/2006/main" count="216" uniqueCount="118">
  <si>
    <t>I.</t>
  </si>
  <si>
    <t>x 5 pts =</t>
  </si>
  <si>
    <t>(max 50 pts)</t>
  </si>
  <si>
    <t>Excellent</t>
  </si>
  <si>
    <t>= 50 pts</t>
  </si>
  <si>
    <t>Good</t>
  </si>
  <si>
    <t>Fair</t>
  </si>
  <si>
    <t>= 25 pts</t>
  </si>
  <si>
    <t>= 10 pts</t>
  </si>
  <si>
    <t>Official Application Information and Instructions</t>
  </si>
  <si>
    <t>Instructions:</t>
  </si>
  <si>
    <t>Due date:</t>
  </si>
  <si>
    <t xml:space="preserve">• The official application must be completed, including the scoring for all items. 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</si>
  <si>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</si>
  <si>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</si>
  <si>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</si>
  <si>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</si>
  <si>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</si>
  <si>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</si>
  <si>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</si>
  <si>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t xml:space="preserve"> Please do not complete this section.</t>
  </si>
  <si>
    <t>SUB-TOTAL (50 possible)</t>
  </si>
  <si>
    <r>
      <t>Bonus Points: (</t>
    </r>
    <r>
      <rPr>
        <b/>
        <i/>
        <sz val="14"/>
        <rFont val="Arial"/>
        <family val="2"/>
      </rPr>
      <t>Scored by NAHU Awards Committee</t>
    </r>
    <r>
      <rPr>
        <b/>
        <sz val="14"/>
        <rFont val="Arial"/>
        <family val="2"/>
      </rPr>
      <t>)</t>
    </r>
  </si>
  <si>
    <t>(max 10 pts)</t>
  </si>
  <si>
    <r>
      <rPr>
        <b/>
        <u/>
        <sz val="12"/>
        <color theme="1"/>
        <rFont val="Arial"/>
        <family val="2"/>
      </rPr>
      <t>Description:</t>
    </r>
    <r>
      <rPr>
        <u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 xml:space="preserve">The State Website Award honors state chapters for outstanding websites that serve as a resource for members, non-members and the public while promoting the value of membership. All state chapters are eligible and encouraged to apply for the state award. A total of two website awards will be presented to state chapters. Winning chapters will be provided with a "NAHU Website Award Winner" seal to post on their website. </t>
    </r>
  </si>
  <si>
    <t>Chapter's Website address:</t>
  </si>
  <si>
    <t>If portions of the website are password protected, please provide the access information here.</t>
  </si>
  <si>
    <t>HOMEPAGE</t>
  </si>
  <si>
    <t>Legislative Information</t>
  </si>
  <si>
    <t>Chapter News</t>
  </si>
  <si>
    <t>Membership Information</t>
  </si>
  <si>
    <t>Industry News and Programs</t>
  </si>
  <si>
    <t>Upcoming Events</t>
  </si>
  <si>
    <t>A Link to NAHU</t>
  </si>
  <si>
    <t>Consumer Information</t>
  </si>
  <si>
    <t>1 x 20 pts =</t>
  </si>
  <si>
    <t>(max 20 pts)</t>
  </si>
  <si>
    <t>II.</t>
  </si>
  <si>
    <t>CHAPTER BENEFITS</t>
  </si>
  <si>
    <t>Networking Page (Bulletin board, list serve, etc.)</t>
  </si>
  <si>
    <t>Find An Agent</t>
  </si>
  <si>
    <t>LPRT Information</t>
  </si>
  <si>
    <t>Current LPRT Qualifiers</t>
  </si>
  <si>
    <t>1 x 10 pts =</t>
  </si>
  <si>
    <t>III.</t>
  </si>
  <si>
    <t>INFORMATION ABOUT THE CHAPTER</t>
  </si>
  <si>
    <t>Chapter's Vision &amp; Mission Statements</t>
  </si>
  <si>
    <t>Chapter News and/or Newsletter</t>
  </si>
  <si>
    <t>Archived Chapter News and/or Newsletters</t>
  </si>
  <si>
    <t>Links to Local Chapter(s) Websites</t>
  </si>
  <si>
    <t>Listing of Current &amp; Past Award Recipients</t>
  </si>
  <si>
    <t>Chapter Bylaws</t>
  </si>
  <si>
    <t>Chapter Policies &amp; Procedures</t>
  </si>
  <si>
    <t>Board Meeting Minutes</t>
  </si>
  <si>
    <t>Current Strategic Plan</t>
  </si>
  <si>
    <t>Archived Board Minures, Financial Reports, Strategic Plan</t>
  </si>
  <si>
    <t>Membership Roster</t>
  </si>
  <si>
    <t>Speakers Bureau</t>
  </si>
  <si>
    <t>IV.</t>
  </si>
  <si>
    <t>LEGISLATIVE INFORMATION</t>
  </si>
  <si>
    <t>Link to NAHU's Legislative News &amp; Issues</t>
  </si>
  <si>
    <t>Link to State Legislative Information</t>
  </si>
  <si>
    <t>Archived State Legislative Information</t>
  </si>
  <si>
    <t>Lobbyist Reports</t>
  </si>
  <si>
    <t>Link to State's Department of Insurance</t>
  </si>
  <si>
    <t>State Insurance Program Matrix</t>
  </si>
  <si>
    <t>Links to Public Programs</t>
  </si>
  <si>
    <t>V.</t>
  </si>
  <si>
    <t>MEMBERSHIP</t>
  </si>
  <si>
    <t>Membership Application &amp; Dues Information</t>
  </si>
  <si>
    <t>Interactive Membership Application</t>
  </si>
  <si>
    <t>Benefits of Membership</t>
  </si>
  <si>
    <t>NAHU Membership Information</t>
  </si>
  <si>
    <t>VI.</t>
  </si>
  <si>
    <t>NEWS AND PROGRAMS</t>
  </si>
  <si>
    <t>Continuing Education</t>
  </si>
  <si>
    <t>Professional Development Programs</t>
  </si>
  <si>
    <t>Current Calendar of Events</t>
  </si>
  <si>
    <t>Events and Registration Information</t>
  </si>
  <si>
    <t>Press Releases</t>
  </si>
  <si>
    <t>Current Industry News</t>
  </si>
  <si>
    <t>Archived Industry News</t>
  </si>
  <si>
    <t>VII.</t>
  </si>
  <si>
    <t>INDUSTRY RELATED LINKS</t>
  </si>
  <si>
    <t>VIII.</t>
  </si>
  <si>
    <t>Provide the statistics report</t>
  </si>
  <si>
    <t>1 x 25 pts =</t>
  </si>
  <si>
    <t>(max 25 pts)</t>
  </si>
  <si>
    <t>(max 30 pts)</t>
  </si>
  <si>
    <t>1 x 50 pts =</t>
  </si>
  <si>
    <t>Listing of Current Board Members (name, office &amp; contact info)</t>
  </si>
  <si>
    <t>Listing of Current Committee Chairs (name, office &amp; contact info)</t>
  </si>
  <si>
    <t>Information about Chapter's Awards Program (include apps &amp; criteria)</t>
  </si>
  <si>
    <t>Chapter Benefits</t>
  </si>
  <si>
    <t>Information about the Chapter</t>
  </si>
  <si>
    <t>Member Benefits Information</t>
  </si>
  <si>
    <t>Current Chapter Financial Reports/Information</t>
  </si>
  <si>
    <t>WEBSITE STRUCTURE</t>
  </si>
  <si>
    <t>Please list the links provided on the chapter's website to other industry-related websites. (Website addresses should be separated with a comma.)</t>
  </si>
  <si>
    <t>Questions?</t>
  </si>
  <si>
    <r>
      <t xml:space="preserve">The following categories </t>
    </r>
    <r>
      <rPr>
        <b/>
        <i/>
        <sz val="10"/>
        <color rgb="FF000000"/>
        <rFont val="Arial"/>
        <family val="2"/>
      </rPr>
      <t xml:space="preserve">need to be linked directly </t>
    </r>
    <r>
      <rPr>
        <i/>
        <sz val="10"/>
        <color rgb="FF000000"/>
        <rFont val="Arial"/>
        <family val="2"/>
      </rPr>
      <t>from the chapter's homepage and reachable through the site navigation tools. Select all that apply.</t>
    </r>
  </si>
  <si>
    <r>
      <t xml:space="preserve">To qualify for points the following items must be </t>
    </r>
    <r>
      <rPr>
        <b/>
        <i/>
        <sz val="10"/>
        <rFont val="Arial"/>
        <family val="2"/>
      </rPr>
      <t>viewable within two "clicks"</t>
    </r>
    <r>
      <rPr>
        <i/>
        <sz val="10"/>
        <rFont val="Arial"/>
        <family val="2"/>
      </rPr>
      <t xml:space="preserve"> of entering the section. Select all that apply.</t>
    </r>
  </si>
  <si>
    <r>
      <t xml:space="preserve">To qualify for points the following items must be </t>
    </r>
    <r>
      <rPr>
        <b/>
        <i/>
        <sz val="10"/>
        <rFont val="Arial"/>
        <family val="2"/>
      </rPr>
      <t xml:space="preserve">viewable within two "clicks" </t>
    </r>
    <r>
      <rPr>
        <i/>
        <sz val="10"/>
        <rFont val="Arial"/>
        <family val="2"/>
      </rPr>
      <t>of entering the section. Select all that apply. PAC information should include a donation form and a link to HUPAC information at NAHU.</t>
    </r>
  </si>
  <si>
    <t>Search Engine</t>
  </si>
  <si>
    <t>Track Site Visits</t>
  </si>
  <si>
    <t>Educational PowerPoint Presentation</t>
  </si>
  <si>
    <t>SUB-TOTAL (possible points = 815)</t>
  </si>
  <si>
    <t xml:space="preserve">Organization of documentation, design and appearance of website: </t>
  </si>
  <si>
    <t>Application Form &amp; Score Sheet</t>
  </si>
  <si>
    <t>Chapter's Name:</t>
  </si>
  <si>
    <t>Submitter's Name:</t>
  </si>
  <si>
    <t>Submitter's Phone &amp; Email:</t>
  </si>
  <si>
    <t>2020 NAHU STATE WEBSITE AWARD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</si>
  <si>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</si>
  <si>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t>• Criteria verified by NAHU can be seen on NAHU's website in the "Awards" section.</t>
  </si>
  <si>
    <t>THE DEADLINE FOR RECEIPT OF THE APPLICATION AND ALL ITS SUPPORTING DOCUMENTATION, IS April 5.</t>
  </si>
  <si>
    <t>Contact your regional Awards chair.</t>
  </si>
  <si>
    <r>
      <t xml:space="preserve">   • Applications must be submitted to </t>
    </r>
    <r>
      <rPr>
        <b/>
        <sz val="12"/>
        <rFont val="Arial"/>
        <family val="2"/>
      </rPr>
      <t>AWARDS@NAHU.ORG</t>
    </r>
    <r>
      <rPr>
        <sz val="12"/>
        <rFont val="Arial"/>
        <family val="2"/>
      </rPr>
      <t xml:space="preserve"> via Dropbox or other file share program.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</si>
</sst>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8"/>
      <color indexed="18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13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1" fillId="0" borderId="0" xfId="0" applyFont="1"/>
    <xf numFmtId="1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quotePrefix="1" applyFont="1"/>
    <xf numFmtId="0" fontId="0" fillId="0" borderId="0" xfId="0" applyFont="1" applyAlignment="1">
      <alignment horizontal="right"/>
    </xf>
    <xf numFmtId="0" fontId="0" fillId="0" borderId="0" xfId="0" applyFont="1"/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quotePrefix="1" applyFont="1" applyBorder="1"/>
    <xf numFmtId="0" fontId="2" fillId="0" borderId="0" xfId="0" applyFont="1" applyBorder="1"/>
    <xf numFmtId="0" fontId="2" fillId="0" borderId="0" xfId="0" applyFont="1" applyAlignment="1">
      <alignment horizontal="left" indent="5"/>
    </xf>
    <xf numFmtId="0" fontId="5" fillId="0" borderId="0" xfId="0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0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" fontId="2" fillId="2" borderId="3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vertical="top" wrapText="1"/>
    </xf>
    <xf numFmtId="0" fontId="2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 vertical="center"/>
    </xf>
    <xf numFmtId="0" fontId="3" fillId="0" borderId="0" xfId="0" applyFont="1" applyFill="1"/>
    <xf numFmtId="0" fontId="5" fillId="0" borderId="1" xfId="0" applyFont="1" applyFill="1" applyBorder="1" applyAlignment="1" applyProtection="1">
      <alignment horizontal="left"/>
      <protection locked="0"/>
    </xf>
    <xf numFmtId="1" fontId="2" fillId="0" borderId="2" xfId="0" applyNumberFormat="1" applyFont="1" applyBorder="1" applyAlignment="1">
      <alignment horizontal="center"/>
    </xf>
    <xf numFmtId="0" fontId="1" fillId="0" borderId="3" xfId="0" applyFont="1" applyBorder="1"/>
    <xf numFmtId="1" fontId="2" fillId="0" borderId="0" xfId="0" applyNumberFormat="1" applyFont="1" applyFill="1" applyBorder="1" applyAlignment="1" applyProtection="1">
      <protection locked="0"/>
    </xf>
    <xf numFmtId="1" fontId="2" fillId="2" borderId="3" xfId="0" applyNumberFormat="1" applyFont="1" applyFill="1" applyBorder="1" applyAlignment="1" applyProtection="1">
      <protection locked="0"/>
    </xf>
    <xf numFmtId="0" fontId="24" fillId="0" borderId="0" xfId="0" applyFont="1"/>
    <xf numFmtId="0" fontId="8" fillId="0" borderId="0" xfId="1" applyFont="1" applyAlignment="1" applyProtection="1"/>
    <xf numFmtId="0" fontId="2" fillId="0" borderId="0" xfId="0" applyFont="1" applyFill="1" applyAlignment="1">
      <alignment horizontal="right"/>
    </xf>
    <xf numFmtId="1" fontId="2" fillId="0" borderId="0" xfId="0" quotePrefix="1" applyNumberFormat="1" applyFont="1" applyBorder="1" applyAlignment="1">
      <alignment horizontal="left"/>
    </xf>
    <xf numFmtId="0" fontId="2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2" fillId="0" borderId="4" xfId="0" applyFont="1" applyBorder="1" applyAlignment="1">
      <alignment horizontal="left" wrapText="1"/>
    </xf>
    <xf numFmtId="0" fontId="22" fillId="0" borderId="5" xfId="0" applyFont="1" applyBorder="1" applyAlignment="1">
      <alignment horizontal="left" wrapText="1"/>
    </xf>
    <xf numFmtId="0" fontId="23" fillId="0" borderId="4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center"/>
    </xf>
    <xf numFmtId="0" fontId="23" fillId="0" borderId="6" xfId="0" applyFont="1" applyBorder="1" applyAlignment="1">
      <alignment horizontal="left" wrapText="1"/>
    </xf>
    <xf numFmtId="0" fontId="24" fillId="0" borderId="0" xfId="0" applyFont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</cellXfs>
  <cellStyles count="11"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 2" xfId="6"/>
    <cellStyle name="Percent 3" xfId="7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403037</xdr:colOff>
      <xdr:row>2</xdr:row>
      <xdr:rowOff>57150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183963</xdr:colOff>
      <xdr:row>1</xdr:row>
      <xdr:rowOff>76200</xdr:rowOff>
    </xdr:to>
    <xdr:pic>
      <xdr:nvPicPr>
        <xdr:cNvPr id="105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183962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183963</xdr:colOff>
      <xdr:row>1</xdr:row>
      <xdr:rowOff>76200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183962</xdr:colOff>
      <xdr:row>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A5" sqref="A5:G5"/>
    </sheetView>
  </sheetViews>
  <sheetFormatPr defaultRowHeight="12.75" x14ac:dyDescent="0.2"/>
  <cols>
    <col min="7" max="7" width="39.140625" customWidth="1"/>
    <col min="8" max="8" width="45.42578125" customWidth="1"/>
  </cols>
  <sheetData>
    <row r="1" spans="1:10" s="22" customFormat="1" ht="42" customHeight="1" x14ac:dyDescent="0.35">
      <c r="A1" s="21"/>
      <c r="B1" s="78" t="s">
        <v>112</v>
      </c>
      <c r="C1" s="78"/>
      <c r="D1" s="78"/>
      <c r="E1" s="78"/>
      <c r="F1" s="78"/>
      <c r="G1" s="78"/>
      <c r="H1" s="42"/>
    </row>
    <row r="3" spans="1:10" ht="18" x14ac:dyDescent="0.2">
      <c r="A3" s="60" t="s">
        <v>9</v>
      </c>
      <c r="B3" s="60"/>
      <c r="C3" s="60"/>
      <c r="D3" s="60"/>
      <c r="E3" s="60"/>
      <c r="F3" s="60"/>
      <c r="G3" s="60"/>
      <c r="H3" s="43"/>
      <c r="I3" s="37"/>
    </row>
    <row r="4" spans="1:10" ht="15.75" x14ac:dyDescent="0.2">
      <c r="A4" s="29"/>
    </row>
    <row r="5" spans="1:10" s="32" customFormat="1" ht="92.25" customHeight="1" x14ac:dyDescent="0.2">
      <c r="A5" s="61" t="s">
        <v>24</v>
      </c>
      <c r="B5" s="61"/>
      <c r="C5" s="61"/>
      <c r="D5" s="61"/>
      <c r="E5" s="61"/>
      <c r="F5" s="61"/>
      <c r="G5" s="61"/>
      <c r="H5" s="44"/>
      <c r="I5" s="38"/>
      <c r="J5" s="34"/>
    </row>
    <row r="6" spans="1:10" s="32" customFormat="1" ht="15.75" customHeight="1" x14ac:dyDescent="0.2">
      <c r="A6" s="35"/>
      <c r="B6" s="35"/>
      <c r="C6" s="35"/>
      <c r="D6" s="35"/>
      <c r="E6" s="35"/>
      <c r="F6" s="35"/>
      <c r="G6" s="35"/>
      <c r="H6" s="35"/>
      <c r="I6" s="38"/>
      <c r="J6" s="34"/>
    </row>
    <row r="7" spans="1:10" ht="15" customHeight="1" x14ac:dyDescent="0.25">
      <c r="A7" s="33" t="s">
        <v>10</v>
      </c>
      <c r="H7" s="31"/>
      <c r="J7" s="75"/>
    </row>
    <row r="8" spans="1:10" ht="15" customHeight="1" x14ac:dyDescent="0.2">
      <c r="A8" s="30" t="s">
        <v>12</v>
      </c>
      <c r="H8" s="31"/>
      <c r="J8" s="75"/>
    </row>
    <row r="9" spans="1:10" ht="15" customHeight="1" x14ac:dyDescent="0.2">
      <c r="A9" s="30" t="s">
        <v>113</v>
      </c>
      <c r="H9" s="31"/>
      <c r="J9" s="75"/>
    </row>
    <row r="10" spans="1:10" ht="15" customHeight="1" x14ac:dyDescent="0.2">
      <c r="A10" s="30" t="s">
        <v>13</v>
      </c>
      <c r="H10" s="31"/>
      <c r="J10" s="75"/>
    </row>
    <row r="11" spans="1:10" ht="15" x14ac:dyDescent="0.2">
      <c r="A11" s="30" t="s">
        <v>114</v>
      </c>
      <c r="H11" s="31"/>
    </row>
    <row r="12" spans="1:10" ht="15" x14ac:dyDescent="0.2">
      <c r="A12" s="30" t="s">
        <v>14</v>
      </c>
      <c r="H12" s="31"/>
    </row>
    <row r="13" spans="1:10" ht="15" x14ac:dyDescent="0.2">
      <c r="A13" s="30" t="s">
        <v>15</v>
      </c>
      <c r="H13" s="31"/>
    </row>
    <row r="14" spans="1:10" ht="15" x14ac:dyDescent="0.2">
      <c r="A14" s="30" t="s">
        <v>16</v>
      </c>
      <c r="H14" s="31"/>
    </row>
    <row r="15" spans="1:10" ht="15" x14ac:dyDescent="0.2">
      <c r="A15" s="30" t="s">
        <v>17</v>
      </c>
      <c r="H15" s="31"/>
    </row>
    <row r="16" spans="1:10" ht="15" x14ac:dyDescent="0.2">
      <c r="A16" s="30" t="s">
        <v>18</v>
      </c>
      <c r="H16" s="31"/>
    </row>
    <row r="17" spans="1:9" ht="15" x14ac:dyDescent="0.2">
      <c r="A17" s="30" t="s">
        <v>19</v>
      </c>
      <c r="H17" s="31"/>
    </row>
    <row r="18" spans="1:9" ht="30" customHeight="1" x14ac:dyDescent="0.2">
      <c r="A18" s="76" t="s">
        <v>117</v>
      </c>
      <c r="B18" s="76"/>
      <c r="C18" s="76"/>
      <c r="D18" s="76"/>
      <c r="E18" s="76"/>
      <c r="F18" s="76"/>
      <c r="G18" s="76"/>
      <c r="H18" s="77"/>
    </row>
    <row r="19" spans="1:9" x14ac:dyDescent="0.2">
      <c r="H19" s="31"/>
    </row>
    <row r="20" spans="1:9" ht="15" customHeight="1" x14ac:dyDescent="0.25">
      <c r="A20" s="33" t="s">
        <v>11</v>
      </c>
      <c r="H20" s="31"/>
    </row>
    <row r="21" spans="1:9" ht="33.75" customHeight="1" x14ac:dyDescent="0.2">
      <c r="A21" s="58" t="s">
        <v>115</v>
      </c>
      <c r="B21" s="58"/>
      <c r="C21" s="58"/>
      <c r="D21" s="58"/>
      <c r="E21" s="58"/>
      <c r="F21" s="58"/>
      <c r="G21" s="58"/>
      <c r="H21" s="45"/>
      <c r="I21" s="45"/>
    </row>
    <row r="23" spans="1:9" ht="15.75" x14ac:dyDescent="0.25">
      <c r="A23" s="54" t="s">
        <v>99</v>
      </c>
    </row>
    <row r="24" spans="1:9" ht="15" x14ac:dyDescent="0.2">
      <c r="A24" s="55" t="s">
        <v>116</v>
      </c>
    </row>
  </sheetData>
  <mergeCells count="5">
    <mergeCell ref="B1:G1"/>
    <mergeCell ref="A3:G3"/>
    <mergeCell ref="A5:G5"/>
    <mergeCell ref="A18:G18"/>
    <mergeCell ref="A21:G21"/>
  </mergeCells>
  <hyperlinks>
    <hyperlink ref="A24" r:id="rId1"/>
  </hyperlinks>
  <printOptions horizontalCentered="1"/>
  <pageMargins left="0.2" right="0.2" top="0.75" bottom="0.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zoomScaleNormal="100" zoomScalePageLayoutView="150" workbookViewId="0">
      <selection activeCell="C1" sqref="C1:G1"/>
    </sheetView>
  </sheetViews>
  <sheetFormatPr defaultColWidth="8.85546875" defaultRowHeight="18" x14ac:dyDescent="0.25"/>
  <cols>
    <col min="1" max="1" width="6" style="10" bestFit="1" customWidth="1"/>
    <col min="2" max="2" width="4.85546875" customWidth="1"/>
    <col min="3" max="3" width="79.140625" bestFit="1" customWidth="1"/>
    <col min="4" max="4" width="5.7109375" style="3" customWidth="1"/>
    <col min="5" max="5" width="13.5703125" style="1" bestFit="1" customWidth="1"/>
    <col min="6" max="6" width="5.7109375" style="3" customWidth="1"/>
    <col min="7" max="7" width="14.5703125" bestFit="1" customWidth="1"/>
  </cols>
  <sheetData>
    <row r="1" spans="1:7" ht="53.25" customHeight="1" x14ac:dyDescent="0.25">
      <c r="C1" s="59" t="s">
        <v>112</v>
      </c>
      <c r="D1" s="59"/>
      <c r="E1" s="59"/>
      <c r="F1" s="59"/>
      <c r="G1" s="59"/>
    </row>
    <row r="2" spans="1:7" s="22" customFormat="1" x14ac:dyDescent="0.2">
      <c r="A2" s="60" t="s">
        <v>108</v>
      </c>
      <c r="B2" s="60"/>
      <c r="C2" s="60"/>
      <c r="D2" s="60"/>
      <c r="E2" s="60"/>
      <c r="F2" s="60"/>
      <c r="G2" s="60"/>
    </row>
    <row r="3" spans="1:7" s="22" customFormat="1" ht="21.95" customHeight="1" x14ac:dyDescent="0.25">
      <c r="A3" s="66"/>
      <c r="B3" s="66"/>
      <c r="C3" s="70" t="s">
        <v>109</v>
      </c>
      <c r="D3" s="71"/>
      <c r="E3" s="71"/>
      <c r="F3" s="71"/>
      <c r="G3" s="72"/>
    </row>
    <row r="4" spans="1:7" s="22" customFormat="1" ht="21.95" customHeight="1" x14ac:dyDescent="0.25">
      <c r="B4" s="56"/>
      <c r="C4" s="67" t="s">
        <v>110</v>
      </c>
      <c r="D4" s="68"/>
      <c r="E4" s="68"/>
      <c r="F4" s="68"/>
      <c r="G4" s="69"/>
    </row>
    <row r="5" spans="1:7" s="22" customFormat="1" ht="21.95" customHeight="1" x14ac:dyDescent="0.25">
      <c r="B5" s="56"/>
      <c r="C5" s="67" t="s">
        <v>111</v>
      </c>
      <c r="D5" s="68"/>
      <c r="E5" s="68"/>
      <c r="F5" s="68"/>
      <c r="G5" s="69"/>
    </row>
    <row r="6" spans="1:7" s="22" customFormat="1" ht="15.95" customHeight="1" x14ac:dyDescent="0.25">
      <c r="A6" s="6" t="s">
        <v>25</v>
      </c>
      <c r="B6" s="7"/>
      <c r="C6" s="8"/>
      <c r="D6" s="8"/>
      <c r="E6" s="8"/>
      <c r="F6" s="8"/>
      <c r="G6" s="26"/>
    </row>
    <row r="7" spans="1:7" s="22" customFormat="1" ht="20.100000000000001" customHeight="1" x14ac:dyDescent="0.25">
      <c r="B7" s="70"/>
      <c r="C7" s="71"/>
      <c r="D7" s="71"/>
      <c r="E7" s="71"/>
      <c r="F7" s="71"/>
      <c r="G7" s="72"/>
    </row>
    <row r="8" spans="1:7" s="48" customFormat="1" ht="20.100000000000001" customHeight="1" x14ac:dyDescent="0.25">
      <c r="A8" s="20" t="s">
        <v>26</v>
      </c>
      <c r="B8" s="49"/>
      <c r="C8" s="49"/>
      <c r="D8" s="49"/>
      <c r="E8" s="49"/>
      <c r="F8" s="49"/>
      <c r="G8" s="49"/>
    </row>
    <row r="9" spans="1:7" s="22" customFormat="1" ht="20.100000000000001" customHeight="1" x14ac:dyDescent="0.25">
      <c r="B9" s="70"/>
      <c r="C9" s="71"/>
      <c r="D9" s="71"/>
      <c r="E9" s="71"/>
      <c r="F9" s="71"/>
      <c r="G9" s="72"/>
    </row>
    <row r="10" spans="1:7" s="12" customFormat="1" ht="21.95" customHeight="1" x14ac:dyDescent="0.25">
      <c r="A10" s="10" t="s">
        <v>0</v>
      </c>
      <c r="B10" s="11" t="s">
        <v>27</v>
      </c>
      <c r="D10" s="13"/>
      <c r="E10" s="14"/>
      <c r="F10" s="13"/>
    </row>
    <row r="11" spans="1:7" s="12" customFormat="1" ht="27" customHeight="1" x14ac:dyDescent="0.25">
      <c r="A11" s="10"/>
      <c r="B11" s="62" t="s">
        <v>100</v>
      </c>
      <c r="C11" s="63"/>
      <c r="D11" s="13"/>
      <c r="E11" s="14"/>
      <c r="F11" s="13"/>
    </row>
    <row r="12" spans="1:7" s="2" customFormat="1" x14ac:dyDescent="0.25">
      <c r="A12" s="10"/>
      <c r="B12" s="46"/>
      <c r="C12" s="2" t="s">
        <v>93</v>
      </c>
      <c r="D12" s="41"/>
      <c r="E12" s="7" t="s">
        <v>35</v>
      </c>
      <c r="F12" s="4">
        <f>IF(+D12&gt;1,20,(D12*20))</f>
        <v>0</v>
      </c>
      <c r="G12" s="2" t="s">
        <v>36</v>
      </c>
    </row>
    <row r="13" spans="1:7" s="2" customFormat="1" ht="13.5" customHeight="1" x14ac:dyDescent="0.25">
      <c r="A13" s="10"/>
      <c r="B13" s="46"/>
      <c r="C13" s="2" t="s">
        <v>94</v>
      </c>
      <c r="D13" s="41"/>
      <c r="E13" s="7" t="s">
        <v>35</v>
      </c>
      <c r="F13" s="4">
        <f t="shared" ref="F13:F20" si="0">IF(+D13&gt;1,20,(D13*20))</f>
        <v>0</v>
      </c>
      <c r="G13" s="2" t="s">
        <v>36</v>
      </c>
    </row>
    <row r="14" spans="1:7" s="17" customFormat="1" ht="15.95" customHeight="1" x14ac:dyDescent="0.25">
      <c r="A14" s="10"/>
      <c r="B14" s="16"/>
      <c r="C14" s="2" t="s">
        <v>28</v>
      </c>
      <c r="D14" s="41"/>
      <c r="E14" s="7" t="s">
        <v>35</v>
      </c>
      <c r="F14" s="4">
        <f t="shared" si="0"/>
        <v>0</v>
      </c>
      <c r="G14" s="2" t="s">
        <v>36</v>
      </c>
    </row>
    <row r="15" spans="1:7" ht="20.100000000000001" customHeight="1" x14ac:dyDescent="0.25">
      <c r="B15" s="1"/>
      <c r="C15" s="2" t="s">
        <v>29</v>
      </c>
      <c r="D15" s="41"/>
      <c r="E15" s="7" t="s">
        <v>35</v>
      </c>
      <c r="F15" s="4">
        <f t="shared" si="0"/>
        <v>0</v>
      </c>
      <c r="G15" s="2" t="s">
        <v>36</v>
      </c>
    </row>
    <row r="16" spans="1:7" s="2" customFormat="1" ht="20.100000000000001" customHeight="1" x14ac:dyDescent="0.25">
      <c r="A16" s="10"/>
      <c r="B16" s="46"/>
      <c r="C16" s="2" t="s">
        <v>30</v>
      </c>
      <c r="D16" s="41"/>
      <c r="E16" s="7" t="s">
        <v>35</v>
      </c>
      <c r="F16" s="4">
        <f t="shared" si="0"/>
        <v>0</v>
      </c>
      <c r="G16" s="2" t="s">
        <v>36</v>
      </c>
    </row>
    <row r="17" spans="1:7" s="2" customFormat="1" ht="20.100000000000001" customHeight="1" x14ac:dyDescent="0.25">
      <c r="A17" s="10"/>
      <c r="B17" s="46"/>
      <c r="C17" s="2" t="s">
        <v>31</v>
      </c>
      <c r="D17" s="41"/>
      <c r="E17" s="7" t="s">
        <v>35</v>
      </c>
      <c r="F17" s="4">
        <f t="shared" si="0"/>
        <v>0</v>
      </c>
      <c r="G17" s="2" t="s">
        <v>36</v>
      </c>
    </row>
    <row r="18" spans="1:7" x14ac:dyDescent="0.25">
      <c r="B18" s="1"/>
      <c r="C18" s="2" t="s">
        <v>32</v>
      </c>
      <c r="D18" s="41"/>
      <c r="E18" s="7" t="s">
        <v>35</v>
      </c>
      <c r="F18" s="4">
        <f t="shared" si="0"/>
        <v>0</v>
      </c>
      <c r="G18" s="2" t="s">
        <v>36</v>
      </c>
    </row>
    <row r="19" spans="1:7" s="2" customFormat="1" x14ac:dyDescent="0.25">
      <c r="A19" s="10"/>
      <c r="B19" s="46"/>
      <c r="C19" s="2" t="s">
        <v>33</v>
      </c>
      <c r="D19" s="41"/>
      <c r="E19" s="7" t="s">
        <v>35</v>
      </c>
      <c r="F19" s="4">
        <f t="shared" si="0"/>
        <v>0</v>
      </c>
      <c r="G19" s="2" t="s">
        <v>36</v>
      </c>
    </row>
    <row r="20" spans="1:7" s="2" customFormat="1" x14ac:dyDescent="0.25">
      <c r="A20" s="10"/>
      <c r="B20" s="46"/>
      <c r="C20" s="2" t="s">
        <v>34</v>
      </c>
      <c r="D20" s="41"/>
      <c r="E20" s="7" t="s">
        <v>35</v>
      </c>
      <c r="F20" s="4">
        <f t="shared" si="0"/>
        <v>0</v>
      </c>
      <c r="G20" s="2" t="s">
        <v>36</v>
      </c>
    </row>
    <row r="21" spans="1:7" s="2" customFormat="1" x14ac:dyDescent="0.25">
      <c r="A21" s="10" t="s">
        <v>37</v>
      </c>
      <c r="B21" s="11" t="s">
        <v>38</v>
      </c>
      <c r="C21" s="40"/>
      <c r="D21" s="3"/>
      <c r="E21" s="7"/>
      <c r="G21" s="3"/>
    </row>
    <row r="22" spans="1:7" s="2" customFormat="1" ht="30" customHeight="1" x14ac:dyDescent="0.25">
      <c r="A22" s="10"/>
      <c r="B22" s="64" t="s">
        <v>101</v>
      </c>
      <c r="C22" s="65"/>
      <c r="D22" s="3"/>
      <c r="E22" s="7"/>
      <c r="G22" s="3"/>
    </row>
    <row r="23" spans="1:7" s="2" customFormat="1" x14ac:dyDescent="0.25">
      <c r="A23" s="10"/>
      <c r="B23" s="46"/>
      <c r="C23" s="40" t="s">
        <v>39</v>
      </c>
      <c r="D23" s="41"/>
      <c r="E23" s="7" t="s">
        <v>35</v>
      </c>
      <c r="F23" s="4">
        <f t="shared" ref="F23:F24" si="1">IF(+D23&gt;1,20,(D23*20))</f>
        <v>0</v>
      </c>
      <c r="G23" s="2" t="s">
        <v>36</v>
      </c>
    </row>
    <row r="24" spans="1:7" s="2" customFormat="1" x14ac:dyDescent="0.25">
      <c r="A24" s="10"/>
      <c r="B24" s="46"/>
      <c r="C24" s="39" t="s">
        <v>40</v>
      </c>
      <c r="D24" s="41"/>
      <c r="E24" s="7" t="s">
        <v>35</v>
      </c>
      <c r="F24" s="4">
        <f t="shared" si="1"/>
        <v>0</v>
      </c>
      <c r="G24" s="2" t="s">
        <v>36</v>
      </c>
    </row>
    <row r="25" spans="1:7" s="2" customFormat="1" x14ac:dyDescent="0.25">
      <c r="A25" s="10"/>
      <c r="B25" s="46"/>
      <c r="C25" s="39" t="s">
        <v>41</v>
      </c>
      <c r="D25" s="41"/>
      <c r="E25" s="7" t="s">
        <v>43</v>
      </c>
      <c r="F25" s="4">
        <f>IF(+D25&gt;1,10,(D25*10))</f>
        <v>0</v>
      </c>
      <c r="G25" s="2" t="s">
        <v>23</v>
      </c>
    </row>
    <row r="26" spans="1:7" s="2" customFormat="1" x14ac:dyDescent="0.25">
      <c r="A26" s="10"/>
      <c r="B26" s="46"/>
      <c r="C26" s="39" t="s">
        <v>42</v>
      </c>
      <c r="D26" s="41"/>
      <c r="E26" s="7" t="s">
        <v>43</v>
      </c>
      <c r="F26" s="4">
        <f t="shared" ref="F26:F27" si="2">IF(+D26&gt;1,10,(D26*10))</f>
        <v>0</v>
      </c>
      <c r="G26" s="2" t="s">
        <v>23</v>
      </c>
    </row>
    <row r="27" spans="1:7" s="2" customFormat="1" x14ac:dyDescent="0.25">
      <c r="A27" s="10"/>
      <c r="B27" s="46"/>
      <c r="C27" s="39" t="s">
        <v>95</v>
      </c>
      <c r="D27" s="41"/>
      <c r="E27" s="7" t="s">
        <v>43</v>
      </c>
      <c r="F27" s="50">
        <f t="shared" si="2"/>
        <v>0</v>
      </c>
      <c r="G27" s="2" t="s">
        <v>23</v>
      </c>
    </row>
    <row r="28" spans="1:7" s="2" customFormat="1" x14ac:dyDescent="0.25">
      <c r="A28" s="10" t="s">
        <v>44</v>
      </c>
      <c r="B28" s="11" t="s">
        <v>45</v>
      </c>
      <c r="C28" s="39"/>
      <c r="D28" s="3"/>
      <c r="E28" s="7"/>
      <c r="F28" s="5"/>
    </row>
    <row r="29" spans="1:7" s="2" customFormat="1" ht="30" customHeight="1" x14ac:dyDescent="0.25">
      <c r="A29" s="10"/>
      <c r="B29" s="64" t="s">
        <v>101</v>
      </c>
      <c r="C29" s="65"/>
      <c r="D29" s="3"/>
      <c r="E29" s="7"/>
      <c r="F29" s="5"/>
    </row>
    <row r="30" spans="1:7" s="2" customFormat="1" x14ac:dyDescent="0.25">
      <c r="A30" s="10"/>
      <c r="B30" s="46"/>
      <c r="C30" s="39" t="s">
        <v>90</v>
      </c>
      <c r="D30" s="41"/>
      <c r="E30" s="7" t="s">
        <v>35</v>
      </c>
      <c r="F30" s="4">
        <f t="shared" ref="F30:F31" si="3">IF(+D30&gt;1,20,(D30*20))</f>
        <v>0</v>
      </c>
      <c r="G30" s="2" t="s">
        <v>36</v>
      </c>
    </row>
    <row r="31" spans="1:7" s="2" customFormat="1" ht="18" customHeight="1" x14ac:dyDescent="0.25">
      <c r="A31" s="10"/>
      <c r="B31" s="46"/>
      <c r="C31" s="39" t="s">
        <v>91</v>
      </c>
      <c r="D31" s="41"/>
      <c r="E31" s="7" t="s">
        <v>35</v>
      </c>
      <c r="F31" s="4">
        <f t="shared" si="3"/>
        <v>0</v>
      </c>
      <c r="G31" s="2" t="s">
        <v>36</v>
      </c>
    </row>
    <row r="32" spans="1:7" s="2" customFormat="1" x14ac:dyDescent="0.25">
      <c r="A32" s="10"/>
      <c r="B32" s="46"/>
      <c r="C32" s="39" t="s">
        <v>46</v>
      </c>
      <c r="D32" s="41"/>
      <c r="E32" s="7" t="s">
        <v>43</v>
      </c>
      <c r="F32" s="4">
        <f t="shared" ref="F32:F33" si="4">IF(+D32&gt;1,10,(D32*10))</f>
        <v>0</v>
      </c>
      <c r="G32" s="2" t="s">
        <v>23</v>
      </c>
    </row>
    <row r="33" spans="1:7" s="29" customFormat="1" x14ac:dyDescent="0.25">
      <c r="A33" s="10"/>
      <c r="B33" s="47"/>
      <c r="C33" s="39" t="s">
        <v>47</v>
      </c>
      <c r="D33" s="41"/>
      <c r="E33" s="7" t="s">
        <v>43</v>
      </c>
      <c r="F33" s="50">
        <f t="shared" si="4"/>
        <v>0</v>
      </c>
      <c r="G33" s="2" t="s">
        <v>23</v>
      </c>
    </row>
    <row r="34" spans="1:7" s="2" customFormat="1" x14ac:dyDescent="0.25">
      <c r="A34" s="10"/>
      <c r="B34" s="46"/>
      <c r="C34" s="2" t="s">
        <v>48</v>
      </c>
      <c r="D34" s="41"/>
      <c r="E34" s="7" t="s">
        <v>35</v>
      </c>
      <c r="F34" s="4">
        <f t="shared" ref="F34:F35" si="5">IF(+D34&gt;1,20,(D34*20))</f>
        <v>0</v>
      </c>
      <c r="G34" s="2" t="s">
        <v>36</v>
      </c>
    </row>
    <row r="35" spans="1:7" s="2" customFormat="1" x14ac:dyDescent="0.25">
      <c r="A35" s="10"/>
      <c r="B35" s="46"/>
      <c r="C35" s="2" t="s">
        <v>49</v>
      </c>
      <c r="D35" s="41"/>
      <c r="E35" s="7" t="s">
        <v>35</v>
      </c>
      <c r="F35" s="4">
        <f t="shared" si="5"/>
        <v>0</v>
      </c>
      <c r="G35" s="2" t="s">
        <v>36</v>
      </c>
    </row>
    <row r="36" spans="1:7" s="2" customFormat="1" x14ac:dyDescent="0.25">
      <c r="A36" s="10"/>
      <c r="B36" s="46"/>
      <c r="C36" s="2" t="s">
        <v>92</v>
      </c>
      <c r="D36" s="41"/>
      <c r="E36" s="7" t="s">
        <v>43</v>
      </c>
      <c r="F36" s="4">
        <f t="shared" ref="F36:F45" si="6">IF(+D36&gt;1,10,(D36*10))</f>
        <v>0</v>
      </c>
      <c r="G36" s="2" t="s">
        <v>23</v>
      </c>
    </row>
    <row r="37" spans="1:7" s="2" customFormat="1" x14ac:dyDescent="0.25">
      <c r="A37" s="10"/>
      <c r="B37" s="46"/>
      <c r="C37" s="2" t="s">
        <v>50</v>
      </c>
      <c r="D37" s="41"/>
      <c r="E37" s="7" t="s">
        <v>43</v>
      </c>
      <c r="F37" s="4">
        <f t="shared" si="6"/>
        <v>0</v>
      </c>
      <c r="G37" s="2" t="s">
        <v>23</v>
      </c>
    </row>
    <row r="38" spans="1:7" x14ac:dyDescent="0.25">
      <c r="B38" s="7"/>
      <c r="C38" s="2" t="s">
        <v>51</v>
      </c>
      <c r="D38" s="41"/>
      <c r="E38" s="7" t="s">
        <v>43</v>
      </c>
      <c r="F38" s="4">
        <f t="shared" si="6"/>
        <v>0</v>
      </c>
      <c r="G38" s="2" t="s">
        <v>23</v>
      </c>
    </row>
    <row r="39" spans="1:7" x14ac:dyDescent="0.25">
      <c r="B39" s="7"/>
      <c r="C39" s="2" t="s">
        <v>52</v>
      </c>
      <c r="D39" s="41"/>
      <c r="E39" s="7" t="s">
        <v>43</v>
      </c>
      <c r="F39" s="4">
        <f t="shared" si="6"/>
        <v>0</v>
      </c>
      <c r="G39" s="2" t="s">
        <v>23</v>
      </c>
    </row>
    <row r="40" spans="1:7" x14ac:dyDescent="0.25">
      <c r="B40" s="7"/>
      <c r="C40" s="2" t="s">
        <v>53</v>
      </c>
      <c r="D40" s="41"/>
      <c r="E40" s="7" t="s">
        <v>43</v>
      </c>
      <c r="F40" s="4">
        <f t="shared" si="6"/>
        <v>0</v>
      </c>
      <c r="G40" s="2" t="s">
        <v>23</v>
      </c>
    </row>
    <row r="41" spans="1:7" x14ac:dyDescent="0.25">
      <c r="B41" s="7"/>
      <c r="C41" s="2" t="s">
        <v>96</v>
      </c>
      <c r="D41" s="41"/>
      <c r="E41" s="7" t="s">
        <v>43</v>
      </c>
      <c r="F41" s="4">
        <f t="shared" si="6"/>
        <v>0</v>
      </c>
      <c r="G41" s="2" t="s">
        <v>23</v>
      </c>
    </row>
    <row r="42" spans="1:7" x14ac:dyDescent="0.25">
      <c r="B42" s="7"/>
      <c r="C42" s="2" t="s">
        <v>54</v>
      </c>
      <c r="D42" s="41"/>
      <c r="E42" s="7" t="s">
        <v>43</v>
      </c>
      <c r="F42" s="4">
        <f t="shared" si="6"/>
        <v>0</v>
      </c>
      <c r="G42" s="2" t="s">
        <v>23</v>
      </c>
    </row>
    <row r="43" spans="1:7" x14ac:dyDescent="0.25">
      <c r="B43" s="7"/>
      <c r="C43" s="2" t="s">
        <v>55</v>
      </c>
      <c r="D43" s="41"/>
      <c r="E43" s="7" t="s">
        <v>35</v>
      </c>
      <c r="F43" s="4">
        <f>IF(+D43&gt;1,20,(D43*20))</f>
        <v>0</v>
      </c>
      <c r="G43" s="2" t="s">
        <v>36</v>
      </c>
    </row>
    <row r="44" spans="1:7" x14ac:dyDescent="0.25">
      <c r="B44" s="7"/>
      <c r="C44" s="2" t="s">
        <v>56</v>
      </c>
      <c r="D44" s="41"/>
      <c r="E44" s="7" t="s">
        <v>43</v>
      </c>
      <c r="F44" s="4">
        <f t="shared" si="6"/>
        <v>0</v>
      </c>
      <c r="G44" s="2" t="s">
        <v>23</v>
      </c>
    </row>
    <row r="45" spans="1:7" x14ac:dyDescent="0.25">
      <c r="B45" s="7"/>
      <c r="C45" s="2" t="s">
        <v>57</v>
      </c>
      <c r="D45" s="41"/>
      <c r="E45" s="7" t="s">
        <v>43</v>
      </c>
      <c r="F45" s="4">
        <f t="shared" si="6"/>
        <v>0</v>
      </c>
      <c r="G45" s="2" t="s">
        <v>23</v>
      </c>
    </row>
    <row r="46" spans="1:7" x14ac:dyDescent="0.25">
      <c r="A46" s="10" t="s">
        <v>58</v>
      </c>
      <c r="B46" s="11" t="s">
        <v>59</v>
      </c>
      <c r="E46" s="7"/>
      <c r="F46" s="5"/>
      <c r="G46" s="2"/>
    </row>
    <row r="47" spans="1:7" ht="42" customHeight="1" x14ac:dyDescent="0.25">
      <c r="B47" s="64" t="s">
        <v>102</v>
      </c>
      <c r="C47" s="65"/>
      <c r="E47" s="7"/>
      <c r="F47" s="5"/>
      <c r="G47" s="2"/>
    </row>
    <row r="48" spans="1:7" x14ac:dyDescent="0.25">
      <c r="B48" s="7"/>
      <c r="C48" s="2" t="s">
        <v>60</v>
      </c>
      <c r="D48" s="41"/>
      <c r="E48" s="7" t="s">
        <v>43</v>
      </c>
      <c r="F48" s="4">
        <f t="shared" ref="F48:F49" si="7">IF(+D48&gt;1,10,(D48*10))</f>
        <v>0</v>
      </c>
      <c r="G48" s="2" t="s">
        <v>23</v>
      </c>
    </row>
    <row r="49" spans="1:7" x14ac:dyDescent="0.25">
      <c r="B49" s="7"/>
      <c r="C49" s="2" t="s">
        <v>61</v>
      </c>
      <c r="D49" s="41"/>
      <c r="E49" s="7" t="s">
        <v>43</v>
      </c>
      <c r="F49" s="4">
        <f t="shared" si="7"/>
        <v>0</v>
      </c>
      <c r="G49" s="2" t="s">
        <v>23</v>
      </c>
    </row>
    <row r="50" spans="1:7" x14ac:dyDescent="0.25">
      <c r="B50" s="7"/>
      <c r="C50" s="2" t="s">
        <v>62</v>
      </c>
      <c r="D50" s="41"/>
      <c r="E50" s="7" t="s">
        <v>35</v>
      </c>
      <c r="F50" s="4">
        <f t="shared" ref="F50" si="8">IF(+D50&gt;1,20,(D50*20))</f>
        <v>0</v>
      </c>
      <c r="G50" s="2" t="s">
        <v>36</v>
      </c>
    </row>
    <row r="51" spans="1:7" x14ac:dyDescent="0.25">
      <c r="B51" s="7"/>
      <c r="C51" s="2" t="s">
        <v>63</v>
      </c>
      <c r="D51" s="41"/>
      <c r="E51" s="7" t="s">
        <v>43</v>
      </c>
      <c r="F51" s="4">
        <f t="shared" ref="F51:F54" si="9">IF(+D51&gt;1,10,(D51*10))</f>
        <v>0</v>
      </c>
      <c r="G51" s="2" t="s">
        <v>23</v>
      </c>
    </row>
    <row r="52" spans="1:7" x14ac:dyDescent="0.25">
      <c r="B52" s="7"/>
      <c r="C52" s="2" t="s">
        <v>64</v>
      </c>
      <c r="D52" s="41"/>
      <c r="E52" s="7" t="s">
        <v>43</v>
      </c>
      <c r="F52" s="4">
        <f t="shared" si="9"/>
        <v>0</v>
      </c>
      <c r="G52" s="2" t="s">
        <v>23</v>
      </c>
    </row>
    <row r="53" spans="1:7" x14ac:dyDescent="0.25">
      <c r="B53" s="7"/>
      <c r="C53" s="2" t="s">
        <v>65</v>
      </c>
      <c r="D53" s="41"/>
      <c r="E53" s="7" t="s">
        <v>43</v>
      </c>
      <c r="F53" s="4">
        <f t="shared" si="9"/>
        <v>0</v>
      </c>
      <c r="G53" s="2" t="s">
        <v>23</v>
      </c>
    </row>
    <row r="54" spans="1:7" x14ac:dyDescent="0.25">
      <c r="C54" s="2" t="s">
        <v>66</v>
      </c>
      <c r="D54" s="41"/>
      <c r="E54" s="7" t="s">
        <v>43</v>
      </c>
      <c r="F54" s="4">
        <f t="shared" si="9"/>
        <v>0</v>
      </c>
      <c r="G54" s="2" t="s">
        <v>23</v>
      </c>
    </row>
    <row r="55" spans="1:7" x14ac:dyDescent="0.25">
      <c r="A55" s="10" t="s">
        <v>67</v>
      </c>
      <c r="B55" s="11" t="s">
        <v>68</v>
      </c>
      <c r="C55" s="2"/>
      <c r="E55" s="7"/>
      <c r="F55" s="5"/>
      <c r="G55" s="2"/>
    </row>
    <row r="56" spans="1:7" ht="30" customHeight="1" x14ac:dyDescent="0.25">
      <c r="B56" s="64" t="s">
        <v>101</v>
      </c>
      <c r="C56" s="65"/>
      <c r="E56" s="7"/>
      <c r="F56" s="5"/>
      <c r="G56" s="2"/>
    </row>
    <row r="57" spans="1:7" x14ac:dyDescent="0.25">
      <c r="C57" s="2" t="s">
        <v>69</v>
      </c>
      <c r="D57" s="41"/>
      <c r="E57" s="7" t="s">
        <v>43</v>
      </c>
      <c r="F57" s="4">
        <f t="shared" ref="F57" si="10">IF(+D57&gt;1,10,(D57*10))</f>
        <v>0</v>
      </c>
      <c r="G57" s="2" t="s">
        <v>23</v>
      </c>
    </row>
    <row r="58" spans="1:7" x14ac:dyDescent="0.25">
      <c r="C58" s="2" t="s">
        <v>70</v>
      </c>
      <c r="D58" s="41"/>
      <c r="E58" s="7" t="s">
        <v>86</v>
      </c>
      <c r="F58" s="4">
        <f>IF(+D58&gt;1,25,(D58*25))</f>
        <v>0</v>
      </c>
      <c r="G58" s="2" t="s">
        <v>87</v>
      </c>
    </row>
    <row r="59" spans="1:7" x14ac:dyDescent="0.25">
      <c r="C59" s="2" t="s">
        <v>71</v>
      </c>
      <c r="D59" s="41"/>
      <c r="E59" s="7" t="s">
        <v>43</v>
      </c>
      <c r="F59" s="4">
        <f t="shared" ref="F59:F60" si="11">IF(+D59&gt;1,10,(D59*10))</f>
        <v>0</v>
      </c>
      <c r="G59" s="2" t="s">
        <v>23</v>
      </c>
    </row>
    <row r="60" spans="1:7" x14ac:dyDescent="0.25">
      <c r="C60" s="2" t="s">
        <v>72</v>
      </c>
      <c r="D60" s="41"/>
      <c r="E60" s="7" t="s">
        <v>43</v>
      </c>
      <c r="F60" s="4">
        <f t="shared" si="11"/>
        <v>0</v>
      </c>
      <c r="G60" s="2" t="s">
        <v>23</v>
      </c>
    </row>
    <row r="61" spans="1:7" x14ac:dyDescent="0.25">
      <c r="A61" s="10" t="s">
        <v>73</v>
      </c>
      <c r="B61" s="11" t="s">
        <v>74</v>
      </c>
      <c r="C61" s="2"/>
      <c r="E61" s="7"/>
      <c r="F61" s="5"/>
      <c r="G61" s="2"/>
    </row>
    <row r="62" spans="1:7" ht="30" customHeight="1" x14ac:dyDescent="0.25">
      <c r="B62" s="64" t="s">
        <v>101</v>
      </c>
      <c r="C62" s="65"/>
      <c r="E62" s="7"/>
      <c r="F62" s="5"/>
      <c r="G62" s="2"/>
    </row>
    <row r="63" spans="1:7" x14ac:dyDescent="0.25">
      <c r="C63" s="2" t="s">
        <v>75</v>
      </c>
      <c r="D63" s="41"/>
      <c r="E63" s="7" t="s">
        <v>43</v>
      </c>
      <c r="F63" s="4">
        <f t="shared" ref="F63:F69" si="12">IF(+D63&gt;1,10,(D63*10))</f>
        <v>0</v>
      </c>
      <c r="G63" s="2" t="s">
        <v>23</v>
      </c>
    </row>
    <row r="64" spans="1:7" x14ac:dyDescent="0.25">
      <c r="C64" s="2" t="s">
        <v>76</v>
      </c>
      <c r="D64" s="41"/>
      <c r="E64" s="7" t="s">
        <v>43</v>
      </c>
      <c r="F64" s="4">
        <f t="shared" si="12"/>
        <v>0</v>
      </c>
      <c r="G64" s="2" t="s">
        <v>23</v>
      </c>
    </row>
    <row r="65" spans="1:7" x14ac:dyDescent="0.25">
      <c r="C65" s="2" t="s">
        <v>105</v>
      </c>
      <c r="D65" s="41"/>
      <c r="E65" s="7" t="s">
        <v>43</v>
      </c>
      <c r="F65" s="4">
        <f t="shared" si="12"/>
        <v>0</v>
      </c>
      <c r="G65" s="2" t="s">
        <v>23</v>
      </c>
    </row>
    <row r="66" spans="1:7" x14ac:dyDescent="0.25">
      <c r="C66" s="2" t="s">
        <v>77</v>
      </c>
      <c r="D66" s="41"/>
      <c r="E66" s="7" t="s">
        <v>43</v>
      </c>
      <c r="F66" s="4">
        <f t="shared" si="12"/>
        <v>0</v>
      </c>
      <c r="G66" s="2" t="s">
        <v>23</v>
      </c>
    </row>
    <row r="67" spans="1:7" x14ac:dyDescent="0.25">
      <c r="C67" s="2" t="s">
        <v>78</v>
      </c>
      <c r="D67" s="41"/>
      <c r="E67" s="7" t="s">
        <v>43</v>
      </c>
      <c r="F67" s="4">
        <f t="shared" si="12"/>
        <v>0</v>
      </c>
      <c r="G67" s="2" t="s">
        <v>23</v>
      </c>
    </row>
    <row r="68" spans="1:7" x14ac:dyDescent="0.25">
      <c r="C68" s="2" t="s">
        <v>79</v>
      </c>
      <c r="D68" s="41"/>
      <c r="E68" s="7" t="s">
        <v>43</v>
      </c>
      <c r="F68" s="4">
        <f t="shared" si="12"/>
        <v>0</v>
      </c>
      <c r="G68" s="2" t="s">
        <v>23</v>
      </c>
    </row>
    <row r="69" spans="1:7" x14ac:dyDescent="0.25">
      <c r="C69" s="2" t="s">
        <v>80</v>
      </c>
      <c r="D69" s="41"/>
      <c r="E69" s="7" t="s">
        <v>43</v>
      </c>
      <c r="F69" s="4">
        <f t="shared" si="12"/>
        <v>0</v>
      </c>
      <c r="G69" s="2" t="s">
        <v>23</v>
      </c>
    </row>
    <row r="70" spans="1:7" x14ac:dyDescent="0.25">
      <c r="C70" s="2" t="s">
        <v>81</v>
      </c>
      <c r="D70" s="41"/>
      <c r="E70" s="7" t="s">
        <v>35</v>
      </c>
      <c r="F70" s="4">
        <f t="shared" ref="F70" si="13">IF(+D70&gt;1,20,(D70*20))</f>
        <v>0</v>
      </c>
      <c r="G70" s="2" t="s">
        <v>36</v>
      </c>
    </row>
    <row r="71" spans="1:7" x14ac:dyDescent="0.25">
      <c r="A71" s="10" t="s">
        <v>82</v>
      </c>
      <c r="B71" s="11" t="s">
        <v>83</v>
      </c>
      <c r="C71" s="2"/>
      <c r="D71" s="41"/>
      <c r="E71" s="7" t="s">
        <v>1</v>
      </c>
      <c r="F71" s="4">
        <f>IF(+D71&gt;6,30,(D71*5))</f>
        <v>0</v>
      </c>
      <c r="G71" s="2" t="s">
        <v>88</v>
      </c>
    </row>
    <row r="72" spans="1:7" ht="30" customHeight="1" x14ac:dyDescent="0.25">
      <c r="B72" s="74" t="s">
        <v>98</v>
      </c>
      <c r="C72" s="65"/>
      <c r="D72" s="19"/>
      <c r="E72" s="7"/>
      <c r="F72" s="5"/>
      <c r="G72" s="2"/>
    </row>
    <row r="73" spans="1:7" ht="30" customHeight="1" x14ac:dyDescent="0.25">
      <c r="B73" s="52"/>
      <c r="C73" s="53"/>
      <c r="D73" s="19"/>
      <c r="E73" s="7"/>
      <c r="F73" s="5"/>
      <c r="G73" s="2"/>
    </row>
    <row r="74" spans="1:7" x14ac:dyDescent="0.25">
      <c r="A74" s="10" t="s">
        <v>84</v>
      </c>
      <c r="B74" s="11" t="s">
        <v>97</v>
      </c>
      <c r="C74" s="2"/>
      <c r="E74" s="7"/>
      <c r="F74" s="5"/>
      <c r="G74" s="2"/>
    </row>
    <row r="75" spans="1:7" x14ac:dyDescent="0.25">
      <c r="C75" s="2" t="s">
        <v>103</v>
      </c>
      <c r="D75" s="41"/>
      <c r="E75" s="7" t="s">
        <v>89</v>
      </c>
      <c r="F75" s="4">
        <f>IF(+D75&gt;1,50,(D75*50))</f>
        <v>0</v>
      </c>
      <c r="G75" s="2" t="s">
        <v>2</v>
      </c>
    </row>
    <row r="76" spans="1:7" x14ac:dyDescent="0.25">
      <c r="C76" s="2" t="s">
        <v>104</v>
      </c>
      <c r="D76" s="41"/>
      <c r="E76" s="7" t="s">
        <v>89</v>
      </c>
      <c r="F76" s="50">
        <f>IF(+D76&gt;1,50,(D76*50))</f>
        <v>0</v>
      </c>
      <c r="G76" s="2" t="s">
        <v>2</v>
      </c>
    </row>
    <row r="77" spans="1:7" x14ac:dyDescent="0.25">
      <c r="C77" s="51" t="s">
        <v>85</v>
      </c>
      <c r="D77" s="5"/>
      <c r="E77" s="7"/>
      <c r="F77" s="5"/>
      <c r="G77" s="2"/>
    </row>
    <row r="78" spans="1:7" x14ac:dyDescent="0.25">
      <c r="C78" s="7" t="s">
        <v>106</v>
      </c>
      <c r="F78" s="18">
        <f>SUM(F10:F77)</f>
        <v>0</v>
      </c>
    </row>
    <row r="79" spans="1:7" ht="9.9499999999999993" customHeight="1" x14ac:dyDescent="0.25">
      <c r="C79" s="7"/>
      <c r="F79" s="5"/>
    </row>
    <row r="80" spans="1:7" s="2" customFormat="1" ht="18.75" x14ac:dyDescent="0.3">
      <c r="A80" s="73" t="s">
        <v>22</v>
      </c>
      <c r="B80" s="73"/>
      <c r="C80" s="73"/>
      <c r="D80" s="73"/>
      <c r="E80" s="73"/>
      <c r="F80" s="73"/>
      <c r="G80" s="73"/>
    </row>
    <row r="81" spans="1:7" s="2" customFormat="1" ht="15.75" x14ac:dyDescent="0.25">
      <c r="A81" s="36"/>
      <c r="B81" s="15" t="s">
        <v>20</v>
      </c>
      <c r="D81" s="27"/>
      <c r="E81" s="20"/>
      <c r="F81" s="20"/>
    </row>
    <row r="82" spans="1:7" s="2" customFormat="1" ht="21.95" customHeight="1" x14ac:dyDescent="0.25">
      <c r="A82" s="36"/>
      <c r="B82" s="23" t="s">
        <v>107</v>
      </c>
      <c r="C82" s="24"/>
      <c r="D82" s="5"/>
      <c r="E82" s="7" t="s">
        <v>3</v>
      </c>
      <c r="G82" s="57" t="s">
        <v>4</v>
      </c>
    </row>
    <row r="83" spans="1:7" s="2" customFormat="1" ht="20.100000000000001" customHeight="1" x14ac:dyDescent="0.25">
      <c r="A83" s="36"/>
      <c r="B83" s="15"/>
      <c r="C83" s="25"/>
      <c r="D83" s="5"/>
      <c r="E83" s="7" t="s">
        <v>5</v>
      </c>
      <c r="G83" s="57" t="s">
        <v>7</v>
      </c>
    </row>
    <row r="84" spans="1:7" s="2" customFormat="1" ht="20.100000000000001" customHeight="1" x14ac:dyDescent="0.25">
      <c r="A84" s="36"/>
      <c r="B84" s="15"/>
      <c r="C84" s="25"/>
      <c r="D84" s="5"/>
      <c r="E84" s="7" t="s">
        <v>6</v>
      </c>
      <c r="G84" s="57" t="s">
        <v>8</v>
      </c>
    </row>
    <row r="85" spans="1:7" s="2" customFormat="1" ht="15.75" x14ac:dyDescent="0.25">
      <c r="A85" s="9"/>
      <c r="B85" s="23"/>
      <c r="C85" s="24"/>
      <c r="E85" s="28" t="s">
        <v>21</v>
      </c>
      <c r="F85" s="5"/>
    </row>
  </sheetData>
  <mergeCells count="16">
    <mergeCell ref="A80:G80"/>
    <mergeCell ref="B47:C47"/>
    <mergeCell ref="B56:C56"/>
    <mergeCell ref="B62:C62"/>
    <mergeCell ref="B72:C72"/>
    <mergeCell ref="C1:G1"/>
    <mergeCell ref="B11:C11"/>
    <mergeCell ref="B22:C22"/>
    <mergeCell ref="B29:C29"/>
    <mergeCell ref="A2:G2"/>
    <mergeCell ref="A3:B3"/>
    <mergeCell ref="C4:G4"/>
    <mergeCell ref="C5:G5"/>
    <mergeCell ref="B7:G7"/>
    <mergeCell ref="B9:G9"/>
    <mergeCell ref="C3:G3"/>
  </mergeCells>
  <phoneticPr fontId="6" type="noConversion"/>
  <pageMargins left="0.5" right="0.25" top="0.73" bottom="0.44" header="0.42" footer="0.38"/>
  <pageSetup orientation="landscape" r:id="rId1"/>
  <headerFooter alignWithMargins="0">
    <oddFooter>&amp;R NAHU State Website Award - &amp;A</oddFooter>
  </headerFooter>
  <rowBreaks count="3" manualBreakCount="3">
    <brk id="20" max="16383" man="1"/>
    <brk id="45" max="16383" man="1"/>
    <brk id="70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 Website Info &amp; Instructions</vt:lpstr>
      <vt:lpstr>Score Sheet</vt:lpstr>
      <vt:lpstr>'Score Sheet'!Print_Area</vt:lpstr>
      <vt:lpstr>'St Website Info &amp; Instructions'!Print_Area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2019-09-19T14:37:56Z</cp:lastPrinted>
  <dcterms:created xsi:type="dcterms:W3CDTF">2009-06-13T19:39:48Z</dcterms:created>
  <dcterms:modified xsi:type="dcterms:W3CDTF">2019-09-19T14:38:09Z</dcterms:modified>
</cp:coreProperties>
</file>