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22980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1" l="1"/>
  <c r="D13" i="1"/>
  <c r="D12" i="1"/>
  <c r="E14" i="1" l="1"/>
  <c r="E27" i="1"/>
  <c r="D9" i="1" l="1"/>
  <c r="D8" i="1"/>
  <c r="F29" i="1" l="1"/>
  <c r="E9" i="1"/>
  <c r="F16" i="1" s="1"/>
  <c r="F31" i="1" l="1"/>
</calcChain>
</file>

<file path=xl/sharedStrings.xml><?xml version="1.0" encoding="utf-8"?>
<sst xmlns="http://schemas.openxmlformats.org/spreadsheetml/2006/main" count="25" uniqueCount="25">
  <si>
    <t>Income</t>
  </si>
  <si>
    <t>Sponsors</t>
  </si>
  <si>
    <t>Bronze</t>
  </si>
  <si>
    <t>Platinum</t>
  </si>
  <si>
    <t>Silver</t>
  </si>
  <si>
    <t>Registrations</t>
  </si>
  <si>
    <t>Total Income</t>
  </si>
  <si>
    <t>Expenses</t>
  </si>
  <si>
    <t>Total Expenses</t>
  </si>
  <si>
    <t>Net Profit (Loss)</t>
  </si>
  <si>
    <t>Program Printing</t>
  </si>
  <si>
    <t>NAHU Leadership Summit</t>
  </si>
  <si>
    <t>June 27, 2020</t>
  </si>
  <si>
    <t>Hyatt Regency</t>
  </si>
  <si>
    <t>Chicago, IL</t>
  </si>
  <si>
    <t>Coffee</t>
  </si>
  <si>
    <t>Lunch</t>
  </si>
  <si>
    <t>Snacks</t>
  </si>
  <si>
    <t>Audio Visual</t>
  </si>
  <si>
    <t>Morning General Session</t>
  </si>
  <si>
    <t>Afternoon Breakouts</t>
  </si>
  <si>
    <t>250 Boxes</t>
  </si>
  <si>
    <t>Pre-Reg</t>
  </si>
  <si>
    <t>On-Site</t>
  </si>
  <si>
    <t>Food &amp; Beverage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</si>
</sst>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 indent="3"/>
    </xf>
    <xf numFmtId="43" fontId="2" fillId="0" borderId="0" xfId="1" applyFont="1"/>
    <xf numFmtId="0" fontId="5" fillId="0" borderId="0" xfId="0" applyFont="1"/>
    <xf numFmtId="0" fontId="2" fillId="0" borderId="0" xfId="0" applyFont="1" applyAlignment="1">
      <alignment horizontal="left"/>
    </xf>
    <xf numFmtId="41" fontId="2" fillId="0" borderId="0" xfId="0" applyNumberFormat="1" applyFont="1"/>
    <xf numFmtId="41" fontId="2" fillId="0" borderId="1" xfId="0" quotePrefix="1" applyNumberFormat="1" applyFont="1" applyBorder="1"/>
    <xf numFmtId="41" fontId="2" fillId="0" borderId="0" xfId="1" applyNumberFormat="1" applyFont="1" applyBorder="1"/>
    <xf numFmtId="41" fontId="2" fillId="0" borderId="0" xfId="0" quotePrefix="1" applyNumberFormat="1" applyFont="1"/>
    <xf numFmtId="41" fontId="2" fillId="0" borderId="0" xfId="1" applyNumberFormat="1" applyFont="1"/>
    <xf numFmtId="41" fontId="2" fillId="0" borderId="1" xfId="1" applyNumberFormat="1" applyFont="1" applyBorder="1"/>
    <xf numFmtId="41" fontId="6" fillId="0" borderId="0" xfId="1" applyNumberFormat="1" applyFont="1" applyBorder="1"/>
    <xf numFmtId="41" fontId="2" fillId="0" borderId="2" xfId="0" applyNumberFormat="1" applyFont="1" applyBorder="1"/>
    <xf numFmtId="41" fontId="7" fillId="0" borderId="0" xfId="1" applyNumberFormat="1" applyFont="1" applyBorder="1"/>
    <xf numFmtId="41" fontId="7" fillId="0" borderId="1" xfId="1" applyNumberFormat="1" applyFont="1" applyBorder="1"/>
    <xf numFmtId="0" fontId="7" fillId="0" borderId="0" xfId="0" applyFont="1" applyAlignment="1">
      <alignment horizontal="center"/>
    </xf>
    <xf numFmtId="0" fontId="7" fillId="0" borderId="0" xfId="0" applyFont="1"/>
    <xf numFmtId="3" fontId="7" fillId="0" borderId="0" xfId="0" applyNumberFormat="1" applyFont="1" applyAlignment="1">
      <alignment horizontal="center"/>
    </xf>
    <xf numFmtId="15" fontId="8" fillId="0" borderId="0" xfId="0" quotePrefix="1" applyNumberFormat="1" applyFont="1"/>
    <xf numFmtId="0" fontId="8" fillId="0" borderId="0" xfId="0" applyFont="1"/>
    <xf numFmtId="0" fontId="9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/>
  </sheetViews>
  <sheetFormatPr defaultColWidth="8.85546875" defaultRowHeight="15" x14ac:dyDescent="0.2"/>
  <cols>
    <col min="1" max="1" width="23.28515625" style="1" customWidth="1"/>
    <col min="2" max="2" width="14.28515625" style="1" customWidth="1"/>
    <col min="3" max="3" width="16.85546875" style="1" customWidth="1"/>
    <col min="4" max="4" width="12.5703125" style="1" customWidth="1"/>
    <col min="5" max="5" width="12.42578125" style="1" bestFit="1" customWidth="1"/>
    <col min="6" max="6" width="11" style="1" customWidth="1"/>
    <col min="7" max="16384" width="8.85546875" style="1"/>
  </cols>
  <sheetData>
    <row r="1" spans="1:6" ht="20.25" x14ac:dyDescent="0.3">
      <c r="A1" s="23" t="s">
        <v>11</v>
      </c>
      <c r="B1" s="2"/>
      <c r="C1" s="2"/>
    </row>
    <row r="2" spans="1:6" ht="15.75" x14ac:dyDescent="0.25">
      <c r="A2" s="21" t="s">
        <v>12</v>
      </c>
      <c r="B2" s="6"/>
      <c r="C2" s="6"/>
    </row>
    <row r="3" spans="1:6" ht="15.75" x14ac:dyDescent="0.25">
      <c r="A3" s="22" t="s">
        <v>13</v>
      </c>
      <c r="B3" s="6"/>
      <c r="C3" s="6"/>
    </row>
    <row r="4" spans="1:6" ht="15.75" x14ac:dyDescent="0.25">
      <c r="A4" s="22" t="s">
        <v>14</v>
      </c>
      <c r="B4" s="6"/>
      <c r="C4" s="6"/>
    </row>
    <row r="6" spans="1:6" ht="15.75" x14ac:dyDescent="0.25">
      <c r="A6" s="3" t="s">
        <v>0</v>
      </c>
    </row>
    <row r="7" spans="1:6" ht="15.75" x14ac:dyDescent="0.25">
      <c r="A7" s="1" t="s">
        <v>5</v>
      </c>
      <c r="B7" s="3"/>
      <c r="C7" s="3"/>
    </row>
    <row r="8" spans="1:6" x14ac:dyDescent="0.2">
      <c r="A8" s="4" t="s">
        <v>22</v>
      </c>
      <c r="B8" s="18">
        <v>180</v>
      </c>
      <c r="C8" s="18">
        <v>100</v>
      </c>
      <c r="D8" s="8">
        <f>+B8*C8</f>
        <v>18000</v>
      </c>
      <c r="E8" s="8"/>
      <c r="F8" s="8"/>
    </row>
    <row r="9" spans="1:6" x14ac:dyDescent="0.2">
      <c r="A9" s="4" t="s">
        <v>23</v>
      </c>
      <c r="B9" s="18">
        <v>10</v>
      </c>
      <c r="C9" s="18">
        <v>125</v>
      </c>
      <c r="D9" s="9">
        <f>+B9*C9</f>
        <v>1250</v>
      </c>
      <c r="E9" s="10">
        <f>+D8+D9</f>
        <v>19250</v>
      </c>
      <c r="F9" s="8"/>
    </row>
    <row r="10" spans="1:6" x14ac:dyDescent="0.2">
      <c r="B10" s="18"/>
      <c r="C10" s="18"/>
      <c r="D10" s="11"/>
      <c r="E10" s="10"/>
      <c r="F10" s="8"/>
    </row>
    <row r="11" spans="1:6" x14ac:dyDescent="0.2">
      <c r="A11" s="1" t="s">
        <v>1</v>
      </c>
      <c r="B11" s="19"/>
      <c r="C11" s="19"/>
      <c r="D11" s="8"/>
      <c r="E11" s="8"/>
      <c r="F11" s="8"/>
    </row>
    <row r="12" spans="1:6" x14ac:dyDescent="0.2">
      <c r="A12" s="4" t="s">
        <v>3</v>
      </c>
      <c r="B12" s="18">
        <v>1</v>
      </c>
      <c r="C12" s="20">
        <v>10000</v>
      </c>
      <c r="D12" s="12">
        <f>+B12*C12</f>
        <v>10000</v>
      </c>
      <c r="E12" s="12"/>
      <c r="F12" s="8"/>
    </row>
    <row r="13" spans="1:6" x14ac:dyDescent="0.2">
      <c r="A13" s="4" t="s">
        <v>4</v>
      </c>
      <c r="B13" s="18">
        <v>2</v>
      </c>
      <c r="C13" s="20">
        <v>5000</v>
      </c>
      <c r="D13" s="12">
        <f>+B13*C13</f>
        <v>10000</v>
      </c>
      <c r="E13" s="12"/>
      <c r="F13" s="8"/>
    </row>
    <row r="14" spans="1:6" x14ac:dyDescent="0.2">
      <c r="A14" s="4" t="s">
        <v>2</v>
      </c>
      <c r="B14" s="18">
        <v>2</v>
      </c>
      <c r="C14" s="20">
        <v>2500</v>
      </c>
      <c r="D14" s="13">
        <f>+B14*C14</f>
        <v>5000</v>
      </c>
      <c r="E14" s="12">
        <f>SUM(D12:D14)</f>
        <v>25000</v>
      </c>
      <c r="F14" s="8"/>
    </row>
    <row r="15" spans="1:6" x14ac:dyDescent="0.2">
      <c r="D15" s="8"/>
      <c r="E15" s="12"/>
      <c r="F15" s="8"/>
    </row>
    <row r="16" spans="1:6" x14ac:dyDescent="0.2">
      <c r="A16" s="1" t="s">
        <v>6</v>
      </c>
      <c r="D16" s="8"/>
      <c r="E16" s="8"/>
      <c r="F16" s="12">
        <f>SUM(E8:E14)</f>
        <v>44250</v>
      </c>
    </row>
    <row r="19" spans="1:6" ht="15.75" x14ac:dyDescent="0.25">
      <c r="A19" s="3" t="s">
        <v>7</v>
      </c>
      <c r="B19" s="3"/>
      <c r="C19" s="3"/>
    </row>
    <row r="20" spans="1:6" x14ac:dyDescent="0.2">
      <c r="A20" s="7" t="s">
        <v>18</v>
      </c>
      <c r="B20" s="4"/>
      <c r="C20" s="4"/>
      <c r="D20" s="14"/>
      <c r="E20" s="10"/>
      <c r="F20" s="8"/>
    </row>
    <row r="21" spans="1:6" x14ac:dyDescent="0.2">
      <c r="A21" s="4" t="s">
        <v>19</v>
      </c>
      <c r="C21" s="4"/>
      <c r="D21" s="16">
        <v>8182</v>
      </c>
      <c r="E21" s="10"/>
      <c r="F21" s="8"/>
    </row>
    <row r="22" spans="1:6" x14ac:dyDescent="0.2">
      <c r="A22" s="4" t="s">
        <v>20</v>
      </c>
      <c r="C22" s="4"/>
      <c r="D22" s="16">
        <v>8000</v>
      </c>
      <c r="E22" s="10"/>
      <c r="F22" s="8"/>
    </row>
    <row r="23" spans="1:6" x14ac:dyDescent="0.2">
      <c r="A23" s="7" t="s">
        <v>10</v>
      </c>
      <c r="B23" s="4"/>
      <c r="C23" s="4"/>
      <c r="D23" s="16">
        <v>250</v>
      </c>
      <c r="E23" s="10"/>
      <c r="F23" s="8"/>
    </row>
    <row r="24" spans="1:6" x14ac:dyDescent="0.2">
      <c r="A24" s="7" t="s">
        <v>24</v>
      </c>
      <c r="B24" s="4"/>
      <c r="C24" s="4"/>
      <c r="D24" s="16"/>
      <c r="E24" s="10"/>
      <c r="F24" s="8"/>
    </row>
    <row r="25" spans="1:6" x14ac:dyDescent="0.2">
      <c r="A25" s="4" t="s">
        <v>16</v>
      </c>
      <c r="B25" s="7" t="s">
        <v>21</v>
      </c>
      <c r="C25" s="4"/>
      <c r="D25" s="16">
        <v>19121</v>
      </c>
      <c r="E25" s="10"/>
      <c r="F25" s="8"/>
    </row>
    <row r="26" spans="1:6" x14ac:dyDescent="0.2">
      <c r="A26" s="4" t="s">
        <v>15</v>
      </c>
      <c r="B26" s="4"/>
      <c r="C26" s="4"/>
      <c r="D26" s="16">
        <v>4200</v>
      </c>
      <c r="E26" s="10"/>
      <c r="F26" s="8"/>
    </row>
    <row r="27" spans="1:6" x14ac:dyDescent="0.2">
      <c r="A27" s="4" t="s">
        <v>17</v>
      </c>
      <c r="B27" s="4"/>
      <c r="C27" s="4"/>
      <c r="D27" s="17">
        <v>4200</v>
      </c>
      <c r="E27" s="10">
        <f>SUM(D20:D27)</f>
        <v>43953</v>
      </c>
      <c r="F27" s="8"/>
    </row>
    <row r="28" spans="1:6" x14ac:dyDescent="0.2">
      <c r="A28" s="7"/>
      <c r="B28" s="4"/>
      <c r="C28" s="4"/>
      <c r="D28" s="14"/>
      <c r="E28" s="14"/>
      <c r="F28" s="8"/>
    </row>
    <row r="29" spans="1:6" x14ac:dyDescent="0.2">
      <c r="A29" s="1" t="s">
        <v>8</v>
      </c>
      <c r="D29" s="12"/>
      <c r="E29" s="8"/>
      <c r="F29" s="13">
        <f>SUM(E20:E28)</f>
        <v>43953</v>
      </c>
    </row>
    <row r="30" spans="1:6" x14ac:dyDescent="0.2">
      <c r="D30" s="12"/>
      <c r="E30" s="12"/>
      <c r="F30" s="8"/>
    </row>
    <row r="31" spans="1:6" ht="15.75" thickBot="1" x14ac:dyDescent="0.25">
      <c r="A31" s="1" t="s">
        <v>9</v>
      </c>
      <c r="D31" s="12"/>
      <c r="E31" s="12"/>
      <c r="F31" s="15">
        <f>+F16-F29</f>
        <v>297</v>
      </c>
    </row>
    <row r="32" spans="1:6" ht="15.75" thickTop="1" x14ac:dyDescent="0.2">
      <c r="D32" s="5"/>
      <c r="E32" s="5"/>
    </row>
    <row r="33" spans="4:5" x14ac:dyDescent="0.2">
      <c r="D33" s="5"/>
      <c r="E33" s="5"/>
    </row>
    <row r="34" spans="4:5" x14ac:dyDescent="0.2">
      <c r="D34" s="5"/>
      <c r="E34" s="5"/>
    </row>
    <row r="35" spans="4:5" x14ac:dyDescent="0.2">
      <c r="D35" s="5"/>
      <c r="E35" s="5"/>
    </row>
    <row r="36" spans="4:5" x14ac:dyDescent="0.2">
      <c r="D36" s="5"/>
      <c r="E3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jmurphy</dc:creator>
  <cp:lastModifiedBy>Brooke Willson</cp:lastModifiedBy>
  <cp:lastPrinted>2020-01-21T15:53:45Z</cp:lastPrinted>
  <dcterms:created xsi:type="dcterms:W3CDTF">2012-09-05T19:47:53Z</dcterms:created>
  <dcterms:modified xsi:type="dcterms:W3CDTF">2020-01-21T16:28:24Z</dcterms:modified>
</cp:coreProperties>
</file>