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9040" windowHeight="16440"/>
  </bookViews>
  <sheets>
    <sheet name="Agenda" sheetId="1" r:id="rId1"/>
    <sheet name="Call Notes" sheetId="2" r:id="rId2"/>
    <sheet name="Attendance" sheetId="3" r:id="rId3"/>
    <sheet name="Schedule of Events" sheetId="4" r:id="rId4"/>
    <sheet name="Total Membership" sheetId="5" r:id="rId5"/>
    <sheet name="Membership Retention" sheetId="6" r:id="rId6"/>
    <sheet name="HUPAC Contributions" sheetId="7" r:id="rId7"/>
    <sheet name="Financials" sheetId="8" r:id="rId8"/>
    <sheet name="NAHU Meetings" sheetId="9" r:id="rId9"/>
    <sheet name="LPRT Qualifiers" sheetId="10" r:id="rId10"/>
    <sheet name="Certification, Triple Crown, et" sheetId="11" r:id="rId11"/>
    <sheet name="Sheet1" sheetId="12" r:id="rId12"/>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6" i="11" l="1"/>
  <c r="H35" i="11"/>
  <c r="H34" i="11"/>
  <c r="H33" i="11"/>
  <c r="H32" i="11"/>
  <c r="H31" i="11"/>
  <c r="H30" i="11"/>
  <c r="H29" i="11"/>
  <c r="H24" i="11"/>
  <c r="H23" i="11"/>
  <c r="H22" i="11"/>
  <c r="H21" i="11"/>
  <c r="H20" i="11"/>
  <c r="H19" i="11"/>
  <c r="H18" i="11"/>
  <c r="H17" i="11"/>
  <c r="H12" i="11"/>
  <c r="H11" i="11"/>
  <c r="H10" i="11"/>
  <c r="H9" i="11"/>
  <c r="H8" i="11"/>
  <c r="H7" i="11"/>
  <c r="H6" i="11"/>
  <c r="H5" i="11"/>
  <c r="G28" i="9"/>
  <c r="F28" i="9"/>
  <c r="E28" i="9"/>
  <c r="G13" i="9"/>
  <c r="F13" i="9"/>
  <c r="E13" i="9"/>
  <c r="E34" i="7"/>
  <c r="D34" i="7"/>
  <c r="C34" i="7"/>
  <c r="B34" i="7"/>
  <c r="E24" i="7"/>
  <c r="D24" i="7"/>
  <c r="C24" i="7"/>
  <c r="B24" i="7"/>
  <c r="E12" i="7"/>
  <c r="D12" i="7"/>
  <c r="C12" i="7"/>
  <c r="B12" i="7"/>
  <c r="D11" i="6"/>
  <c r="D10" i="6"/>
  <c r="D9" i="6"/>
  <c r="D8" i="6"/>
  <c r="D7" i="6"/>
  <c r="D6" i="6"/>
  <c r="D5" i="6"/>
  <c r="D4" i="6"/>
  <c r="D35" i="5"/>
  <c r="C35" i="5"/>
  <c r="B35" i="5"/>
  <c r="D24" i="5"/>
  <c r="C24" i="5"/>
  <c r="B24" i="5"/>
  <c r="C12" i="5"/>
  <c r="D12" i="5" s="1"/>
  <c r="B12" i="5"/>
  <c r="D11" i="5"/>
  <c r="D10" i="5"/>
  <c r="D9" i="5"/>
  <c r="D8" i="5"/>
  <c r="D7" i="5"/>
  <c r="D6" i="5"/>
  <c r="D5" i="5"/>
  <c r="D4" i="5"/>
  <c r="M11" i="3"/>
  <c r="M10" i="3"/>
  <c r="M9" i="3"/>
  <c r="M8" i="3"/>
  <c r="M7" i="3"/>
  <c r="M6" i="3"/>
  <c r="M5" i="3"/>
  <c r="M4" i="3"/>
</calcChain>
</file>

<file path=xl/sharedStrings.xml><?xml version="1.0" encoding="utf-8"?>
<sst xmlns="http://schemas.openxmlformats.org/spreadsheetml/2006/main" count="525" uniqueCount="188">
  <si>
    <t>Call Notes</t>
  </si>
  <si>
    <t>Attendance Roster</t>
  </si>
  <si>
    <t>RVP's</t>
  </si>
  <si>
    <t>June 1 - RVP Training</t>
  </si>
  <si>
    <t>Points</t>
  </si>
  <si>
    <t>Michael Grinnell</t>
  </si>
  <si>
    <t>Cancelled</t>
  </si>
  <si>
    <t>Erica Hain</t>
  </si>
  <si>
    <t>Mike Deagle</t>
  </si>
  <si>
    <t>Alycia Riedl</t>
  </si>
  <si>
    <t>Paige Phillips</t>
  </si>
  <si>
    <t>Ed Oleksiak</t>
  </si>
  <si>
    <t>Ray Magnuson</t>
  </si>
  <si>
    <t>Pat Burns</t>
  </si>
  <si>
    <t>Guests</t>
  </si>
  <si>
    <t>August</t>
  </si>
  <si>
    <t>September</t>
  </si>
  <si>
    <t>October</t>
  </si>
  <si>
    <t>November</t>
  </si>
  <si>
    <t>December</t>
  </si>
  <si>
    <t>January</t>
  </si>
  <si>
    <t>Feb/DC</t>
  </si>
  <si>
    <t>March</t>
  </si>
  <si>
    <t>April</t>
  </si>
  <si>
    <t>May</t>
  </si>
  <si>
    <t>June</t>
  </si>
  <si>
    <t>Bob Tretter</t>
  </si>
  <si>
    <t>David Mordo - R2VP Cand.</t>
  </si>
  <si>
    <t>August - Mike G.</t>
  </si>
  <si>
    <t>Agendad</t>
  </si>
  <si>
    <t>RLC Planning Timeline</t>
  </si>
  <si>
    <t>RLC Communication Plan; How and What to Communicate to Your Region (Mike Deagle)</t>
  </si>
  <si>
    <t>NAHU Financials</t>
  </si>
  <si>
    <t>Paul Scholz - R4VP Cand.</t>
  </si>
  <si>
    <t>Doris Waller - R6VP Cand.</t>
  </si>
  <si>
    <t>NAHU</t>
  </si>
  <si>
    <t xml:space="preserve">Regional training at convention –
•        Who is going to do what
•        Is the focus strategic planning or position leadership training, or do we do both
•        Will there be breakouts
•        Need to get agenda together soon
•        Will we have speakers, are we going to pay for them
•        Can we do a sponsor package
•        Would like to have a social event Sat night with sponsor covering the cost
•        Would like to check with CLD to coordinate training at Cap Con
•        Subcommittee has been set up to meet and discuss all of this – Alycia, Mike, Paige and Pat
</t>
  </si>
  <si>
    <t xml:space="preserve">Selection process for regional chairs on national committees – 
•        Would like to document process
•        What is the timing of everything
•        RVPs would like to have input on who is being selected before member is confirmed
•        RVPs would like to know who was selected after committees are approved
•        Would like list of all committees
•        Would like list to include all chairs (medicare, state HUPAC, etc)
</t>
  </si>
  <si>
    <t>Jennifer Murphy</t>
  </si>
  <si>
    <t>September - Erica</t>
  </si>
  <si>
    <t>RLC Subcommittee
•        Looking at the Leadership Forum as a point to build from 
•        Compiling agendas from the current RLCs
•        Need to include treasurer tools</t>
  </si>
  <si>
    <t>Medicare Summits
•        Who is doing what around the regions?
•        Will invite Bob Tretter to the October call
•        These meeting have been successful, highlighted the two meetings in AZ</t>
  </si>
  <si>
    <t xml:space="preserve">Regional Chairs
•        Discussed who is doing well with recruitment. It has been a struggle for a few regions
•        Looking to past chapter presidents to fill regional positions
•        Does this process need a mentoring quality? Have outgoing chair support and guide new chair. 
•        Does the term limit P&amp;P need to be amended? It’s a balancing act to keep good chairs in and move out those that are only warming the chair
</t>
  </si>
  <si>
    <t>October - Mike D</t>
  </si>
  <si>
    <t>Medicare Summits Update - Bob Tretter
•        Gave an update on the summits
•        Need to promote membership from the podium
•        Explained the shrinking market 
•        The role of the Medicare Principles Council – sponsorship, membership; look to the chapters to do the follow up, etc.
•        There will be a fly-in with the MPC hosted by John Greene &amp; Janet Trautwein
•        Three-day summit, first day is free, 400-500 agents, co-promote it to get higher profile. OK response
•        Medicare brochure has been updated and is back in stock
•        Most are being done on a local basis
•        Reviewed the states that have had summits. Contact Bob for the list.
•        Getting carriers to help with the invites is more successful than using the state provided licensed agents list. 
•        What’s the number of agents doing Medicare in the different states? Seems like there are better areas for this programming than others. 
•        Maybe do a summit in NW AR to drum up interest and membership.</t>
  </si>
  <si>
    <t>RLC Subcommittee update – Paige Phillips
•        This is a strategic path to being a good chapter leader
•        Included Cerrina Jensen to avoid duplication with LF but need to build on these activities
•        Encourage them to do homework so this is a basis from which to work
•        Create pathway to serve to engage leaders and set expectations and generate engagement
•        LF is not the end it is the beginning.
Looking to create the leadership agenda from LF to AC, higher level view not a lot of details</t>
  </si>
  <si>
    <t xml:space="preserve">RVP Resource Page transition
•        Updated the group about the transition from B2B to the Board Portal
•        Request feedback on what else is needed, videos and other items
</t>
  </si>
  <si>
    <t xml:space="preserve">Ed &amp; Alycia Announced that they are running for Secretary. </t>
  </si>
  <si>
    <t>November - Alycia</t>
  </si>
  <si>
    <t>Call cancelled</t>
  </si>
  <si>
    <t>December - Paige</t>
  </si>
  <si>
    <t>Brief call, discussed needs for Leadership Forum and waiting until January to discuss RLC timeline.</t>
  </si>
  <si>
    <t>January - Ed</t>
  </si>
  <si>
    <t>Brooke announced the joint RLC would be called the Leadership Summit.</t>
  </si>
  <si>
    <t>Alycia shared the timeline for the Leadership Summit. Want to distinguished difference from other leadership meetings while building momentum. At Cap Con be in front of Leadership Forum, Regional Meetings and General Session. Need to communicate change, intentions, etc</t>
  </si>
  <si>
    <t xml:space="preserve">End of January initiate the communication with the chapters leaders from "RVPs". The basics, "more to come". Put together a flyer for distribution at RLCs at CC (Brooke).  Have info in the AC app. </t>
  </si>
  <si>
    <t xml:space="preserve">After CC (the big splash), March share the flyer with all chapter leaders, start with consistent information in many other regular communications. </t>
  </si>
  <si>
    <t xml:space="preserve">Who should attend? Anyone who wants to attend can attend. Discussed some concern about not having enough room for "everyone". Brooke will provide final numbers. Make sure the program is included at the same time as AC registration opens up. Create "why attend" use social media, etc. to create hype. Agenda to come post CC. Need to figure out cost and the summit registration fee. </t>
  </si>
  <si>
    <t xml:space="preserve">Brooke to send reminder for sponsor recommendations. Provide a budget for A/V, internet, refreshments. Add supplemental for lunch and snacks based on room max. The average reg fee is $80 - $100. </t>
  </si>
  <si>
    <t xml:space="preserve">Agenda discussion: needs to be interactive, short and live "Ted Talks", need to make the event network appealing, share time and one-on-one time. Create a pre-notes so people arrive to work, workshop approach, can leave with structure for next steps. Use Ted Talks for inspiration and feel-good atmosphere. Should there be a panel with superstar panelists? Smaller group discussions are desirable, will difficult logistically. Brooke will find out if there are any breakout rooms and how many. </t>
  </si>
  <si>
    <t>February - Ray</t>
  </si>
  <si>
    <t>March - Patrick</t>
  </si>
  <si>
    <t>April - Mike G.</t>
  </si>
  <si>
    <t>May - Erica</t>
  </si>
  <si>
    <t>June - Annual Convention - Mike D</t>
  </si>
  <si>
    <t>Brooke Willson</t>
  </si>
  <si>
    <t>RVP Teleconferences:  Zoom</t>
  </si>
  <si>
    <t>Region</t>
  </si>
  <si>
    <t>Day / Time</t>
  </si>
  <si>
    <t>Region 1</t>
  </si>
  <si>
    <t>1st Tues/mo @ 8:30 a.m. (ET)</t>
  </si>
  <si>
    <t>Region 2</t>
  </si>
  <si>
    <t>3rd Tues/mo @ 11 a.m. (ET)</t>
  </si>
  <si>
    <t>Region 3</t>
  </si>
  <si>
    <t>4th Mon/mo @ 3 p.m. (ET)</t>
  </si>
  <si>
    <t>Region 4</t>
  </si>
  <si>
    <t>Region 5</t>
  </si>
  <si>
    <t>Region 6</t>
  </si>
  <si>
    <t>3rd Thu/mo @ 10 a.m. (ET)</t>
  </si>
  <si>
    <t>Region 7</t>
  </si>
  <si>
    <t>1st Thurs/mo @ 11 a.m. (ET)</t>
  </si>
  <si>
    <t>Region 8</t>
  </si>
  <si>
    <t>1st Wed/mo @ 2 p.m. (ET)</t>
  </si>
  <si>
    <t>Regional Leadership Conferences - June 27, 2020, Chicago IL</t>
  </si>
  <si>
    <t>Location</t>
  </si>
  <si>
    <t>Milford, MA</t>
  </si>
  <si>
    <t>August 5-6</t>
  </si>
  <si>
    <t>Louisville, KY</t>
  </si>
  <si>
    <t>September 19-20</t>
  </si>
  <si>
    <t>Des Moines, IA</t>
  </si>
  <si>
    <t>May 3-4</t>
  </si>
  <si>
    <t>Nashville, TN</t>
  </si>
  <si>
    <t>August 7-9</t>
  </si>
  <si>
    <t>Santa Fe, NM</t>
  </si>
  <si>
    <t>August 25-26</t>
  </si>
  <si>
    <t>Long Beach, CA</t>
  </si>
  <si>
    <t>Monthly Meeting Host</t>
  </si>
  <si>
    <t>Month</t>
  </si>
  <si>
    <t>Host</t>
  </si>
  <si>
    <t>Michael G.</t>
  </si>
  <si>
    <t>Erica</t>
  </si>
  <si>
    <t>Mike D.</t>
  </si>
  <si>
    <t>Alycia</t>
  </si>
  <si>
    <t>Paige</t>
  </si>
  <si>
    <t>Ed</t>
  </si>
  <si>
    <t>February</t>
  </si>
  <si>
    <t>Ray</t>
  </si>
  <si>
    <t>Patrick</t>
  </si>
  <si>
    <t>Michael G</t>
  </si>
  <si>
    <t>Total Membership</t>
  </si>
  <si>
    <t>Starting Data</t>
  </si>
  <si>
    <t>YTD</t>
  </si>
  <si>
    <t xml:space="preserve"> </t>
  </si>
  <si>
    <t>06/01/19</t>
  </si>
  <si>
    <t>Increase</t>
  </si>
  <si>
    <t>TOTAL</t>
  </si>
  <si>
    <t>Historical Information</t>
  </si>
  <si>
    <t>Membership Retention</t>
  </si>
  <si>
    <t>01/01/20</t>
  </si>
  <si>
    <t>07/01/19</t>
  </si>
  <si>
    <t>09/01/19</t>
  </si>
  <si>
    <t>10/01/19</t>
  </si>
  <si>
    <t>11/01/19</t>
  </si>
  <si>
    <t>12/01/19</t>
  </si>
  <si>
    <t>National Association of Health Underwriters</t>
  </si>
  <si>
    <t>Schedule A</t>
  </si>
  <si>
    <t>Board of Trustee Expenses</t>
  </si>
  <si>
    <t>For the Eleven Months Ending November 30, 2019</t>
  </si>
  <si>
    <t>Current Month</t>
  </si>
  <si>
    <t>Year to date</t>
  </si>
  <si>
    <t>Annual</t>
  </si>
  <si>
    <t>Actual</t>
  </si>
  <si>
    <t>Budget</t>
  </si>
  <si>
    <t>REGIONAL VICE PRESIDENTS</t>
  </si>
  <si>
    <t>RVP Travel</t>
  </si>
  <si>
    <t>Regional Meeting - Income</t>
  </si>
  <si>
    <t>Regional Meeting - Expense</t>
  </si>
  <si>
    <t>Regional Chair Travel</t>
  </si>
  <si>
    <t>--------------------------</t>
  </si>
  <si>
    <t>Total Region 1</t>
  </si>
  <si>
    <t>==============</t>
  </si>
  <si>
    <t>Total Region 2</t>
  </si>
  <si>
    <t>Total Region 3</t>
  </si>
  <si>
    <t>Teleconferences</t>
  </si>
  <si>
    <t>Total Region 4</t>
  </si>
  <si>
    <t>Total Region 5</t>
  </si>
  <si>
    <t>Total Region 6</t>
  </si>
  <si>
    <t>Total Region 7</t>
  </si>
  <si>
    <t>HUPAC Contributions</t>
  </si>
  <si>
    <t>Total Region 8</t>
  </si>
  <si>
    <t># of Contributors</t>
  </si>
  <si>
    <t>Capitol Conference</t>
  </si>
  <si>
    <t>2013 Meeting</t>
  </si>
  <si>
    <t>2017 Meeting</t>
  </si>
  <si>
    <t>2018 Meeting</t>
  </si>
  <si>
    <t>2019 Meeting</t>
  </si>
  <si>
    <t>2020 Meeting</t>
  </si>
  <si>
    <t xml:space="preserve">Numbers listed reflect giving for the last 12 months. </t>
  </si>
  <si>
    <t>Convention Attendance</t>
  </si>
  <si>
    <t>2013 Attendance</t>
  </si>
  <si>
    <t>2017 Attendance</t>
  </si>
  <si>
    <t>2018 Attendance</t>
  </si>
  <si>
    <t>2019 Attendance</t>
  </si>
  <si>
    <t>2020 Attendance</t>
  </si>
  <si>
    <t>Atlanta</t>
  </si>
  <si>
    <t>Orlando</t>
  </si>
  <si>
    <t>Kansas City</t>
  </si>
  <si>
    <t>San Diego</t>
  </si>
  <si>
    <t>Chicago</t>
  </si>
  <si>
    <t>LPRT Qualifiers (not including Soaring Eagle)</t>
  </si>
  <si>
    <t>2017 Qualifiers</t>
  </si>
  <si>
    <t>2018 Qualifiers</t>
  </si>
  <si>
    <t>2019 Qualifiers</t>
  </si>
  <si>
    <t>2020 Qualifiers</t>
  </si>
  <si>
    <t>Soaring Eagle Qualifiers</t>
  </si>
  <si>
    <t>Change</t>
  </si>
  <si>
    <t>Triple Crown Award</t>
  </si>
  <si>
    <t>2019-1Q Qualilfiers</t>
  </si>
  <si>
    <t>2Q Qualifiers</t>
  </si>
  <si>
    <t>3Q Qualifiers</t>
  </si>
  <si>
    <t>4Q Qualifiers</t>
  </si>
  <si>
    <t>Total</t>
  </si>
  <si>
    <t>Chapter Certification</t>
  </si>
  <si>
    <t>Blue Ribbon of Excellence</t>
  </si>
  <si>
    <t>February Call - Ray Magnuson, host</t>
  </si>
  <si>
    <t>Date 2019</t>
  </si>
  <si>
    <t>Location 2019</t>
  </si>
  <si>
    <t>8/1/2019 - Canceled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</si>
</sst>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mm\ d"/>
    <numFmt numFmtId="165" formatCode="mm/dd/yy"/>
    <numFmt numFmtId="166" formatCode="#,##0.00;\(#,##0.00\)"/>
    <numFmt numFmtId="167" formatCode="&quot;$&quot;#,##0.00;\(&quot;$&quot;#,##0.00\)"/>
    <numFmt numFmtId="168" formatCode="&quot;$&quot;#,##0.00"/>
    <numFmt numFmtId="169" formatCode="m/d/yyyy\ h:mm:ss"/>
  </numFmts>
  <fonts count="42">
    <font>
      <sz val="10"/>
      <color rgb="FF000000"/>
      <name val="Arial"/>
    </font>
    <font>
      <sz val="16"/>
      <color rgb="FFFFFFFF"/>
      <name val="Arial"/>
    </font>
    <font>
      <sz val="10"/>
      <name val="Arial"/>
    </font>
    <font>
      <b/>
      <sz val="16"/>
      <color rgb="FFFFFFFF"/>
      <name val="Arial"/>
    </font>
    <font>
      <sz val="12"/>
      <color rgb="FFFFFFFF"/>
      <name val="Arial"/>
    </font>
    <font>
      <b/>
      <sz val="12"/>
      <name val="Arial"/>
    </font>
    <font>
      <sz val="12"/>
      <name val="Arial"/>
    </font>
    <font>
      <b/>
      <sz val="12"/>
      <color rgb="FF000000"/>
      <name val="Arial"/>
    </font>
    <font>
      <sz val="12"/>
      <color rgb="FF000000"/>
      <name val="Arial"/>
    </font>
    <font>
      <strike/>
      <sz val="12"/>
      <color rgb="FF000000"/>
      <name val="Arial"/>
    </font>
    <font>
      <u/>
      <sz val="12"/>
      <name val="Arial"/>
    </font>
    <font>
      <sz val="12"/>
      <name val="Arial"/>
    </font>
    <font>
      <b/>
      <u/>
      <sz val="12"/>
      <name val="Arial"/>
    </font>
    <font>
      <sz val="10"/>
      <color rgb="FF000000"/>
      <name val="Arial"/>
    </font>
    <font>
      <sz val="10"/>
      <name val="Arial"/>
    </font>
    <font>
      <sz val="10"/>
      <color rgb="FF000000"/>
      <name val="Roboto"/>
    </font>
    <font>
      <sz val="12"/>
      <color rgb="FF000000"/>
      <name val="Arial"/>
    </font>
    <font>
      <b/>
      <sz val="13"/>
      <color rgb="FF000000"/>
      <name val="Arial"/>
    </font>
    <font>
      <sz val="13"/>
      <color rgb="FF000000"/>
      <name val="Arial"/>
    </font>
    <font>
      <b/>
      <u/>
      <sz val="12"/>
      <color rgb="FF000000"/>
      <name val="Arial"/>
    </font>
    <font>
      <b/>
      <sz val="10"/>
      <color rgb="FF00FFFF"/>
      <name val="Arial"/>
    </font>
    <font>
      <b/>
      <u/>
      <sz val="12"/>
      <color rgb="FF000000"/>
      <name val="Arial"/>
    </font>
    <font>
      <b/>
      <u/>
      <sz val="12"/>
      <color rgb="FF000000"/>
      <name val="Arial"/>
    </font>
    <font>
      <b/>
      <u/>
      <sz val="12"/>
      <color rgb="FF000000"/>
      <name val="Arial"/>
    </font>
    <font>
      <b/>
      <sz val="10"/>
      <name val="Arial"/>
    </font>
    <font>
      <b/>
      <u/>
      <sz val="12"/>
      <color rgb="FF000000"/>
      <name val="Arial"/>
    </font>
    <font>
      <b/>
      <u/>
      <sz val="12"/>
      <color rgb="FF000000"/>
      <name val="Arial"/>
    </font>
    <font>
      <b/>
      <u/>
      <sz val="12"/>
      <color rgb="FF000000"/>
      <name val="Arial"/>
    </font>
    <font>
      <b/>
      <u/>
      <sz val="12"/>
      <color rgb="FF000000"/>
      <name val="Arial"/>
    </font>
    <font>
      <b/>
      <u/>
      <sz val="12"/>
      <color rgb="FF000000"/>
      <name val="Arial"/>
    </font>
    <font>
      <b/>
      <u/>
      <sz val="12"/>
      <color rgb="FF000000"/>
      <name val="Arial"/>
    </font>
    <font>
      <sz val="10"/>
      <name val="Calibri"/>
    </font>
    <font>
      <b/>
      <u/>
      <sz val="12"/>
      <color rgb="FF000000"/>
      <name val="Arial"/>
    </font>
    <font>
      <b/>
      <u/>
      <sz val="12"/>
      <name val="Arial"/>
    </font>
    <font>
      <b/>
      <u/>
      <sz val="12"/>
      <name val="Arial"/>
    </font>
    <font>
      <sz val="11"/>
      <color rgb="FFFFFFFF"/>
      <name val="Arial"/>
    </font>
    <font>
      <b/>
      <u/>
      <sz val="12"/>
      <color rgb="FF000000"/>
      <name val="Arial"/>
    </font>
    <font>
      <b/>
      <u/>
      <sz val="12"/>
      <color rgb="FF000000"/>
      <name val="Arial"/>
    </font>
    <font>
      <i/>
      <sz val="10"/>
      <name val="Arial"/>
    </font>
    <font>
      <u/>
      <sz val="12"/>
      <name val="Arial"/>
    </font>
    <font>
      <b/>
      <u/>
      <sz val="12"/>
      <color rgb="FF000000"/>
      <name val="Arial"/>
    </font>
    <font>
      <b/>
      <u/>
      <sz val="12"/>
      <color rgb="FF000000"/>
      <name val="Arial"/>
    </font>
  </fonts>
  <fills count="7">
    <fill>
      <patternFill patternType="none"/>
    </fill>
    <fill>
      <patternFill patternType="gray125"/>
    </fill>
    <fill>
      <patternFill patternType="solid">
        <fgColor rgb="FF95B3D7"/>
        <bgColor rgb="FF95B3D7"/>
      </patternFill>
    </fill>
    <fill>
      <patternFill patternType="solid">
        <fgColor rgb="FFFFFFFF"/>
        <bgColor rgb="FFFFFFFF"/>
      </patternFill>
    </fill>
    <fill>
      <patternFill patternType="solid">
        <fgColor rgb="FFD2DBE5"/>
        <bgColor rgb="FFD2DBE5"/>
      </patternFill>
    </fill>
    <fill>
      <patternFill patternType="solid">
        <fgColor rgb="FFCFE2F3"/>
        <bgColor rgb="FFCFE2F3"/>
      </patternFill>
    </fill>
    <fill>
      <patternFill patternType="solid">
        <fgColor rgb="FFD9D9D9"/>
        <bgColor rgb="FFD9D9D9"/>
      </patternFill>
    </fill>
  </fills>
  <borders count="12">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83">
    <xf numFmtId="0" fontId="0" fillId="0" borderId="0" xfId="0" applyFont="1" applyAlignment="1">
      <alignment wrapText="1"/>
    </xf>
    <xf numFmtId="0" fontId="2" fillId="0" borderId="2" xfId="0" applyFont="1" applyBorder="1" applyAlignment="1">
      <alignment wrapText="1"/>
    </xf>
    <xf numFmtId="0" fontId="2" fillId="0" borderId="4" xfId="0" applyFont="1" applyBorder="1" applyAlignment="1">
      <alignment wrapText="1"/>
    </xf>
    <xf numFmtId="0" fontId="1" fillId="2" borderId="4" xfId="0" applyFont="1" applyFill="1" applyBorder="1" applyAlignment="1">
      <alignment horizontal="center"/>
    </xf>
    <xf numFmtId="0" fontId="1" fillId="2" borderId="4" xfId="0" applyFont="1" applyFill="1" applyBorder="1" applyAlignment="1"/>
    <xf numFmtId="0" fontId="4" fillId="2" borderId="4" xfId="0" applyFont="1" applyFill="1" applyBorder="1" applyAlignment="1">
      <alignment horizontal="center"/>
    </xf>
    <xf numFmtId="0" fontId="1" fillId="2" borderId="5" xfId="0" applyFont="1" applyFill="1" applyBorder="1" applyAlignment="1"/>
    <xf numFmtId="0" fontId="2" fillId="0" borderId="4" xfId="0" applyFont="1" applyBorder="1" applyAlignment="1">
      <alignment horizontal="center" wrapText="1"/>
    </xf>
    <xf numFmtId="0" fontId="2" fillId="0" borderId="4" xfId="0" applyFont="1" applyBorder="1" applyAlignment="1">
      <alignment horizontal="center" wrapText="1"/>
    </xf>
    <xf numFmtId="0" fontId="5" fillId="0" borderId="4" xfId="0" applyFont="1" applyBorder="1" applyAlignment="1">
      <alignment horizontal="center" wrapText="1"/>
    </xf>
    <xf numFmtId="0" fontId="6" fillId="0" borderId="4" xfId="0" applyFont="1" applyBorder="1" applyAlignment="1">
      <alignment horizontal="center" wrapText="1"/>
    </xf>
    <xf numFmtId="0" fontId="2" fillId="0" borderId="6" xfId="0" applyFont="1" applyBorder="1" applyAlignment="1">
      <alignment wrapText="1"/>
    </xf>
    <xf numFmtId="0" fontId="7" fillId="0" borderId="7" xfId="0" applyFont="1" applyBorder="1" applyAlignment="1">
      <alignment horizontal="center" wrapText="1"/>
    </xf>
    <xf numFmtId="164" fontId="8" fillId="0" borderId="7" xfId="0" applyNumberFormat="1" applyFont="1" applyBorder="1" applyAlignment="1">
      <alignment horizontal="center" wrapText="1"/>
    </xf>
    <xf numFmtId="0" fontId="8" fillId="0" borderId="7" xfId="0" applyFont="1" applyBorder="1" applyAlignment="1">
      <alignment horizontal="center" wrapText="1"/>
    </xf>
    <xf numFmtId="0" fontId="8" fillId="0" borderId="7" xfId="0" applyFont="1" applyBorder="1" applyAlignment="1">
      <alignment horizontal="center" wrapText="1"/>
    </xf>
    <xf numFmtId="0" fontId="2" fillId="0" borderId="0" xfId="0" applyFont="1" applyAlignment="1">
      <alignment wrapText="1"/>
    </xf>
    <xf numFmtId="0" fontId="8" fillId="0" borderId="7" xfId="0" applyFont="1" applyBorder="1" applyAlignment="1">
      <alignment vertical="top" wrapText="1"/>
    </xf>
    <xf numFmtId="0" fontId="8" fillId="0" borderId="7" xfId="0" applyFont="1" applyBorder="1" applyAlignment="1">
      <alignment horizontal="center" vertical="center" wrapText="1"/>
    </xf>
    <xf numFmtId="0" fontId="9" fillId="0" borderId="7" xfId="0" applyFont="1" applyBorder="1" applyAlignment="1">
      <alignment horizontal="center" vertical="center" wrapText="1"/>
    </xf>
    <xf numFmtId="0" fontId="8" fillId="0" borderId="7" xfId="0" applyFont="1" applyBorder="1" applyAlignment="1">
      <alignment horizontal="center" vertical="center" wrapText="1"/>
    </xf>
    <xf numFmtId="0" fontId="7" fillId="0" borderId="7" xfId="0" applyFont="1" applyBorder="1" applyAlignment="1">
      <alignment horizontal="center" vertical="top" wrapText="1"/>
    </xf>
    <xf numFmtId="0" fontId="8" fillId="0" borderId="7" xfId="0" applyFont="1" applyBorder="1" applyAlignment="1">
      <alignment horizontal="center" vertical="top" wrapText="1"/>
    </xf>
    <xf numFmtId="0" fontId="8" fillId="0" borderId="7" xfId="0" applyFont="1" applyBorder="1" applyAlignment="1">
      <alignment horizontal="center" vertical="top" wrapText="1"/>
    </xf>
    <xf numFmtId="0" fontId="2" fillId="0" borderId="8" xfId="0" applyFont="1" applyBorder="1" applyAlignment="1">
      <alignment wrapText="1"/>
    </xf>
    <xf numFmtId="0" fontId="8" fillId="0" borderId="4" xfId="0" applyFont="1" applyBorder="1" applyAlignment="1">
      <alignment vertical="top" wrapText="1"/>
    </xf>
    <xf numFmtId="0" fontId="1" fillId="2" borderId="0" xfId="0" applyFont="1" applyFill="1" applyAlignment="1"/>
    <xf numFmtId="0" fontId="6" fillId="0" borderId="0" xfId="0" applyFont="1" applyAlignment="1">
      <alignment wrapText="1"/>
    </xf>
    <xf numFmtId="0" fontId="2" fillId="0" borderId="9" xfId="0" applyFont="1" applyBorder="1" applyAlignment="1">
      <alignment wrapText="1"/>
    </xf>
    <xf numFmtId="0" fontId="10" fillId="0" borderId="0" xfId="0" applyFont="1" applyAlignment="1">
      <alignment wrapText="1"/>
    </xf>
    <xf numFmtId="0" fontId="11" fillId="0" borderId="0" xfId="0" applyFont="1" applyAlignment="1">
      <alignment vertical="center" wrapText="1"/>
    </xf>
    <xf numFmtId="0" fontId="12" fillId="0" borderId="0" xfId="0" applyFont="1" applyAlignment="1">
      <alignment wrapText="1"/>
    </xf>
    <xf numFmtId="0" fontId="11" fillId="0" borderId="0" xfId="0" applyFont="1" applyAlignment="1">
      <alignment vertical="top" wrapText="1"/>
    </xf>
    <xf numFmtId="0" fontId="6" fillId="0" borderId="0" xfId="0" applyFont="1" applyAlignment="1">
      <alignment wrapText="1"/>
    </xf>
    <xf numFmtId="0" fontId="6" fillId="0" borderId="0" xfId="0" applyFont="1" applyAlignment="1">
      <alignment vertical="top" wrapText="1"/>
    </xf>
    <xf numFmtId="0" fontId="8" fillId="0" borderId="4" xfId="0" applyFont="1" applyBorder="1" applyAlignment="1">
      <alignment vertical="top" wrapText="1"/>
    </xf>
    <xf numFmtId="0" fontId="5" fillId="0" borderId="7" xfId="0" applyFont="1" applyBorder="1" applyAlignment="1">
      <alignment horizontal="center" wrapText="1"/>
    </xf>
    <xf numFmtId="0" fontId="13" fillId="0" borderId="0" xfId="0" applyFont="1" applyAlignment="1">
      <alignment wrapText="1"/>
    </xf>
    <xf numFmtId="0" fontId="8" fillId="0" borderId="8" xfId="0" applyFont="1" applyBorder="1" applyAlignment="1">
      <alignment horizontal="center" vertical="top" wrapText="1"/>
    </xf>
    <xf numFmtId="0" fontId="8" fillId="3" borderId="7" xfId="0" applyFont="1" applyFill="1" applyBorder="1" applyAlignment="1">
      <alignment horizontal="center" vertical="center" wrapText="1"/>
    </xf>
    <xf numFmtId="0" fontId="14" fillId="0" borderId="0" xfId="0" applyFont="1" applyAlignment="1">
      <alignment horizontal="left" wrapText="1"/>
    </xf>
    <xf numFmtId="0" fontId="15" fillId="3" borderId="0" xfId="0" applyFont="1" applyFill="1" applyAlignment="1">
      <alignment wrapText="1"/>
    </xf>
    <xf numFmtId="0" fontId="16" fillId="0" borderId="0" xfId="0" applyFont="1" applyAlignment="1">
      <alignment wrapText="1"/>
    </xf>
    <xf numFmtId="0" fontId="14"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wrapText="1"/>
    </xf>
    <xf numFmtId="0" fontId="5" fillId="0" borderId="0" xfId="0" applyFont="1" applyAlignment="1">
      <alignment horizontal="center" wrapText="1"/>
    </xf>
    <xf numFmtId="0" fontId="2" fillId="3" borderId="0" xfId="0" applyFont="1" applyFill="1" applyAlignment="1">
      <alignment wrapText="1"/>
    </xf>
    <xf numFmtId="0" fontId="8" fillId="3" borderId="7" xfId="0" applyFont="1" applyFill="1" applyBorder="1" applyAlignment="1">
      <alignment horizontal="center" vertical="top" wrapText="1"/>
    </xf>
    <xf numFmtId="0" fontId="9" fillId="0" borderId="7" xfId="0" applyFont="1" applyBorder="1" applyAlignment="1">
      <alignment horizontal="center" vertical="top" wrapText="1"/>
    </xf>
    <xf numFmtId="0" fontId="3" fillId="2" borderId="5" xfId="0" applyFont="1" applyFill="1" applyBorder="1" applyAlignment="1">
      <alignment horizontal="left"/>
    </xf>
    <xf numFmtId="0" fontId="17" fillId="0" borderId="7" xfId="0" applyFont="1" applyBorder="1" applyAlignment="1">
      <alignment horizontal="center"/>
    </xf>
    <xf numFmtId="0" fontId="17" fillId="3" borderId="7" xfId="0" applyFont="1" applyFill="1" applyBorder="1" applyAlignment="1">
      <alignment horizontal="center"/>
    </xf>
    <xf numFmtId="0" fontId="18" fillId="3" borderId="7" xfId="0" applyFont="1" applyFill="1" applyBorder="1" applyAlignment="1">
      <alignment horizontal="center"/>
    </xf>
    <xf numFmtId="0" fontId="18" fillId="3" borderId="7" xfId="0" applyFont="1" applyFill="1" applyBorder="1" applyAlignment="1">
      <alignment horizontal="center"/>
    </xf>
    <xf numFmtId="0" fontId="18" fillId="0" borderId="0" xfId="0" applyFont="1" applyAlignment="1">
      <alignment horizontal="left"/>
    </xf>
    <xf numFmtId="0" fontId="18" fillId="3" borderId="0" xfId="0" applyFont="1" applyFill="1" applyAlignment="1">
      <alignment horizontal="left"/>
    </xf>
    <xf numFmtId="0" fontId="2" fillId="0" borderId="10" xfId="0" applyFont="1" applyBorder="1" applyAlignment="1">
      <alignment wrapText="1"/>
    </xf>
    <xf numFmtId="0" fontId="2" fillId="0" borderId="5" xfId="0" applyFont="1" applyBorder="1" applyAlignment="1">
      <alignment wrapText="1"/>
    </xf>
    <xf numFmtId="0" fontId="18" fillId="0" borderId="7" xfId="0" applyFont="1" applyBorder="1" applyAlignment="1">
      <alignment horizontal="center"/>
    </xf>
    <xf numFmtId="164" fontId="18" fillId="0" borderId="7" xfId="0" applyNumberFormat="1" applyFont="1" applyBorder="1" applyAlignment="1">
      <alignment horizontal="center"/>
    </xf>
    <xf numFmtId="0" fontId="18" fillId="0" borderId="7" xfId="0" applyFont="1" applyBorder="1" applyAlignment="1">
      <alignment horizontal="center"/>
    </xf>
    <xf numFmtId="0" fontId="18" fillId="0" borderId="4" xfId="0" applyFont="1" applyBorder="1" applyAlignment="1">
      <alignment horizontal="center"/>
    </xf>
    <xf numFmtId="0" fontId="17" fillId="0" borderId="7" xfId="0" applyFont="1" applyBorder="1" applyAlignment="1">
      <alignment horizontal="center"/>
    </xf>
    <xf numFmtId="0" fontId="17" fillId="0" borderId="0" xfId="0" applyFont="1" applyAlignment="1">
      <alignment horizontal="center"/>
    </xf>
    <xf numFmtId="0" fontId="3" fillId="3" borderId="0" xfId="0" applyFont="1" applyFill="1" applyAlignment="1">
      <alignment horizontal="left"/>
    </xf>
    <xf numFmtId="0" fontId="3" fillId="3" borderId="4" xfId="0" applyFont="1" applyFill="1" applyBorder="1" applyAlignment="1">
      <alignment horizontal="left"/>
    </xf>
    <xf numFmtId="0" fontId="18" fillId="0" borderId="0" xfId="0" applyFont="1" applyAlignment="1">
      <alignment horizontal="center"/>
    </xf>
    <xf numFmtId="0" fontId="1" fillId="2" borderId="5" xfId="0" applyFont="1" applyFill="1" applyBorder="1" applyAlignment="1">
      <alignment horizontal="center"/>
    </xf>
    <xf numFmtId="1" fontId="19" fillId="0" borderId="7" xfId="0" applyNumberFormat="1" applyFont="1" applyBorder="1" applyAlignment="1">
      <alignment horizontal="center"/>
    </xf>
    <xf numFmtId="0" fontId="20" fillId="0" borderId="7" xfId="0" applyFont="1" applyBorder="1" applyAlignment="1">
      <alignment wrapText="1"/>
    </xf>
    <xf numFmtId="10" fontId="21" fillId="0" borderId="7" xfId="0" applyNumberFormat="1" applyFont="1" applyBorder="1" applyAlignment="1">
      <alignment horizontal="center"/>
    </xf>
    <xf numFmtId="0" fontId="8" fillId="0" borderId="7" xfId="0" applyFont="1" applyBorder="1" applyAlignment="1"/>
    <xf numFmtId="0" fontId="22" fillId="3" borderId="7" xfId="0" quotePrefix="1" applyFont="1" applyFill="1" applyBorder="1" applyAlignment="1">
      <alignment horizontal="center"/>
    </xf>
    <xf numFmtId="165" fontId="23" fillId="4" borderId="7" xfId="0" applyNumberFormat="1" applyFont="1" applyFill="1" applyBorder="1" applyAlignment="1">
      <alignment horizontal="center"/>
    </xf>
    <xf numFmtId="3" fontId="8" fillId="3" borderId="7" xfId="0" applyNumberFormat="1" applyFont="1" applyFill="1" applyBorder="1" applyAlignment="1">
      <alignment horizontal="center"/>
    </xf>
    <xf numFmtId="3" fontId="8" fillId="5" borderId="7" xfId="0" applyNumberFormat="1" applyFont="1" applyFill="1" applyBorder="1" applyAlignment="1">
      <alignment horizontal="center"/>
    </xf>
    <xf numFmtId="10" fontId="8" fillId="3" borderId="7" xfId="0" applyNumberFormat="1" applyFont="1" applyFill="1" applyBorder="1" applyAlignment="1">
      <alignment horizontal="center"/>
    </xf>
    <xf numFmtId="0" fontId="7" fillId="0" borderId="7" xfId="0" applyFont="1" applyBorder="1" applyAlignment="1"/>
    <xf numFmtId="3" fontId="7" fillId="3" borderId="7" xfId="0" applyNumberFormat="1" applyFont="1" applyFill="1" applyBorder="1" applyAlignment="1">
      <alignment horizontal="center"/>
    </xf>
    <xf numFmtId="3" fontId="7" fillId="5" borderId="7" xfId="0" applyNumberFormat="1" applyFont="1" applyFill="1" applyBorder="1" applyAlignment="1">
      <alignment horizontal="center"/>
    </xf>
    <xf numFmtId="0" fontId="24" fillId="0" borderId="10" xfId="0" applyFont="1" applyBorder="1" applyAlignment="1">
      <alignment wrapText="1"/>
    </xf>
    <xf numFmtId="0" fontId="5" fillId="0" borderId="10" xfId="0" applyFont="1" applyBorder="1" applyAlignment="1">
      <alignment wrapText="1"/>
    </xf>
    <xf numFmtId="0" fontId="5" fillId="0" borderId="0" xfId="0" applyFont="1" applyAlignment="1">
      <alignment wrapText="1"/>
    </xf>
    <xf numFmtId="0" fontId="8" fillId="0" borderId="7" xfId="0" applyFont="1" applyBorder="1" applyAlignment="1"/>
    <xf numFmtId="0" fontId="25" fillId="6" borderId="7" xfId="0" quotePrefix="1" applyFont="1" applyFill="1" applyBorder="1" applyAlignment="1">
      <alignment horizontal="center"/>
    </xf>
    <xf numFmtId="0" fontId="8" fillId="0" borderId="6" xfId="0" applyFont="1" applyBorder="1" applyAlignment="1"/>
    <xf numFmtId="0" fontId="24" fillId="0" borderId="4" xfId="0" applyFont="1" applyBorder="1" applyAlignment="1">
      <alignment wrapText="1"/>
    </xf>
    <xf numFmtId="0" fontId="5" fillId="0" borderId="4" xfId="0" applyFont="1" applyBorder="1" applyAlignment="1">
      <alignment wrapText="1"/>
    </xf>
    <xf numFmtId="0" fontId="1" fillId="2" borderId="7" xfId="0" applyFont="1" applyFill="1" applyBorder="1" applyAlignment="1">
      <alignment horizontal="center"/>
    </xf>
    <xf numFmtId="0" fontId="26" fillId="3" borderId="3" xfId="0" applyFont="1" applyFill="1" applyBorder="1" applyAlignment="1">
      <alignment horizontal="center"/>
    </xf>
    <xf numFmtId="0" fontId="27" fillId="3" borderId="4" xfId="0" applyFont="1" applyFill="1" applyBorder="1" applyAlignment="1">
      <alignment horizontal="center"/>
    </xf>
    <xf numFmtId="0" fontId="28" fillId="3" borderId="5" xfId="0" applyFont="1" applyFill="1" applyBorder="1" applyAlignment="1">
      <alignment horizontal="center"/>
    </xf>
    <xf numFmtId="0" fontId="2" fillId="0" borderId="7" xfId="0" applyFont="1" applyBorder="1" applyAlignment="1">
      <alignment wrapText="1"/>
    </xf>
    <xf numFmtId="0" fontId="8" fillId="0" borderId="0" xfId="0" applyFont="1" applyAlignment="1"/>
    <xf numFmtId="10" fontId="8" fillId="3" borderId="7" xfId="0" applyNumberFormat="1" applyFont="1" applyFill="1" applyBorder="1" applyAlignment="1">
      <alignment horizontal="center"/>
    </xf>
    <xf numFmtId="10" fontId="7" fillId="3" borderId="6" xfId="0" applyNumberFormat="1" applyFont="1" applyFill="1" applyBorder="1" applyAlignment="1">
      <alignment horizontal="center"/>
    </xf>
    <xf numFmtId="10" fontId="8" fillId="3" borderId="10" xfId="0" applyNumberFormat="1" applyFont="1" applyFill="1" applyBorder="1" applyAlignment="1">
      <alignment horizontal="center"/>
    </xf>
    <xf numFmtId="0" fontId="8" fillId="0" borderId="11" xfId="0" applyFont="1" applyBorder="1" applyAlignment="1"/>
    <xf numFmtId="0" fontId="29" fillId="4" borderId="7" xfId="0" quotePrefix="1" applyFont="1" applyFill="1" applyBorder="1" applyAlignment="1">
      <alignment horizontal="center"/>
    </xf>
    <xf numFmtId="10" fontId="8" fillId="4" borderId="7" xfId="0" applyNumberFormat="1" applyFont="1" applyFill="1" applyBorder="1" applyAlignment="1">
      <alignment horizontal="center"/>
    </xf>
    <xf numFmtId="0" fontId="8" fillId="0" borderId="0" xfId="0" applyFont="1" applyAlignment="1"/>
    <xf numFmtId="0" fontId="6" fillId="0" borderId="4" xfId="0" applyFont="1" applyBorder="1" applyAlignment="1">
      <alignment wrapText="1"/>
    </xf>
    <xf numFmtId="0" fontId="24" fillId="3" borderId="4" xfId="0" applyFont="1" applyFill="1" applyBorder="1" applyAlignment="1">
      <alignment wrapText="1"/>
    </xf>
    <xf numFmtId="0" fontId="6" fillId="3" borderId="4" xfId="0" applyFont="1" applyFill="1" applyBorder="1" applyAlignment="1">
      <alignment wrapText="1"/>
    </xf>
    <xf numFmtId="0" fontId="30" fillId="4" borderId="7" xfId="0" applyFont="1" applyFill="1" applyBorder="1" applyAlignment="1">
      <alignment horizontal="center"/>
    </xf>
    <xf numFmtId="10" fontId="8" fillId="4" borderId="7" xfId="0" applyNumberFormat="1" applyFont="1" applyFill="1" applyBorder="1" applyAlignment="1">
      <alignment horizontal="center"/>
    </xf>
    <xf numFmtId="0" fontId="6" fillId="0" borderId="10" xfId="0" applyFont="1" applyBorder="1" applyAlignment="1">
      <alignment horizontal="center" wrapText="1"/>
    </xf>
    <xf numFmtId="0" fontId="31" fillId="0" borderId="0" xfId="0" applyFont="1" applyAlignment="1">
      <alignment wrapText="1"/>
    </xf>
    <xf numFmtId="166" fontId="31" fillId="0" borderId="0" xfId="0" applyNumberFormat="1" applyFont="1" applyAlignment="1">
      <alignment wrapText="1"/>
    </xf>
    <xf numFmtId="49" fontId="13" fillId="0" borderId="0" xfId="0" applyNumberFormat="1" applyFont="1" applyAlignment="1">
      <alignment horizontal="center" wrapText="1"/>
    </xf>
    <xf numFmtId="0" fontId="31" fillId="0" borderId="0" xfId="0" applyFont="1" applyAlignment="1">
      <alignment wrapText="1"/>
    </xf>
    <xf numFmtId="49" fontId="13" fillId="0" borderId="10" xfId="0" applyNumberFormat="1" applyFont="1" applyBorder="1" applyAlignment="1">
      <alignment horizontal="center" wrapText="1"/>
    </xf>
    <xf numFmtId="0" fontId="13" fillId="0" borderId="0" xfId="0" applyFont="1" applyAlignment="1">
      <alignment wrapText="1"/>
    </xf>
    <xf numFmtId="167" fontId="13" fillId="0" borderId="0" xfId="0" applyNumberFormat="1" applyFont="1" applyAlignment="1">
      <alignment horizontal="right" wrapText="1"/>
    </xf>
    <xf numFmtId="166" fontId="13" fillId="0" borderId="0" xfId="0" applyNumberFormat="1" applyFont="1" applyAlignment="1">
      <alignment horizontal="right" wrapText="1"/>
    </xf>
    <xf numFmtId="49" fontId="13" fillId="0" borderId="0" xfId="0" quotePrefix="1" applyNumberFormat="1" applyFont="1" applyAlignment="1">
      <alignment horizontal="center" wrapText="1"/>
    </xf>
    <xf numFmtId="3" fontId="2" fillId="0" borderId="8" xfId="0" applyNumberFormat="1" applyFont="1" applyBorder="1" applyAlignment="1">
      <alignment horizontal="center" wrapText="1"/>
    </xf>
    <xf numFmtId="3" fontId="2" fillId="0" borderId="0" xfId="0" applyNumberFormat="1" applyFont="1" applyAlignment="1">
      <alignment horizontal="center" wrapText="1"/>
    </xf>
    <xf numFmtId="165" fontId="33" fillId="0" borderId="7" xfId="0" applyNumberFormat="1" applyFont="1" applyBorder="1" applyAlignment="1">
      <alignment horizontal="center" wrapText="1"/>
    </xf>
    <xf numFmtId="3" fontId="34" fillId="0" borderId="7" xfId="0" applyNumberFormat="1" applyFont="1" applyBorder="1" applyAlignment="1">
      <alignment horizontal="center" wrapText="1"/>
    </xf>
    <xf numFmtId="168" fontId="6" fillId="0" borderId="7" xfId="0" applyNumberFormat="1" applyFont="1" applyBorder="1" applyAlignment="1">
      <alignment horizontal="center" wrapText="1"/>
    </xf>
    <xf numFmtId="3" fontId="6" fillId="0" borderId="7" xfId="0" applyNumberFormat="1" applyFont="1" applyBorder="1" applyAlignment="1">
      <alignment horizontal="center" wrapText="1"/>
    </xf>
    <xf numFmtId="0" fontId="35" fillId="2" borderId="4" xfId="0" applyFont="1" applyFill="1" applyBorder="1" applyAlignment="1"/>
    <xf numFmtId="0" fontId="35" fillId="2" borderId="0" xfId="0" applyFont="1" applyFill="1" applyAlignment="1"/>
    <xf numFmtId="169" fontId="36" fillId="0" borderId="7" xfId="0" applyNumberFormat="1" applyFont="1" applyBorder="1" applyAlignment="1">
      <alignment horizontal="center"/>
    </xf>
    <xf numFmtId="0" fontId="8" fillId="3" borderId="7" xfId="0" applyFont="1" applyFill="1" applyBorder="1" applyAlignment="1"/>
    <xf numFmtId="0" fontId="37" fillId="0" borderId="3" xfId="0" applyFont="1" applyBorder="1" applyAlignment="1">
      <alignment horizontal="center"/>
    </xf>
    <xf numFmtId="0" fontId="5" fillId="0" borderId="7" xfId="0" applyFont="1" applyBorder="1" applyAlignment="1">
      <alignment wrapText="1"/>
    </xf>
    <xf numFmtId="0" fontId="6" fillId="0" borderId="7" xfId="0" applyFont="1" applyBorder="1" applyAlignment="1">
      <alignment horizontal="center" wrapText="1"/>
    </xf>
    <xf numFmtId="0" fontId="6" fillId="0" borderId="3" xfId="0" applyFont="1" applyBorder="1" applyAlignment="1">
      <alignment horizontal="center" wrapText="1"/>
    </xf>
    <xf numFmtId="168" fontId="6" fillId="0" borderId="7" xfId="0" applyNumberFormat="1" applyFont="1" applyBorder="1" applyAlignment="1">
      <alignment horizontal="center" wrapText="1"/>
    </xf>
    <xf numFmtId="3" fontId="6" fillId="0" borderId="7" xfId="0" applyNumberFormat="1" applyFont="1" applyBorder="1" applyAlignment="1">
      <alignment horizontal="center" wrapText="1"/>
    </xf>
    <xf numFmtId="0" fontId="5" fillId="0" borderId="7" xfId="0" applyFont="1" applyBorder="1" applyAlignment="1">
      <alignment horizontal="right" wrapText="1"/>
    </xf>
    <xf numFmtId="3" fontId="2" fillId="0" borderId="10" xfId="0" applyNumberFormat="1" applyFont="1" applyBorder="1" applyAlignment="1">
      <alignment horizontal="center" wrapText="1"/>
    </xf>
    <xf numFmtId="168" fontId="8" fillId="3" borderId="7" xfId="0" applyNumberFormat="1" applyFont="1" applyFill="1" applyBorder="1" applyAlignment="1">
      <alignment horizontal="center"/>
    </xf>
    <xf numFmtId="3" fontId="8" fillId="3" borderId="7" xfId="0" applyNumberFormat="1" applyFont="1" applyFill="1" applyBorder="1" applyAlignment="1">
      <alignment horizontal="center"/>
    </xf>
    <xf numFmtId="3" fontId="8" fillId="3" borderId="7" xfId="0" applyNumberFormat="1" applyFont="1" applyFill="1" applyBorder="1" applyAlignment="1">
      <alignment horizontal="center"/>
    </xf>
    <xf numFmtId="168" fontId="8" fillId="3" borderId="0" xfId="0" applyNumberFormat="1" applyFont="1" applyFill="1" applyAlignment="1">
      <alignment horizontal="center"/>
    </xf>
    <xf numFmtId="3" fontId="8" fillId="3" borderId="0" xfId="0" applyNumberFormat="1" applyFont="1" applyFill="1" applyAlignment="1">
      <alignment horizontal="center"/>
    </xf>
    <xf numFmtId="3" fontId="8" fillId="3" borderId="0" xfId="0" applyNumberFormat="1" applyFont="1" applyFill="1" applyAlignment="1">
      <alignment horizontal="center"/>
    </xf>
    <xf numFmtId="0" fontId="5" fillId="0" borderId="7" xfId="0" applyFont="1" applyBorder="1" applyAlignment="1">
      <alignment horizontal="center" wrapText="1"/>
    </xf>
    <xf numFmtId="0" fontId="5" fillId="0" borderId="3" xfId="0" applyFont="1" applyBorder="1" applyAlignment="1">
      <alignment horizontal="center" wrapText="1"/>
    </xf>
    <xf numFmtId="0" fontId="7" fillId="0" borderId="3" xfId="0" applyFont="1" applyBorder="1" applyAlignment="1">
      <alignment horizontal="center"/>
    </xf>
    <xf numFmtId="0" fontId="6" fillId="0" borderId="7" xfId="0" applyFont="1" applyBorder="1" applyAlignment="1">
      <alignment horizontal="center" wrapText="1"/>
    </xf>
    <xf numFmtId="0" fontId="8" fillId="0" borderId="4" xfId="0" applyFont="1" applyBorder="1" applyAlignment="1"/>
    <xf numFmtId="0" fontId="39" fillId="0" borderId="7" xfId="0" applyFont="1" applyBorder="1" applyAlignment="1">
      <alignment horizontal="center" wrapText="1"/>
    </xf>
    <xf numFmtId="0" fontId="5" fillId="0" borderId="6" xfId="0" applyFont="1" applyBorder="1" applyAlignment="1">
      <alignment horizontal="right" wrapText="1"/>
    </xf>
    <xf numFmtId="0" fontId="5" fillId="0" borderId="6" xfId="0" applyFont="1" applyBorder="1" applyAlignment="1">
      <alignment horizontal="center" wrapText="1"/>
    </xf>
    <xf numFmtId="0" fontId="2" fillId="0" borderId="9" xfId="0" applyFont="1" applyBorder="1" applyAlignment="1">
      <alignment horizontal="center" wrapText="1"/>
    </xf>
    <xf numFmtId="0" fontId="8" fillId="0" borderId="7" xfId="0" applyFont="1" applyBorder="1" applyAlignment="1">
      <alignment horizontal="center"/>
    </xf>
    <xf numFmtId="0" fontId="40" fillId="0" borderId="7" xfId="0" applyFont="1" applyBorder="1" applyAlignment="1">
      <alignment horizontal="center"/>
    </xf>
    <xf numFmtId="0" fontId="6" fillId="0" borderId="7" xfId="0" applyFont="1" applyBorder="1" applyAlignment="1">
      <alignment horizontal="center" wrapText="1"/>
    </xf>
    <xf numFmtId="0" fontId="2" fillId="0" borderId="0" xfId="0" applyFont="1" applyAlignment="1">
      <alignment horizontal="center" wrapText="1"/>
    </xf>
    <xf numFmtId="0" fontId="2" fillId="0" borderId="6" xfId="0" applyFont="1" applyBorder="1" applyAlignment="1">
      <alignment horizontal="center" wrapText="1"/>
    </xf>
    <xf numFmtId="0" fontId="2" fillId="0" borderId="10" xfId="0" applyFont="1" applyBorder="1" applyAlignment="1">
      <alignment horizontal="center" wrapText="1"/>
    </xf>
    <xf numFmtId="0" fontId="6" fillId="0" borderId="7" xfId="0" applyFont="1" applyBorder="1" applyAlignment="1">
      <alignment wrapText="1"/>
    </xf>
    <xf numFmtId="0" fontId="8" fillId="0" borderId="0" xfId="0" applyFont="1" applyAlignment="1">
      <alignment horizontal="center"/>
    </xf>
    <xf numFmtId="0" fontId="6" fillId="0" borderId="0" xfId="0" applyFont="1" applyAlignment="1">
      <alignment horizontal="center" wrapText="1"/>
    </xf>
    <xf numFmtId="0" fontId="6" fillId="0" borderId="0" xfId="0" applyFont="1" applyAlignment="1">
      <alignment horizontal="center" wrapText="1"/>
    </xf>
    <xf numFmtId="0" fontId="6" fillId="0" borderId="0" xfId="0" applyFont="1" applyAlignment="1">
      <alignment horizontal="center" wrapText="1"/>
    </xf>
    <xf numFmtId="0" fontId="41" fillId="0" borderId="7" xfId="0" applyFont="1" applyBorder="1" applyAlignment="1">
      <alignment horizontal="center"/>
    </xf>
    <xf numFmtId="0" fontId="7" fillId="0" borderId="7" xfId="0" applyFont="1" applyBorder="1" applyAlignment="1">
      <alignment horizontal="center" wrapText="1"/>
    </xf>
    <xf numFmtId="0" fontId="1" fillId="2" borderId="1" xfId="0" applyFont="1" applyFill="1" applyBorder="1" applyAlignment="1"/>
    <xf numFmtId="0" fontId="2" fillId="0" borderId="2" xfId="0" applyFont="1" applyBorder="1" applyAlignment="1">
      <alignment wrapText="1"/>
    </xf>
    <xf numFmtId="0" fontId="10" fillId="0" borderId="0" xfId="0" applyFont="1" applyAlignment="1">
      <alignment wrapText="1"/>
    </xf>
    <xf numFmtId="0" fontId="0" fillId="0" borderId="0" xfId="0" applyFont="1" applyAlignment="1">
      <alignment wrapText="1"/>
    </xf>
    <xf numFmtId="0" fontId="3" fillId="2" borderId="3" xfId="0" applyFont="1" applyFill="1" applyBorder="1" applyAlignment="1"/>
    <xf numFmtId="0" fontId="2" fillId="0" borderId="4" xfId="0" applyFont="1" applyBorder="1" applyAlignment="1">
      <alignment wrapText="1"/>
    </xf>
    <xf numFmtId="0" fontId="3" fillId="2" borderId="3" xfId="0" applyFont="1" applyFill="1" applyBorder="1" applyAlignment="1">
      <alignment horizontal="left"/>
    </xf>
    <xf numFmtId="0" fontId="2" fillId="0" borderId="5" xfId="0" applyFont="1" applyBorder="1" applyAlignment="1">
      <alignment wrapText="1"/>
    </xf>
    <xf numFmtId="0" fontId="5" fillId="0" borderId="0" xfId="0" applyFont="1" applyAlignment="1">
      <alignment wrapText="1"/>
    </xf>
    <xf numFmtId="0" fontId="1" fillId="2" borderId="3" xfId="0" applyFont="1" applyFill="1" applyBorder="1" applyAlignment="1"/>
    <xf numFmtId="0" fontId="5" fillId="0" borderId="10" xfId="0" applyFont="1" applyBorder="1" applyAlignment="1">
      <alignment wrapText="1"/>
    </xf>
    <xf numFmtId="0" fontId="2" fillId="0" borderId="10" xfId="0" applyFont="1" applyBorder="1" applyAlignment="1">
      <alignment wrapText="1"/>
    </xf>
    <xf numFmtId="0" fontId="2" fillId="0" borderId="8" xfId="0" applyFont="1" applyBorder="1" applyAlignment="1"/>
    <xf numFmtId="0" fontId="2" fillId="0" borderId="0" xfId="0" applyFont="1" applyAlignment="1">
      <alignment horizontal="center" wrapText="1"/>
    </xf>
    <xf numFmtId="14" fontId="32" fillId="0" borderId="4" xfId="0" applyNumberFormat="1" applyFont="1" applyBorder="1" applyAlignment="1">
      <alignment horizontal="center"/>
    </xf>
    <xf numFmtId="0" fontId="38" fillId="0" borderId="0" xfId="0" applyFont="1" applyAlignment="1">
      <alignment wrapText="1"/>
    </xf>
    <xf numFmtId="0" fontId="1" fillId="2" borderId="4" xfId="0" applyFont="1" applyFill="1" applyBorder="1" applyAlignment="1">
      <alignment horizontal="center"/>
    </xf>
    <xf numFmtId="49" fontId="13" fillId="0" borderId="0" xfId="0" applyNumberFormat="1" applyFont="1" applyAlignment="1">
      <alignment horizontal="center" wrapText="1"/>
    </xf>
    <xf numFmtId="0" fontId="1" fillId="2"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b="0">
                <a:solidFill>
                  <a:srgbClr val="000000"/>
                </a:solidFill>
                <a:latin typeface="Roboto"/>
              </a:defRPr>
            </a:pPr>
            <a:r>
              <a:rPr lang="en-US"/>
              <a:t>Total Membership</a:t>
            </a:r>
          </a:p>
        </c:rich>
      </c:tx>
      <c:layout/>
      <c:overlay val="0"/>
    </c:title>
    <c:autoTitleDeleted val="0"/>
    <c:plotArea>
      <c:layout/>
      <c:barChart>
        <c:barDir val="col"/>
        <c:grouping val="clustered"/>
        <c:varyColors val="1"/>
        <c:ser>
          <c:idx val="0"/>
          <c:order val="0"/>
          <c:tx>
            <c:strRef>
              <c:f>'Total Membership'!$B$3</c:f>
              <c:strCache>
                <c:ptCount val="1"/>
                <c:pt idx="0">
                  <c:v>06/01/19</c:v>
                </c:pt>
              </c:strCache>
            </c:strRef>
          </c:tx>
          <c:spPr>
            <a:solidFill>
              <a:srgbClr val="3366CC"/>
            </a:solidFill>
          </c:spPr>
          <c:invertIfNegative val="1"/>
          <c:cat>
            <c:strRef>
              <c:f>'Total Membership'!$A$4:$A$11</c:f>
              <c:strCache>
                <c:ptCount val="8"/>
                <c:pt idx="0">
                  <c:v>Region 1</c:v>
                </c:pt>
                <c:pt idx="1">
                  <c:v>Region 2</c:v>
                </c:pt>
                <c:pt idx="2">
                  <c:v>Region 3</c:v>
                </c:pt>
                <c:pt idx="3">
                  <c:v>Region 4</c:v>
                </c:pt>
                <c:pt idx="4">
                  <c:v>Region 5</c:v>
                </c:pt>
                <c:pt idx="5">
                  <c:v>Region 6</c:v>
                </c:pt>
                <c:pt idx="6">
                  <c:v>Region 7</c:v>
                </c:pt>
                <c:pt idx="7">
                  <c:v>Region 8</c:v>
                </c:pt>
              </c:strCache>
            </c:strRef>
          </c:cat>
          <c:val>
            <c:numRef>
              <c:f>'Total Membership'!$B$4:$B$11</c:f>
              <c:numCache>
                <c:formatCode>#,##0</c:formatCode>
                <c:ptCount val="8"/>
                <c:pt idx="0">
                  <c:v>938</c:v>
                </c:pt>
                <c:pt idx="1">
                  <c:v>1798</c:v>
                </c:pt>
                <c:pt idx="2">
                  <c:v>2535</c:v>
                </c:pt>
                <c:pt idx="3">
                  <c:v>830</c:v>
                </c:pt>
                <c:pt idx="4">
                  <c:v>2405</c:v>
                </c:pt>
                <c:pt idx="5">
                  <c:v>2406</c:v>
                </c:pt>
                <c:pt idx="6">
                  <c:v>1199</c:v>
                </c:pt>
                <c:pt idx="7">
                  <c:v>2889</c:v>
                </c:pt>
              </c:numCache>
            </c:numRef>
          </c:val>
          <c:extLst xmlns:c16r2="http://schemas.microsoft.com/office/drawing/2015/06/chart">
            <c:ext xmlns:c16="http://schemas.microsoft.com/office/drawing/2014/chart" uri="{C3380CC4-5D6E-409C-BE32-E72D297353CC}">
              <c16:uniqueId val="{00000000-AD94-0E46-ACCC-09EA8EB392AA}"/>
            </c:ext>
            <c:ext xmlns:c14="http://schemas.microsoft.com/office/drawing/2007/8/2/chart" uri="{6F2FDCE9-48DA-4B69-8628-5D25D57E5C99}">
              <c14:invertSolidFillFmt>
                <c14:spPr xmlns:c14="http://schemas.microsoft.com/office/drawing/2007/8/2/chart">
                  <a:solidFill>
                    <a:srgbClr val="FFFFFF"/>
                  </a:solidFill>
                </c14:spPr>
              </c14:invertSolidFillFmt>
            </c:ext>
          </c:extLst>
        </c:ser>
        <c:ser>
          <c:idx val="1"/>
          <c:order val="1"/>
          <c:tx>
            <c:strRef>
              <c:f>'Total Membership'!$C$3</c:f>
              <c:strCache>
                <c:ptCount val="1"/>
                <c:pt idx="0">
                  <c:v>01/01/20</c:v>
                </c:pt>
              </c:strCache>
            </c:strRef>
          </c:tx>
          <c:spPr>
            <a:solidFill>
              <a:srgbClr val="DC3912"/>
            </a:solidFill>
          </c:spPr>
          <c:invertIfNegative val="1"/>
          <c:cat>
            <c:strRef>
              <c:f>'Total Membership'!$A$4:$A$11</c:f>
              <c:strCache>
                <c:ptCount val="8"/>
                <c:pt idx="0">
                  <c:v>Region 1</c:v>
                </c:pt>
                <c:pt idx="1">
                  <c:v>Region 2</c:v>
                </c:pt>
                <c:pt idx="2">
                  <c:v>Region 3</c:v>
                </c:pt>
                <c:pt idx="3">
                  <c:v>Region 4</c:v>
                </c:pt>
                <c:pt idx="4">
                  <c:v>Region 5</c:v>
                </c:pt>
                <c:pt idx="5">
                  <c:v>Region 6</c:v>
                </c:pt>
                <c:pt idx="6">
                  <c:v>Region 7</c:v>
                </c:pt>
                <c:pt idx="7">
                  <c:v>Region 8</c:v>
                </c:pt>
              </c:strCache>
            </c:strRef>
          </c:cat>
          <c:val>
            <c:numRef>
              <c:f>'Total Membership'!$C$4:$C$11</c:f>
              <c:numCache>
                <c:formatCode>#,##0</c:formatCode>
                <c:ptCount val="8"/>
                <c:pt idx="0">
                  <c:v>894</c:v>
                </c:pt>
                <c:pt idx="1">
                  <c:v>1720</c:v>
                </c:pt>
                <c:pt idx="2">
                  <c:v>2411</c:v>
                </c:pt>
                <c:pt idx="3">
                  <c:v>825</c:v>
                </c:pt>
                <c:pt idx="4">
                  <c:v>2258</c:v>
                </c:pt>
                <c:pt idx="5">
                  <c:v>2294</c:v>
                </c:pt>
                <c:pt idx="6">
                  <c:v>1210</c:v>
                </c:pt>
                <c:pt idx="7">
                  <c:v>2709</c:v>
                </c:pt>
              </c:numCache>
            </c:numRef>
          </c:val>
          <c:extLst xmlns:c16r2="http://schemas.microsoft.com/office/drawing/2015/06/chart">
            <c:ext xmlns:c16="http://schemas.microsoft.com/office/drawing/2014/chart" uri="{C3380CC4-5D6E-409C-BE32-E72D297353CC}">
              <c16:uniqueId val="{00000001-AD94-0E46-ACCC-09EA8EB392AA}"/>
            </c:ext>
            <c:ext xmlns:c14="http://schemas.microsoft.com/office/drawing/2007/8/2/chart" uri="{6F2FDCE9-48DA-4B69-8628-5D25D57E5C99}">
              <c14:invertSolidFillFmt>
                <c14:spPr xmlns:c14="http://schemas.microsoft.com/office/drawing/2007/8/2/chart">
                  <a:solidFill>
                    <a:srgbClr val="FFFFFF"/>
                  </a:solidFill>
                </c14:spPr>
              </c14:invertSolidFillFmt>
            </c:ext>
          </c:extLst>
        </c:ser>
        <c:dLbls>
          <c:showLegendKey val="0"/>
          <c:showVal val="0"/>
          <c:showCatName val="0"/>
          <c:showSerName val="0"/>
          <c:showPercent val="0"/>
          <c:showBubbleSize val="0"/>
        </c:dLbls>
        <c:gapWidth val="150"/>
        <c:axId val="109127168"/>
        <c:axId val="109129088"/>
      </c:barChart>
      <c:catAx>
        <c:axId val="109127168"/>
        <c:scaling>
          <c:orientation val="minMax"/>
        </c:scaling>
        <c:delete val="0"/>
        <c:axPos val="b"/>
        <c:title>
          <c:tx>
            <c:rich>
              <a:bodyPr/>
              <a:lstStyle/>
              <a:p>
                <a:pPr lvl="0">
                  <a:defRPr b="0">
                    <a:solidFill>
                      <a:srgbClr val="000000"/>
                    </a:solidFill>
                    <a:latin typeface="Roboto"/>
                  </a:defRPr>
                </a:pPr>
                <a:endParaRPr lang="en-US"/>
              </a:p>
            </c:rich>
          </c:tx>
          <c:layout/>
          <c:overlay val="0"/>
        </c:title>
        <c:numFmt formatCode="General" sourceLinked="1"/>
        <c:majorTickMark val="cross"/>
        <c:minorTickMark val="cross"/>
        <c:tickLblPos val="nextTo"/>
        <c:txPr>
          <a:bodyPr/>
          <a:lstStyle/>
          <a:p>
            <a:pPr lvl="0">
              <a:defRPr b="0">
                <a:solidFill>
                  <a:srgbClr val="000000"/>
                </a:solidFill>
                <a:latin typeface="Roboto"/>
              </a:defRPr>
            </a:pPr>
            <a:endParaRPr lang="en-US"/>
          </a:p>
        </c:txPr>
        <c:crossAx val="109129088"/>
        <c:crosses val="autoZero"/>
        <c:auto val="1"/>
        <c:lblAlgn val="ctr"/>
        <c:lblOffset val="100"/>
        <c:noMultiLvlLbl val="1"/>
      </c:catAx>
      <c:valAx>
        <c:axId val="109129088"/>
        <c:scaling>
          <c:orientation val="minMax"/>
          <c:max val="4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a:t>Membership</a:t>
                </a:r>
              </a:p>
            </c:rich>
          </c:tx>
          <c:layout/>
          <c:overlay val="0"/>
        </c:title>
        <c:numFmt formatCode="#,##0" sourceLinked="1"/>
        <c:majorTickMark val="cross"/>
        <c:minorTickMark val="cross"/>
        <c:tickLblPos val="nextTo"/>
        <c:spPr>
          <a:ln w="47625">
            <a:noFill/>
          </a:ln>
        </c:spPr>
        <c:txPr>
          <a:bodyPr/>
          <a:lstStyle/>
          <a:p>
            <a:pPr lvl="0">
              <a:defRPr b="0">
                <a:solidFill>
                  <a:srgbClr val="000000"/>
                </a:solidFill>
                <a:latin typeface="Roboto"/>
              </a:defRPr>
            </a:pPr>
            <a:endParaRPr lang="en-US"/>
          </a:p>
        </c:txPr>
        <c:crossAx val="109127168"/>
        <c:crosses val="autoZero"/>
        <c:crossBetween val="between"/>
      </c:valAx>
    </c:plotArea>
    <c:legend>
      <c:legendPos val="r"/>
      <c:layout/>
      <c:overlay val="0"/>
      <c:txPr>
        <a:bodyPr/>
        <a:lstStyle/>
        <a:p>
          <a:pPr lvl="0">
            <a:defRPr b="0">
              <a:solidFill>
                <a:srgbClr val="000000"/>
              </a:solidFill>
              <a:latin typeface="Roboto"/>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barChart>
        <c:barDir val="col"/>
        <c:grouping val="clustered"/>
        <c:varyColors val="1"/>
        <c:ser>
          <c:idx val="0"/>
          <c:order val="0"/>
          <c:tx>
            <c:strRef>
              <c:f>'Membership Retention'!$B$3</c:f>
              <c:strCache>
                <c:ptCount val="1"/>
                <c:pt idx="0">
                  <c:v>06/01/19</c:v>
                </c:pt>
              </c:strCache>
            </c:strRef>
          </c:tx>
          <c:spPr>
            <a:solidFill>
              <a:srgbClr val="3366CC"/>
            </a:solidFill>
          </c:spPr>
          <c:invertIfNegative val="1"/>
          <c:cat>
            <c:strRef>
              <c:f>'Membership Retention'!$A$4:$A$11</c:f>
              <c:strCache>
                <c:ptCount val="8"/>
                <c:pt idx="0">
                  <c:v>Region 1</c:v>
                </c:pt>
                <c:pt idx="1">
                  <c:v>Region 2</c:v>
                </c:pt>
                <c:pt idx="2">
                  <c:v>Region 3</c:v>
                </c:pt>
                <c:pt idx="3">
                  <c:v>Region 4</c:v>
                </c:pt>
                <c:pt idx="4">
                  <c:v>Region 5</c:v>
                </c:pt>
                <c:pt idx="5">
                  <c:v>Region 6</c:v>
                </c:pt>
                <c:pt idx="6">
                  <c:v>Region 7</c:v>
                </c:pt>
                <c:pt idx="7">
                  <c:v>Region 8</c:v>
                </c:pt>
              </c:strCache>
            </c:strRef>
          </c:cat>
          <c:val>
            <c:numRef>
              <c:f>'Membership Retention'!$B$4:$B$11</c:f>
              <c:numCache>
                <c:formatCode>0.00%</c:formatCode>
                <c:ptCount val="8"/>
                <c:pt idx="0">
                  <c:v>0.7833</c:v>
                </c:pt>
                <c:pt idx="1">
                  <c:v>0.79749999999999999</c:v>
                </c:pt>
                <c:pt idx="2">
                  <c:v>0.80500000000000005</c:v>
                </c:pt>
                <c:pt idx="3">
                  <c:v>0.81040000000000001</c:v>
                </c:pt>
                <c:pt idx="4">
                  <c:v>0.78749999999999998</c:v>
                </c:pt>
                <c:pt idx="5">
                  <c:v>0.80149999999999999</c:v>
                </c:pt>
                <c:pt idx="6">
                  <c:v>0.74829999999999997</c:v>
                </c:pt>
                <c:pt idx="7">
                  <c:v>0.77849999999999997</c:v>
                </c:pt>
              </c:numCache>
            </c:numRef>
          </c:val>
          <c:extLst xmlns:c16r2="http://schemas.microsoft.com/office/drawing/2015/06/chart">
            <c:ext xmlns:c16="http://schemas.microsoft.com/office/drawing/2014/chart" uri="{C3380CC4-5D6E-409C-BE32-E72D297353CC}">
              <c16:uniqueId val="{00000000-2550-5D4F-AB26-410494DD1D5D}"/>
            </c:ext>
            <c:ext xmlns:c14="http://schemas.microsoft.com/office/drawing/2007/8/2/chart" uri="{6F2FDCE9-48DA-4B69-8628-5D25D57E5C99}">
              <c14:invertSolidFillFmt>
                <c14:spPr xmlns:c14="http://schemas.microsoft.com/office/drawing/2007/8/2/chart">
                  <a:solidFill>
                    <a:srgbClr val="FFFFFF"/>
                  </a:solidFill>
                </c14:spPr>
              </c14:invertSolidFillFmt>
            </c:ext>
          </c:extLst>
        </c:ser>
        <c:ser>
          <c:idx val="1"/>
          <c:order val="1"/>
          <c:tx>
            <c:strRef>
              <c:f>'Membership Retention'!$C$3</c:f>
              <c:strCache>
                <c:ptCount val="1"/>
                <c:pt idx="0">
                  <c:v>01/01/20</c:v>
                </c:pt>
              </c:strCache>
            </c:strRef>
          </c:tx>
          <c:spPr>
            <a:solidFill>
              <a:srgbClr val="DC3912"/>
            </a:solidFill>
          </c:spPr>
          <c:invertIfNegative val="1"/>
          <c:cat>
            <c:strRef>
              <c:f>'Membership Retention'!$A$4:$A$11</c:f>
              <c:strCache>
                <c:ptCount val="8"/>
                <c:pt idx="0">
                  <c:v>Region 1</c:v>
                </c:pt>
                <c:pt idx="1">
                  <c:v>Region 2</c:v>
                </c:pt>
                <c:pt idx="2">
                  <c:v>Region 3</c:v>
                </c:pt>
                <c:pt idx="3">
                  <c:v>Region 4</c:v>
                </c:pt>
                <c:pt idx="4">
                  <c:v>Region 5</c:v>
                </c:pt>
                <c:pt idx="5">
                  <c:v>Region 6</c:v>
                </c:pt>
                <c:pt idx="6">
                  <c:v>Region 7</c:v>
                </c:pt>
                <c:pt idx="7">
                  <c:v>Region 8</c:v>
                </c:pt>
              </c:strCache>
            </c:strRef>
          </c:cat>
          <c:val>
            <c:numRef>
              <c:f>'Membership Retention'!$C$4:$C$11</c:f>
              <c:numCache>
                <c:formatCode>0.00%</c:formatCode>
                <c:ptCount val="8"/>
                <c:pt idx="0">
                  <c:v>0.78080000000000005</c:v>
                </c:pt>
                <c:pt idx="1">
                  <c:v>0.78200000000000003</c:v>
                </c:pt>
                <c:pt idx="2">
                  <c:v>0.77790000000000004</c:v>
                </c:pt>
                <c:pt idx="3">
                  <c:v>0.79679999999999995</c:v>
                </c:pt>
                <c:pt idx="4">
                  <c:v>0.77170000000000005</c:v>
                </c:pt>
                <c:pt idx="5">
                  <c:v>0.77959999999999996</c:v>
                </c:pt>
                <c:pt idx="6">
                  <c:v>0.73599999999999999</c:v>
                </c:pt>
                <c:pt idx="7">
                  <c:v>0.76990000000000003</c:v>
                </c:pt>
              </c:numCache>
            </c:numRef>
          </c:val>
          <c:extLst xmlns:c16r2="http://schemas.microsoft.com/office/drawing/2015/06/chart">
            <c:ext xmlns:c16="http://schemas.microsoft.com/office/drawing/2014/chart" uri="{C3380CC4-5D6E-409C-BE32-E72D297353CC}">
              <c16:uniqueId val="{00000001-2550-5D4F-AB26-410494DD1D5D}"/>
            </c:ext>
            <c:ext xmlns:c14="http://schemas.microsoft.com/office/drawing/2007/8/2/chart" uri="{6F2FDCE9-48DA-4B69-8628-5D25D57E5C99}">
              <c14:invertSolidFillFmt>
                <c14:spPr xmlns:c14="http://schemas.microsoft.com/office/drawing/2007/8/2/chart">
                  <a:solidFill>
                    <a:srgbClr val="FFFFFF"/>
                  </a:solidFill>
                </c14:spPr>
              </c14:invertSolidFillFmt>
            </c:ext>
          </c:extLst>
        </c:ser>
        <c:dLbls>
          <c:showLegendKey val="0"/>
          <c:showVal val="0"/>
          <c:showCatName val="0"/>
          <c:showSerName val="0"/>
          <c:showPercent val="0"/>
          <c:showBubbleSize val="0"/>
        </c:dLbls>
        <c:gapWidth val="150"/>
        <c:axId val="109177088"/>
        <c:axId val="107020672"/>
      </c:barChart>
      <c:catAx>
        <c:axId val="109177088"/>
        <c:scaling>
          <c:orientation val="minMax"/>
        </c:scaling>
        <c:delete val="0"/>
        <c:axPos val="b"/>
        <c:title>
          <c:tx>
            <c:rich>
              <a:bodyPr/>
              <a:lstStyle/>
              <a:p>
                <a:pPr lvl="0">
                  <a:defRPr b="0">
                    <a:solidFill>
                      <a:srgbClr val="000000"/>
                    </a:solidFill>
                    <a:latin typeface="Roboto"/>
                  </a:defRPr>
                </a:pPr>
                <a:endParaRPr lang="en-US"/>
              </a:p>
            </c:rich>
          </c:tx>
          <c:layout/>
          <c:overlay val="0"/>
        </c:title>
        <c:numFmt formatCode="General" sourceLinked="1"/>
        <c:majorTickMark val="cross"/>
        <c:minorTickMark val="cross"/>
        <c:tickLblPos val="nextTo"/>
        <c:txPr>
          <a:bodyPr/>
          <a:lstStyle/>
          <a:p>
            <a:pPr lvl="0">
              <a:defRPr b="0">
                <a:solidFill>
                  <a:srgbClr val="000000"/>
                </a:solidFill>
                <a:latin typeface="Roboto"/>
              </a:defRPr>
            </a:pPr>
            <a:endParaRPr lang="en-US"/>
          </a:p>
        </c:txPr>
        <c:crossAx val="107020672"/>
        <c:crosses val="autoZero"/>
        <c:auto val="1"/>
        <c:lblAlgn val="ctr"/>
        <c:lblOffset val="100"/>
        <c:noMultiLvlLbl val="1"/>
      </c:catAx>
      <c:valAx>
        <c:axId val="1070206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en-US"/>
              </a:p>
            </c:rich>
          </c:tx>
          <c:layout/>
          <c:overlay val="0"/>
        </c:title>
        <c:numFmt formatCode="0.00%" sourceLinked="1"/>
        <c:majorTickMark val="cross"/>
        <c:minorTickMark val="cross"/>
        <c:tickLblPos val="nextTo"/>
        <c:spPr>
          <a:ln w="47625">
            <a:noFill/>
          </a:ln>
        </c:spPr>
        <c:txPr>
          <a:bodyPr/>
          <a:lstStyle/>
          <a:p>
            <a:pPr lvl="0">
              <a:defRPr b="0">
                <a:solidFill>
                  <a:srgbClr val="000000"/>
                </a:solidFill>
                <a:latin typeface="Roboto"/>
              </a:defRPr>
            </a:pPr>
            <a:endParaRPr lang="en-US"/>
          </a:p>
        </c:txPr>
        <c:crossAx val="109177088"/>
        <c:crosses val="autoZero"/>
        <c:crossBetween val="between"/>
      </c:valAx>
    </c:plotArea>
    <c:legend>
      <c:legendPos val="r"/>
      <c:layout/>
      <c:overlay val="0"/>
      <c:txPr>
        <a:bodyPr/>
        <a:lstStyle/>
        <a:p>
          <a:pPr lvl="0">
            <a:defRPr b="0">
              <a:solidFill>
                <a:srgbClr val="000000"/>
              </a:solidFill>
              <a:latin typeface="Roboto"/>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barChart>
        <c:barDir val="col"/>
        <c:grouping val="clustered"/>
        <c:varyColors val="1"/>
        <c:ser>
          <c:idx val="0"/>
          <c:order val="0"/>
          <c:tx>
            <c:strRef>
              <c:f>'HUPAC Contributions'!$B$3</c:f>
              <c:strCache>
                <c:ptCount val="1"/>
                <c:pt idx="0">
                  <c:v>07/01/19</c:v>
                </c:pt>
              </c:strCache>
            </c:strRef>
          </c:tx>
          <c:spPr>
            <a:solidFill>
              <a:srgbClr val="3366CC"/>
            </a:solidFill>
          </c:spPr>
          <c:invertIfNegative val="1"/>
          <c:cat>
            <c:strRef>
              <c:f>'HUPAC Contributions'!$A$4:$A$12</c:f>
              <c:strCache>
                <c:ptCount val="9"/>
                <c:pt idx="0">
                  <c:v>Region 1</c:v>
                </c:pt>
                <c:pt idx="1">
                  <c:v>Region 2</c:v>
                </c:pt>
                <c:pt idx="2">
                  <c:v>Region 3</c:v>
                </c:pt>
                <c:pt idx="3">
                  <c:v>Region 4</c:v>
                </c:pt>
                <c:pt idx="4">
                  <c:v>Region 5</c:v>
                </c:pt>
                <c:pt idx="5">
                  <c:v>Region 6</c:v>
                </c:pt>
                <c:pt idx="6">
                  <c:v>Region 7</c:v>
                </c:pt>
                <c:pt idx="7">
                  <c:v>Region 8</c:v>
                </c:pt>
                <c:pt idx="8">
                  <c:v>TOTAL</c:v>
                </c:pt>
              </c:strCache>
            </c:strRef>
          </c:cat>
          <c:val>
            <c:numRef>
              <c:f>'HUPAC Contributions'!$B$4:$B$12</c:f>
              <c:numCache>
                <c:formatCode>"$"#,##0.00</c:formatCode>
                <c:ptCount val="9"/>
                <c:pt idx="0">
                  <c:v>31282</c:v>
                </c:pt>
                <c:pt idx="1">
                  <c:v>61912</c:v>
                </c:pt>
                <c:pt idx="2">
                  <c:v>140413</c:v>
                </c:pt>
                <c:pt idx="3">
                  <c:v>58554</c:v>
                </c:pt>
                <c:pt idx="4">
                  <c:v>94454</c:v>
                </c:pt>
                <c:pt idx="5">
                  <c:v>105302</c:v>
                </c:pt>
                <c:pt idx="6">
                  <c:v>61278</c:v>
                </c:pt>
                <c:pt idx="7">
                  <c:v>163437</c:v>
                </c:pt>
                <c:pt idx="8">
                  <c:v>716632</c:v>
                </c:pt>
              </c:numCache>
            </c:numRef>
          </c:val>
          <c:extLst xmlns:c16r2="http://schemas.microsoft.com/office/drawing/2015/06/chart">
            <c:ext xmlns:c16="http://schemas.microsoft.com/office/drawing/2014/chart" uri="{C3380CC4-5D6E-409C-BE32-E72D297353CC}">
              <c16:uniqueId val="{00000000-6649-C44B-8D53-C84AC051A9B5}"/>
            </c:ext>
            <c:ext xmlns:c14="http://schemas.microsoft.com/office/drawing/2007/8/2/chart" uri="{6F2FDCE9-48DA-4B69-8628-5D25D57E5C99}">
              <c14:invertSolidFillFmt>
                <c14:spPr xmlns:c14="http://schemas.microsoft.com/office/drawing/2007/8/2/chart">
                  <a:solidFill>
                    <a:srgbClr val="FFFFFF"/>
                  </a:solidFill>
                </c14:spPr>
              </c14:invertSolidFillFmt>
            </c:ext>
          </c:extLst>
        </c:ser>
        <c:dLbls>
          <c:showLegendKey val="0"/>
          <c:showVal val="0"/>
          <c:showCatName val="0"/>
          <c:showSerName val="0"/>
          <c:showPercent val="0"/>
          <c:showBubbleSize val="0"/>
        </c:dLbls>
        <c:gapWidth val="150"/>
        <c:axId val="108868352"/>
        <c:axId val="108870272"/>
      </c:barChart>
      <c:catAx>
        <c:axId val="108868352"/>
        <c:scaling>
          <c:orientation val="minMax"/>
        </c:scaling>
        <c:delete val="0"/>
        <c:axPos val="b"/>
        <c:title>
          <c:tx>
            <c:rich>
              <a:bodyPr/>
              <a:lstStyle/>
              <a:p>
                <a:pPr lvl="0">
                  <a:defRPr b="0">
                    <a:solidFill>
                      <a:srgbClr val="000000"/>
                    </a:solidFill>
                    <a:latin typeface="Roboto"/>
                  </a:defRPr>
                </a:pPr>
                <a:endParaRPr lang="en-US"/>
              </a:p>
            </c:rich>
          </c:tx>
          <c:layout/>
          <c:overlay val="0"/>
        </c:title>
        <c:numFmt formatCode="General" sourceLinked="1"/>
        <c:majorTickMark val="cross"/>
        <c:minorTickMark val="cross"/>
        <c:tickLblPos val="nextTo"/>
        <c:txPr>
          <a:bodyPr/>
          <a:lstStyle/>
          <a:p>
            <a:pPr lvl="0">
              <a:defRPr b="0">
                <a:solidFill>
                  <a:srgbClr val="000000"/>
                </a:solidFill>
                <a:latin typeface="Roboto"/>
              </a:defRPr>
            </a:pPr>
            <a:endParaRPr lang="en-US"/>
          </a:p>
        </c:txPr>
        <c:crossAx val="108870272"/>
        <c:crosses val="autoZero"/>
        <c:auto val="1"/>
        <c:lblAlgn val="ctr"/>
        <c:lblOffset val="100"/>
        <c:noMultiLvlLbl val="1"/>
      </c:catAx>
      <c:valAx>
        <c:axId val="1088702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sz="1200" b="0">
                    <a:solidFill>
                      <a:srgbClr val="000000"/>
                    </a:solidFill>
                    <a:latin typeface="Roboto"/>
                  </a:defRPr>
                </a:pPr>
                <a:endParaRPr lang="en-US"/>
              </a:p>
            </c:rich>
          </c:tx>
          <c:layout/>
          <c:overlay val="0"/>
        </c:title>
        <c:numFmt formatCode="&quot;$&quot;#,##0.00" sourceLinked="1"/>
        <c:majorTickMark val="cross"/>
        <c:minorTickMark val="cross"/>
        <c:tickLblPos val="nextTo"/>
        <c:spPr>
          <a:ln w="47625">
            <a:noFill/>
          </a:ln>
        </c:spPr>
        <c:txPr>
          <a:bodyPr/>
          <a:lstStyle/>
          <a:p>
            <a:pPr lvl="0">
              <a:defRPr sz="1200" b="0">
                <a:solidFill>
                  <a:srgbClr val="000000"/>
                </a:solidFill>
                <a:latin typeface="Roboto"/>
              </a:defRPr>
            </a:pPr>
            <a:endParaRPr lang="en-US"/>
          </a:p>
        </c:txPr>
        <c:crossAx val="108868352"/>
        <c:crosses val="autoZero"/>
        <c:crossBetween val="between"/>
      </c:valAx>
    </c:plotArea>
    <c:legend>
      <c:legendPos val="r"/>
      <c:layout/>
      <c:overlay val="0"/>
      <c:txPr>
        <a:bodyPr/>
        <a:lstStyle/>
        <a:p>
          <a:pPr lvl="0">
            <a:defRPr b="0">
              <a:solidFill>
                <a:srgbClr val="000000"/>
              </a:solidFill>
              <a:latin typeface="Roboto"/>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4</xdr:col>
      <xdr:colOff>95250</xdr:colOff>
      <xdr:row>0</xdr:row>
      <xdr:rowOff>28575</xdr:rowOff>
    </xdr:from>
    <xdr:ext cx="6010275" cy="4752975"/>
    <xdr:graphicFrame macro="">
      <xdr:nvGraphicFramePr>
        <xdr:cNvPr id="2" name="Chart 1" title="Chart">
          <a:extLst>
            <a:ext uri="{FF2B5EF4-FFF2-40B4-BE49-F238E27FC236}">
              <a16:creationId xmlns:a16="http://schemas.microsoft.com/office/drawing/2014/main" xmlns=""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95250</xdr:colOff>
      <xdr:row>0</xdr:row>
      <xdr:rowOff>57150</xdr:rowOff>
    </xdr:from>
    <xdr:ext cx="6515100" cy="4448175"/>
    <xdr:graphicFrame macro="">
      <xdr:nvGraphicFramePr>
        <xdr:cNvPr id="2" name="Chart 2" title="Chart">
          <a:extLst>
            <a:ext uri="{FF2B5EF4-FFF2-40B4-BE49-F238E27FC236}">
              <a16:creationId xmlns:a16="http://schemas.microsoft.com/office/drawing/2014/main" xmlns=""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219075</xdr:colOff>
      <xdr:row>0</xdr:row>
      <xdr:rowOff>76200</xdr:rowOff>
    </xdr:from>
    <xdr:ext cx="5762625" cy="4505325"/>
    <xdr:graphicFrame macro="">
      <xdr:nvGraphicFramePr>
        <xdr:cNvPr id="3" name="Chart 3" title="Chart">
          <a:extLst>
            <a:ext uri="{FF2B5EF4-FFF2-40B4-BE49-F238E27FC236}">
              <a16:creationId xmlns:a16="http://schemas.microsoft.com/office/drawing/2014/main" xmlns=""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2"/>
  <sheetViews>
    <sheetView tabSelected="1" workbookViewId="0">
      <selection activeCell="A7" sqref="A7"/>
    </sheetView>
  </sheetViews>
  <sheetFormatPr defaultColWidth="14.42578125" defaultRowHeight="12.75"/>
  <cols>
    <col min="1" max="1" width="8.28515625" customWidth="1"/>
    <col min="2" max="2" width="95.42578125" customWidth="1"/>
    <col min="3" max="3" width="89.140625" customWidth="1"/>
  </cols>
  <sheetData>
    <row r="1" spans="1:26" ht="20.25">
      <c r="A1" s="164" t="s">
        <v>184</v>
      </c>
      <c r="B1" s="165"/>
      <c r="C1" s="26"/>
      <c r="D1" s="27"/>
      <c r="E1" s="27"/>
      <c r="F1" s="27"/>
      <c r="G1" s="27"/>
      <c r="H1" s="27"/>
      <c r="I1" s="27"/>
      <c r="J1" s="27"/>
      <c r="K1" s="27"/>
      <c r="L1" s="27"/>
      <c r="M1" s="27"/>
      <c r="N1" s="27"/>
      <c r="O1" s="27"/>
      <c r="P1" s="27"/>
      <c r="Q1" s="27"/>
      <c r="R1" s="27"/>
      <c r="S1" s="27"/>
      <c r="T1" s="27"/>
      <c r="U1" s="27"/>
      <c r="V1" s="27"/>
      <c r="W1" s="27"/>
      <c r="X1" s="27"/>
      <c r="Y1" s="27"/>
      <c r="Z1" s="27"/>
    </row>
    <row r="2" spans="1:26" ht="15">
      <c r="A2" s="166"/>
      <c r="B2" s="167"/>
      <c r="C2" s="29"/>
      <c r="D2" s="27"/>
      <c r="E2" s="27"/>
      <c r="F2" s="27"/>
      <c r="G2" s="27"/>
      <c r="H2" s="27"/>
      <c r="I2" s="27"/>
      <c r="J2" s="27"/>
      <c r="K2" s="27"/>
      <c r="L2" s="27"/>
      <c r="M2" s="27"/>
      <c r="N2" s="27"/>
      <c r="O2" s="27"/>
      <c r="P2" s="27"/>
      <c r="Q2" s="27"/>
      <c r="R2" s="27"/>
      <c r="S2" s="27"/>
      <c r="T2" s="27"/>
      <c r="U2" s="27"/>
      <c r="V2" s="27"/>
      <c r="W2" s="27"/>
      <c r="X2" s="27"/>
      <c r="Y2" s="27"/>
      <c r="Z2" s="27"/>
    </row>
    <row r="3" spans="1:26" ht="15.75">
      <c r="A3" s="30"/>
      <c r="B3" s="31" t="s">
        <v>29</v>
      </c>
      <c r="C3" s="31"/>
      <c r="D3" s="27"/>
      <c r="E3" s="27"/>
      <c r="F3" s="27"/>
      <c r="G3" s="27"/>
      <c r="H3" s="27"/>
      <c r="I3" s="27"/>
      <c r="J3" s="27"/>
      <c r="K3" s="27"/>
      <c r="L3" s="27"/>
      <c r="M3" s="27"/>
      <c r="N3" s="27"/>
      <c r="O3" s="27"/>
      <c r="P3" s="27"/>
      <c r="Q3" s="27"/>
      <c r="R3" s="27"/>
      <c r="S3" s="27"/>
      <c r="T3" s="27"/>
      <c r="U3" s="27"/>
      <c r="V3" s="27"/>
      <c r="W3" s="27"/>
      <c r="X3" s="27"/>
      <c r="Y3" s="27"/>
      <c r="Z3" s="27"/>
    </row>
    <row r="4" spans="1:26" ht="15">
      <c r="A4" s="32">
        <v>1</v>
      </c>
      <c r="B4" s="33" t="s">
        <v>30</v>
      </c>
      <c r="C4" s="33"/>
      <c r="E4" s="27"/>
      <c r="F4" s="27"/>
      <c r="G4" s="27"/>
      <c r="H4" s="27"/>
      <c r="I4" s="27"/>
      <c r="J4" s="27"/>
      <c r="K4" s="27"/>
      <c r="L4" s="27"/>
      <c r="M4" s="27"/>
      <c r="N4" s="27"/>
      <c r="O4" s="27"/>
      <c r="P4" s="27"/>
      <c r="Q4" s="27"/>
      <c r="R4" s="27"/>
      <c r="S4" s="27"/>
      <c r="T4" s="27"/>
      <c r="U4" s="27"/>
      <c r="V4" s="27"/>
      <c r="W4" s="27"/>
      <c r="X4" s="27"/>
      <c r="Y4" s="27"/>
      <c r="Z4" s="27"/>
    </row>
    <row r="5" spans="1:26" ht="15">
      <c r="A5" s="34">
        <v>2</v>
      </c>
      <c r="B5" s="33" t="s">
        <v>31</v>
      </c>
      <c r="C5" s="33"/>
      <c r="E5" s="27"/>
      <c r="F5" s="27"/>
      <c r="G5" s="27"/>
      <c r="H5" s="27"/>
      <c r="I5" s="27"/>
      <c r="J5" s="27"/>
      <c r="K5" s="27"/>
      <c r="L5" s="27"/>
      <c r="M5" s="27"/>
      <c r="N5" s="27"/>
      <c r="O5" s="27"/>
      <c r="P5" s="27"/>
      <c r="Q5" s="27"/>
      <c r="R5" s="27"/>
      <c r="S5" s="27"/>
      <c r="T5" s="27"/>
      <c r="U5" s="27"/>
      <c r="V5" s="27"/>
      <c r="W5" s="27"/>
      <c r="X5" s="27"/>
      <c r="Y5" s="27"/>
      <c r="Z5" s="27"/>
    </row>
    <row r="6" spans="1:26" ht="15">
      <c r="A6" s="34">
        <v>3</v>
      </c>
      <c r="B6" s="33" t="s">
        <v>32</v>
      </c>
      <c r="C6" s="33"/>
      <c r="E6" s="27"/>
      <c r="F6" s="27"/>
      <c r="G6" s="27"/>
      <c r="H6" s="27"/>
      <c r="I6" s="27"/>
      <c r="J6" s="27"/>
      <c r="K6" s="27"/>
      <c r="L6" s="27"/>
      <c r="M6" s="27"/>
      <c r="N6" s="27"/>
      <c r="O6" s="27"/>
      <c r="P6" s="27"/>
      <c r="Q6" s="27"/>
      <c r="R6" s="27"/>
      <c r="S6" s="27"/>
      <c r="T6" s="27"/>
      <c r="U6" s="27"/>
      <c r="V6" s="27"/>
      <c r="W6" s="27"/>
      <c r="X6" s="27"/>
      <c r="Y6" s="27"/>
      <c r="Z6" s="27"/>
    </row>
    <row r="7" spans="1:26" ht="15">
      <c r="A7" s="33"/>
      <c r="B7" s="33"/>
      <c r="C7" s="33"/>
      <c r="D7" s="27"/>
      <c r="E7" s="27"/>
      <c r="F7" s="27"/>
      <c r="G7" s="27"/>
      <c r="H7" s="27"/>
      <c r="I7" s="27"/>
      <c r="J7" s="27"/>
      <c r="K7" s="27"/>
      <c r="L7" s="27"/>
      <c r="M7" s="27"/>
      <c r="N7" s="27"/>
      <c r="O7" s="27"/>
      <c r="P7" s="27"/>
      <c r="Q7" s="27"/>
      <c r="R7" s="27"/>
      <c r="S7" s="27"/>
      <c r="T7" s="27"/>
      <c r="U7" s="27"/>
      <c r="V7" s="27"/>
      <c r="W7" s="27"/>
      <c r="X7" s="27"/>
      <c r="Y7" s="27"/>
      <c r="Z7" s="27"/>
    </row>
    <row r="8" spans="1:26" ht="15">
      <c r="A8" s="27"/>
      <c r="B8" s="42"/>
      <c r="C8" s="42"/>
      <c r="D8" s="27"/>
      <c r="E8" s="27"/>
      <c r="F8" s="27"/>
      <c r="G8" s="27"/>
      <c r="H8" s="27"/>
      <c r="I8" s="27"/>
      <c r="J8" s="27"/>
      <c r="K8" s="27"/>
      <c r="L8" s="27"/>
      <c r="M8" s="27"/>
      <c r="N8" s="27"/>
      <c r="O8" s="27"/>
      <c r="P8" s="27"/>
      <c r="Q8" s="27"/>
      <c r="R8" s="27"/>
      <c r="S8" s="27"/>
      <c r="T8" s="27"/>
      <c r="U8" s="27"/>
      <c r="V8" s="27"/>
      <c r="W8" s="27"/>
      <c r="X8" s="27"/>
      <c r="Y8" s="27"/>
      <c r="Z8" s="27"/>
    </row>
    <row r="9" spans="1:26" ht="15">
      <c r="A9" s="27"/>
      <c r="B9" s="27"/>
      <c r="C9" s="27"/>
      <c r="D9" s="27"/>
      <c r="E9" s="27"/>
      <c r="F9" s="27"/>
      <c r="G9" s="27"/>
      <c r="H9" s="27"/>
      <c r="I9" s="27"/>
      <c r="J9" s="27"/>
      <c r="K9" s="27"/>
      <c r="L9" s="27"/>
      <c r="M9" s="27"/>
      <c r="N9" s="27"/>
      <c r="O9" s="27"/>
      <c r="P9" s="27"/>
      <c r="Q9" s="27"/>
      <c r="R9" s="27"/>
      <c r="S9" s="27"/>
      <c r="T9" s="27"/>
      <c r="U9" s="27"/>
      <c r="V9" s="27"/>
      <c r="W9" s="27"/>
      <c r="X9" s="27"/>
      <c r="Y9" s="27"/>
      <c r="Z9" s="27"/>
    </row>
    <row r="10" spans="1:26" ht="15">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ht="1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ht="15">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ht="1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ht="1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ht="1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ht="1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ht="1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ht="15">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ht="15">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ht="1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ht="1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ht="15">
      <c r="A22" s="27"/>
      <c r="B22" s="27"/>
      <c r="C22" s="33"/>
      <c r="D22" s="27"/>
      <c r="E22" s="27"/>
      <c r="F22" s="27"/>
      <c r="G22" s="27"/>
      <c r="H22" s="27"/>
      <c r="I22" s="27"/>
      <c r="J22" s="27"/>
      <c r="K22" s="27"/>
      <c r="L22" s="27"/>
      <c r="M22" s="27"/>
      <c r="N22" s="27"/>
      <c r="O22" s="27"/>
      <c r="P22" s="27"/>
      <c r="Q22" s="27"/>
      <c r="R22" s="27"/>
      <c r="S22" s="27"/>
      <c r="T22" s="27"/>
      <c r="U22" s="27"/>
      <c r="V22" s="27"/>
      <c r="W22" s="27"/>
      <c r="X22" s="27"/>
      <c r="Y22" s="27"/>
      <c r="Z22" s="27"/>
    </row>
    <row r="23" spans="1:26" ht="1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ht="1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ht="1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ht="1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ht="1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ht="1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1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sheetData>
  <mergeCells count="2">
    <mergeCell ref="A1:B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
  <sheetViews>
    <sheetView workbookViewId="0">
      <selection sqref="A1:B1"/>
    </sheetView>
  </sheetViews>
  <sheetFormatPr defaultColWidth="14.42578125" defaultRowHeight="12.75"/>
  <cols>
    <col min="1" max="1" width="4.42578125" customWidth="1"/>
    <col min="2" max="2" width="84.42578125" customWidth="1"/>
    <col min="3" max="16" width="9.28515625" customWidth="1"/>
  </cols>
  <sheetData>
    <row r="1" spans="1:3" ht="20.25">
      <c r="A1" s="164" t="s">
        <v>0</v>
      </c>
      <c r="B1" s="165"/>
      <c r="C1" s="24"/>
    </row>
    <row r="2" spans="1:3" ht="15.75">
      <c r="A2" s="28"/>
      <c r="B2" s="36" t="s">
        <v>28</v>
      </c>
      <c r="C2" s="24"/>
    </row>
    <row r="3" spans="1:3" ht="165.75">
      <c r="A3" s="37"/>
      <c r="B3" s="37" t="s">
        <v>36</v>
      </c>
    </row>
    <row r="4" spans="1:3" ht="114.75">
      <c r="A4" s="37"/>
      <c r="B4" s="37" t="s">
        <v>37</v>
      </c>
    </row>
    <row r="5" spans="1:3">
      <c r="B5" s="40"/>
    </row>
    <row r="6" spans="1:3" ht="15.75">
      <c r="B6" s="36" t="s">
        <v>39</v>
      </c>
    </row>
    <row r="7" spans="1:3" ht="51">
      <c r="B7" s="40" t="s">
        <v>40</v>
      </c>
    </row>
    <row r="8" spans="1:3" ht="51">
      <c r="B8" s="41" t="s">
        <v>41</v>
      </c>
    </row>
    <row r="9" spans="1:3" ht="102">
      <c r="B9" s="40" t="s">
        <v>42</v>
      </c>
    </row>
    <row r="11" spans="1:3" ht="15.75">
      <c r="B11" s="36" t="s">
        <v>43</v>
      </c>
    </row>
    <row r="12" spans="1:3" ht="216.75">
      <c r="B12" s="43" t="s">
        <v>44</v>
      </c>
    </row>
    <row r="13" spans="1:3" ht="89.25">
      <c r="B13" s="44" t="s">
        <v>45</v>
      </c>
    </row>
    <row r="14" spans="1:3" ht="51">
      <c r="B14" s="44" t="s">
        <v>46</v>
      </c>
    </row>
    <row r="15" spans="1:3">
      <c r="B15" s="44" t="s">
        <v>47</v>
      </c>
    </row>
    <row r="16" spans="1:3">
      <c r="B16" s="45"/>
    </row>
    <row r="17" spans="2:2" ht="15.75">
      <c r="B17" s="36" t="s">
        <v>48</v>
      </c>
    </row>
    <row r="18" spans="2:2">
      <c r="B18" s="46" t="s">
        <v>49</v>
      </c>
    </row>
    <row r="19" spans="2:2">
      <c r="B19" s="46"/>
    </row>
    <row r="20" spans="2:2" ht="15.75">
      <c r="B20" s="36" t="s">
        <v>50</v>
      </c>
    </row>
    <row r="21" spans="2:2" ht="25.5">
      <c r="B21" s="46" t="s">
        <v>51</v>
      </c>
    </row>
    <row r="22" spans="2:2">
      <c r="B22" s="46"/>
    </row>
    <row r="23" spans="2:2" ht="15.75">
      <c r="B23" s="36" t="s">
        <v>52</v>
      </c>
    </row>
    <row r="24" spans="2:2">
      <c r="B24" s="46" t="s">
        <v>53</v>
      </c>
    </row>
    <row r="25" spans="2:2" ht="38.25">
      <c r="B25" s="46" t="s">
        <v>54</v>
      </c>
    </row>
    <row r="26" spans="2:2" ht="38.25">
      <c r="B26" s="46" t="s">
        <v>55</v>
      </c>
    </row>
    <row r="27" spans="2:2" ht="25.5">
      <c r="B27" s="46" t="s">
        <v>56</v>
      </c>
    </row>
    <row r="28" spans="2:2" ht="63.75">
      <c r="B28" s="46" t="s">
        <v>57</v>
      </c>
    </row>
    <row r="29" spans="2:2" ht="38.25">
      <c r="B29" s="46" t="s">
        <v>58</v>
      </c>
    </row>
    <row r="30" spans="2:2" ht="76.5">
      <c r="B30" s="46" t="s">
        <v>59</v>
      </c>
    </row>
    <row r="31" spans="2:2" ht="15.75">
      <c r="B31" s="36" t="s">
        <v>60</v>
      </c>
    </row>
    <row r="32" spans="2:2">
      <c r="B32" s="46"/>
    </row>
    <row r="33" spans="2:2">
      <c r="B33" s="46"/>
    </row>
    <row r="34" spans="2:2">
      <c r="B34" s="46"/>
    </row>
    <row r="36" spans="2:2">
      <c r="B36" s="46"/>
    </row>
    <row r="38" spans="2:2">
      <c r="B38" s="46"/>
    </row>
    <row r="39" spans="2:2" ht="15.75">
      <c r="B39" s="36" t="s">
        <v>61</v>
      </c>
    </row>
    <row r="40" spans="2:2">
      <c r="B40" s="46"/>
    </row>
    <row r="41" spans="2:2">
      <c r="B41" s="46"/>
    </row>
    <row r="42" spans="2:2">
      <c r="B42" s="46"/>
    </row>
    <row r="43" spans="2:2">
      <c r="B43" s="46"/>
    </row>
    <row r="44" spans="2:2">
      <c r="B44" s="46"/>
    </row>
    <row r="45" spans="2:2">
      <c r="B45" s="46"/>
    </row>
    <row r="46" spans="2:2">
      <c r="B46" s="46"/>
    </row>
    <row r="47" spans="2:2" ht="15.75">
      <c r="B47" s="36" t="s">
        <v>62</v>
      </c>
    </row>
    <row r="48" spans="2:2">
      <c r="B48" s="46"/>
    </row>
    <row r="49" spans="2:2">
      <c r="B49" s="46"/>
    </row>
    <row r="50" spans="2:2">
      <c r="B50" s="46"/>
    </row>
    <row r="51" spans="2:2">
      <c r="B51" s="45"/>
    </row>
    <row r="52" spans="2:2" ht="15.75">
      <c r="B52" s="36" t="s">
        <v>63</v>
      </c>
    </row>
    <row r="53" spans="2:2">
      <c r="B53" s="45"/>
    </row>
    <row r="55" spans="2:2">
      <c r="B55" s="45"/>
    </row>
    <row r="56" spans="2:2" ht="15.75">
      <c r="B56" s="36" t="s">
        <v>64</v>
      </c>
    </row>
    <row r="57" spans="2:2">
      <c r="B57" s="45"/>
    </row>
    <row r="58" spans="2:2">
      <c r="B58" s="45"/>
    </row>
    <row r="59" spans="2:2" ht="15.75">
      <c r="B59" s="47"/>
    </row>
    <row r="60" spans="2:2">
      <c r="B60" s="45"/>
    </row>
    <row r="61" spans="2:2">
      <c r="B61" s="45"/>
    </row>
    <row r="62" spans="2:2">
      <c r="B62" s="45"/>
    </row>
    <row r="63" spans="2:2">
      <c r="B63" s="45"/>
    </row>
    <row r="64" spans="2:2">
      <c r="B64" s="45"/>
    </row>
    <row r="65" spans="2:2">
      <c r="B65" s="45"/>
    </row>
    <row r="66" spans="2:2">
      <c r="B66" s="45"/>
    </row>
    <row r="67" spans="2:2">
      <c r="B67" s="45"/>
    </row>
    <row r="68" spans="2:2" ht="15.75">
      <c r="B68" s="47"/>
    </row>
    <row r="69" spans="2:2">
      <c r="B69" s="45"/>
    </row>
    <row r="70" spans="2:2">
      <c r="B70" s="45"/>
    </row>
    <row r="71" spans="2:2">
      <c r="B71" s="45"/>
    </row>
    <row r="72" spans="2:2">
      <c r="B72" s="45"/>
    </row>
    <row r="73" spans="2:2">
      <c r="B73" s="45"/>
    </row>
    <row r="74" spans="2:2">
      <c r="B74" s="45"/>
    </row>
    <row r="75" spans="2:2">
      <c r="B75" s="45"/>
    </row>
    <row r="76" spans="2:2">
      <c r="B76" s="45"/>
    </row>
    <row r="77" spans="2:2">
      <c r="B77" s="45"/>
    </row>
    <row r="78" spans="2:2">
      <c r="B78" s="45"/>
    </row>
    <row r="79" spans="2:2">
      <c r="B79" s="45"/>
    </row>
    <row r="80" spans="2:2">
      <c r="B80" s="45"/>
    </row>
    <row r="81" spans="1:5" ht="15.75">
      <c r="B81" s="47"/>
    </row>
    <row r="82" spans="1:5">
      <c r="A82" s="48"/>
      <c r="B82" s="48"/>
      <c r="C82" s="48"/>
      <c r="D82" s="48"/>
      <c r="E82" s="48"/>
    </row>
    <row r="83" spans="1:5">
      <c r="A83" s="48"/>
      <c r="B83" s="48"/>
      <c r="C83" s="48"/>
      <c r="D83" s="48"/>
      <c r="E83" s="48"/>
    </row>
    <row r="84" spans="1:5">
      <c r="A84" s="48"/>
      <c r="B84" s="48"/>
      <c r="C84" s="48"/>
      <c r="D84" s="48"/>
      <c r="E84" s="48"/>
    </row>
    <row r="85" spans="1:5">
      <c r="A85" s="48"/>
      <c r="B85" s="48"/>
      <c r="C85" s="48"/>
      <c r="D85" s="48"/>
      <c r="E85" s="48"/>
    </row>
    <row r="86" spans="1:5">
      <c r="A86" s="48"/>
      <c r="B86" s="48"/>
      <c r="C86" s="48"/>
      <c r="D86" s="48"/>
      <c r="E86" s="48"/>
    </row>
    <row r="87" spans="1:5">
      <c r="A87" s="48"/>
      <c r="B87" s="48"/>
      <c r="C87" s="48"/>
      <c r="D87" s="48"/>
      <c r="E87" s="48"/>
    </row>
    <row r="88" spans="1:5">
      <c r="A88" s="48"/>
      <c r="B88" s="48"/>
      <c r="C88" s="48"/>
      <c r="D88" s="48"/>
      <c r="E88" s="48"/>
    </row>
    <row r="89" spans="1:5">
      <c r="A89" s="48"/>
      <c r="B89" s="48"/>
      <c r="C89" s="48"/>
      <c r="D89" s="48"/>
      <c r="E89" s="48"/>
    </row>
    <row r="90" spans="1:5">
      <c r="A90" s="48"/>
      <c r="B90" s="48"/>
      <c r="C90" s="48"/>
      <c r="D90" s="48"/>
      <c r="E90" s="48"/>
    </row>
    <row r="91" spans="1:5">
      <c r="A91" s="48"/>
      <c r="B91" s="48"/>
      <c r="C91" s="48"/>
      <c r="D91" s="48"/>
      <c r="E91" s="48"/>
    </row>
    <row r="92" spans="1:5">
      <c r="A92" s="48"/>
      <c r="B92" s="48"/>
      <c r="C92" s="48"/>
      <c r="D92" s="48"/>
      <c r="E92" s="48"/>
    </row>
    <row r="93" spans="1:5">
      <c r="A93" s="48"/>
      <c r="B93" s="48"/>
      <c r="C93" s="48"/>
      <c r="D93" s="48"/>
      <c r="E93" s="48"/>
    </row>
    <row r="94" spans="1:5">
      <c r="A94" s="48"/>
      <c r="B94" s="48"/>
      <c r="C94" s="48"/>
      <c r="D94" s="48"/>
      <c r="E94" s="48"/>
    </row>
    <row r="95" spans="1:5">
      <c r="A95" s="48"/>
      <c r="B95" s="48"/>
      <c r="C95" s="48"/>
      <c r="D95" s="48"/>
      <c r="E95" s="48"/>
    </row>
    <row r="96" spans="1:5">
      <c r="A96" s="48"/>
      <c r="B96" s="48"/>
      <c r="C96" s="48"/>
      <c r="D96" s="48"/>
      <c r="E96" s="48"/>
    </row>
    <row r="97" spans="1:5">
      <c r="A97" s="48"/>
      <c r="B97" s="48"/>
      <c r="C97" s="48"/>
      <c r="D97" s="48"/>
      <c r="E97" s="48"/>
    </row>
    <row r="98" spans="1:5">
      <c r="A98" s="48"/>
      <c r="B98" s="48"/>
      <c r="C98" s="48"/>
      <c r="D98" s="48"/>
      <c r="E98" s="48"/>
    </row>
    <row r="99" spans="1:5">
      <c r="A99" s="48"/>
      <c r="B99" s="48"/>
      <c r="C99" s="48"/>
      <c r="D99" s="48"/>
      <c r="E99" s="48"/>
    </row>
    <row r="100" spans="1:5">
      <c r="A100" s="48"/>
      <c r="B100" s="48"/>
      <c r="C100" s="48"/>
      <c r="D100" s="48"/>
      <c r="E100" s="48"/>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1"/>
  <sheetViews>
    <sheetView workbookViewId="0">
      <selection sqref="A1:B1"/>
    </sheetView>
  </sheetViews>
  <sheetFormatPr defaultColWidth="14.42578125" defaultRowHeight="12.75" customHeight="1"/>
  <cols>
    <col min="1" max="1" width="29.140625" bestFit="1" customWidth="1"/>
    <col min="2" max="2" width="10" bestFit="1" customWidth="1"/>
    <col min="3" max="3" width="14.42578125" bestFit="1" customWidth="1"/>
    <col min="4" max="4" width="11.140625" bestFit="1" customWidth="1"/>
    <col min="5" max="5" width="13.5703125" bestFit="1" customWidth="1"/>
    <col min="6" max="6" width="13.85546875" bestFit="1" customWidth="1"/>
    <col min="7" max="7" width="10.85546875" bestFit="1" customWidth="1"/>
    <col min="8" max="8" width="12" bestFit="1" customWidth="1"/>
    <col min="9" max="9" width="9.28515625" bestFit="1" customWidth="1"/>
    <col min="10" max="10" width="7.7109375" bestFit="1" customWidth="1"/>
    <col min="11" max="11" width="7.28515625" bestFit="1" customWidth="1"/>
    <col min="12" max="12" width="23.42578125" bestFit="1" customWidth="1"/>
    <col min="13" max="13" width="7.5703125" bestFit="1" customWidth="1"/>
    <col min="14" max="14" width="12.85546875" customWidth="1"/>
  </cols>
  <sheetData>
    <row r="1" spans="1:14" ht="27.75" customHeight="1">
      <c r="A1" s="168" t="s">
        <v>1</v>
      </c>
      <c r="B1" s="169"/>
      <c r="C1" s="3"/>
      <c r="D1" s="3"/>
      <c r="E1" s="4"/>
      <c r="F1" s="4"/>
      <c r="G1" s="4"/>
      <c r="H1" s="4"/>
      <c r="I1" s="4"/>
      <c r="J1" s="4"/>
      <c r="K1" s="4"/>
      <c r="L1" s="5"/>
      <c r="M1" s="4"/>
      <c r="N1" s="6"/>
    </row>
    <row r="2" spans="1:14" ht="18" customHeight="1">
      <c r="A2" s="2"/>
      <c r="B2" s="2"/>
      <c r="C2" s="7"/>
      <c r="D2" s="8"/>
      <c r="E2" s="2"/>
      <c r="F2" s="2"/>
      <c r="G2" s="2"/>
      <c r="H2" s="2"/>
      <c r="I2" s="9"/>
      <c r="J2" s="2"/>
      <c r="K2" s="2"/>
      <c r="L2" s="10"/>
      <c r="M2" s="2"/>
      <c r="N2" s="11"/>
    </row>
    <row r="3" spans="1:14" ht="18" customHeight="1">
      <c r="A3" s="12" t="s">
        <v>2</v>
      </c>
      <c r="B3" s="13">
        <v>43682</v>
      </c>
      <c r="C3" s="13">
        <v>43711</v>
      </c>
      <c r="D3" s="13">
        <v>43745</v>
      </c>
      <c r="E3" s="13">
        <v>43773</v>
      </c>
      <c r="F3" s="13">
        <v>43801</v>
      </c>
      <c r="G3" s="13">
        <v>43471</v>
      </c>
      <c r="H3" s="13">
        <v>43499</v>
      </c>
      <c r="I3" s="13">
        <v>43526</v>
      </c>
      <c r="J3" s="13">
        <v>43561</v>
      </c>
      <c r="K3" s="13">
        <v>43589</v>
      </c>
      <c r="L3" s="14" t="s">
        <v>3</v>
      </c>
      <c r="M3" s="15" t="s">
        <v>4</v>
      </c>
      <c r="N3" s="16"/>
    </row>
    <row r="4" spans="1:14" ht="18" customHeight="1">
      <c r="A4" s="17" t="s">
        <v>5</v>
      </c>
      <c r="B4" s="18">
        <v>1</v>
      </c>
      <c r="C4" s="18">
        <v>1</v>
      </c>
      <c r="D4" s="18">
        <v>1</v>
      </c>
      <c r="E4" s="18" t="s">
        <v>6</v>
      </c>
      <c r="F4" s="18">
        <v>1</v>
      </c>
      <c r="G4" s="18">
        <v>1</v>
      </c>
      <c r="H4" s="18"/>
      <c r="I4" s="19"/>
      <c r="J4" s="18"/>
      <c r="K4" s="18"/>
      <c r="L4" s="18"/>
      <c r="M4" s="20">
        <f t="shared" ref="M4:M11" si="0">SUM(B4:L4)</f>
        <v>5</v>
      </c>
    </row>
    <row r="5" spans="1:14" ht="18" customHeight="1">
      <c r="A5" s="17" t="s">
        <v>7</v>
      </c>
      <c r="B5" s="18">
        <v>1</v>
      </c>
      <c r="C5" s="18">
        <v>1</v>
      </c>
      <c r="D5" s="18">
        <v>1</v>
      </c>
      <c r="E5" s="18" t="s">
        <v>6</v>
      </c>
      <c r="F5" s="18">
        <v>1</v>
      </c>
      <c r="G5" s="18">
        <v>0</v>
      </c>
      <c r="H5" s="18"/>
      <c r="I5" s="19"/>
      <c r="J5" s="18"/>
      <c r="K5" s="18"/>
      <c r="L5" s="18"/>
      <c r="M5" s="20">
        <f t="shared" si="0"/>
        <v>4</v>
      </c>
    </row>
    <row r="6" spans="1:14" ht="18" customHeight="1">
      <c r="A6" s="17" t="s">
        <v>8</v>
      </c>
      <c r="B6" s="18">
        <v>0</v>
      </c>
      <c r="C6" s="18">
        <v>1</v>
      </c>
      <c r="D6" s="18">
        <v>1</v>
      </c>
      <c r="E6" s="18" t="s">
        <v>6</v>
      </c>
      <c r="F6" s="18">
        <v>1</v>
      </c>
      <c r="G6" s="18">
        <v>1</v>
      </c>
      <c r="H6" s="18"/>
      <c r="I6" s="19"/>
      <c r="J6" s="18"/>
      <c r="K6" s="18"/>
      <c r="L6" s="18"/>
      <c r="M6" s="20">
        <f t="shared" si="0"/>
        <v>4</v>
      </c>
    </row>
    <row r="7" spans="1:14" ht="18" customHeight="1">
      <c r="A7" s="17" t="s">
        <v>9</v>
      </c>
      <c r="B7" s="18">
        <v>1</v>
      </c>
      <c r="C7" s="18">
        <v>1</v>
      </c>
      <c r="D7" s="18">
        <v>1</v>
      </c>
      <c r="E7" s="18" t="s">
        <v>6</v>
      </c>
      <c r="F7" s="18">
        <v>1</v>
      </c>
      <c r="G7" s="18">
        <v>1</v>
      </c>
      <c r="H7" s="18"/>
      <c r="I7" s="19"/>
      <c r="J7" s="18"/>
      <c r="K7" s="18"/>
      <c r="L7" s="18"/>
      <c r="M7" s="20">
        <f t="shared" si="0"/>
        <v>5</v>
      </c>
    </row>
    <row r="8" spans="1:14" ht="18" customHeight="1">
      <c r="A8" s="17" t="s">
        <v>10</v>
      </c>
      <c r="B8" s="18">
        <v>1</v>
      </c>
      <c r="C8" s="18">
        <v>1</v>
      </c>
      <c r="D8" s="18">
        <v>1</v>
      </c>
      <c r="E8" s="18" t="s">
        <v>6</v>
      </c>
      <c r="F8" s="18">
        <v>1</v>
      </c>
      <c r="G8" s="18">
        <v>0</v>
      </c>
      <c r="H8" s="18"/>
      <c r="I8" s="19"/>
      <c r="J8" s="18"/>
      <c r="K8" s="18"/>
      <c r="L8" s="18"/>
      <c r="M8" s="20">
        <f t="shared" si="0"/>
        <v>4</v>
      </c>
    </row>
    <row r="9" spans="1:14" ht="18" customHeight="1">
      <c r="A9" s="17" t="s">
        <v>11</v>
      </c>
      <c r="B9" s="18">
        <v>0</v>
      </c>
      <c r="C9" s="18">
        <v>1</v>
      </c>
      <c r="D9" s="18">
        <v>1</v>
      </c>
      <c r="E9" s="18" t="s">
        <v>6</v>
      </c>
      <c r="F9" s="18">
        <v>1</v>
      </c>
      <c r="G9" s="18">
        <v>1</v>
      </c>
      <c r="H9" s="18"/>
      <c r="I9" s="19"/>
      <c r="J9" s="18"/>
      <c r="K9" s="18"/>
      <c r="L9" s="18"/>
      <c r="M9" s="20">
        <f t="shared" si="0"/>
        <v>4</v>
      </c>
    </row>
    <row r="10" spans="1:14" ht="18" customHeight="1">
      <c r="A10" s="17" t="s">
        <v>12</v>
      </c>
      <c r="B10" s="18">
        <v>1</v>
      </c>
      <c r="C10" s="18">
        <v>1</v>
      </c>
      <c r="D10" s="18">
        <v>1</v>
      </c>
      <c r="E10" s="18" t="s">
        <v>6</v>
      </c>
      <c r="F10" s="18">
        <v>1</v>
      </c>
      <c r="G10" s="18">
        <v>1</v>
      </c>
      <c r="H10" s="18"/>
      <c r="I10" s="19"/>
      <c r="J10" s="18"/>
      <c r="K10" s="18"/>
      <c r="L10" s="18"/>
      <c r="M10" s="20">
        <f t="shared" si="0"/>
        <v>5</v>
      </c>
    </row>
    <row r="11" spans="1:14" ht="18" customHeight="1">
      <c r="A11" s="17" t="s">
        <v>13</v>
      </c>
      <c r="B11" s="18">
        <v>1</v>
      </c>
      <c r="C11" s="18">
        <v>1</v>
      </c>
      <c r="D11" s="18">
        <v>1</v>
      </c>
      <c r="E11" s="18" t="s">
        <v>6</v>
      </c>
      <c r="F11" s="18">
        <v>1</v>
      </c>
      <c r="G11" s="18">
        <v>1</v>
      </c>
      <c r="H11" s="18"/>
      <c r="I11" s="19"/>
      <c r="J11" s="18"/>
      <c r="K11" s="18"/>
      <c r="L11" s="18"/>
      <c r="M11" s="20">
        <f t="shared" si="0"/>
        <v>5</v>
      </c>
    </row>
    <row r="12" spans="1:14" ht="18" customHeight="1">
      <c r="A12" s="2"/>
      <c r="B12" s="2"/>
      <c r="C12" s="8"/>
      <c r="D12" s="8"/>
      <c r="E12" s="2"/>
      <c r="F12" s="2"/>
      <c r="G12" s="2"/>
      <c r="H12" s="2"/>
      <c r="I12" s="9"/>
      <c r="J12" s="2"/>
      <c r="K12" s="2"/>
      <c r="L12" s="10"/>
    </row>
    <row r="13" spans="1:14" ht="18" customHeight="1">
      <c r="A13" s="21" t="s">
        <v>14</v>
      </c>
      <c r="B13" s="22" t="s">
        <v>15</v>
      </c>
      <c r="C13" s="22" t="s">
        <v>16</v>
      </c>
      <c r="D13" s="22" t="s">
        <v>17</v>
      </c>
      <c r="E13" s="22" t="s">
        <v>18</v>
      </c>
      <c r="F13" s="22" t="s">
        <v>19</v>
      </c>
      <c r="G13" s="22" t="s">
        <v>20</v>
      </c>
      <c r="H13" s="22" t="s">
        <v>21</v>
      </c>
      <c r="I13" s="23" t="s">
        <v>22</v>
      </c>
      <c r="J13" s="22" t="s">
        <v>23</v>
      </c>
      <c r="K13" s="22" t="s">
        <v>24</v>
      </c>
      <c r="L13" s="22" t="s">
        <v>25</v>
      </c>
      <c r="M13" s="24"/>
    </row>
    <row r="14" spans="1:14" ht="18" customHeight="1">
      <c r="A14" s="17" t="s">
        <v>26</v>
      </c>
      <c r="B14" s="18"/>
      <c r="C14" s="18"/>
      <c r="D14" s="18">
        <v>1</v>
      </c>
      <c r="E14" s="18"/>
      <c r="F14" s="18"/>
      <c r="G14" s="18"/>
      <c r="H14" s="18"/>
      <c r="I14" s="19"/>
      <c r="J14" s="18"/>
      <c r="K14" s="18"/>
      <c r="L14" s="18"/>
    </row>
    <row r="15" spans="1:14" ht="18" customHeight="1">
      <c r="A15" s="25" t="s">
        <v>27</v>
      </c>
      <c r="B15" s="18"/>
      <c r="C15" s="18"/>
      <c r="D15" s="18"/>
      <c r="E15" s="18"/>
      <c r="F15" s="18"/>
      <c r="G15" s="18">
        <v>0</v>
      </c>
      <c r="H15" s="18"/>
      <c r="I15" s="19"/>
      <c r="J15" s="18"/>
      <c r="K15" s="18"/>
      <c r="L15" s="18"/>
    </row>
    <row r="16" spans="1:14" ht="18" customHeight="1">
      <c r="A16" s="25" t="s">
        <v>33</v>
      </c>
      <c r="B16" s="18"/>
      <c r="C16" s="18"/>
      <c r="D16" s="18"/>
      <c r="E16" s="18"/>
      <c r="F16" s="18"/>
      <c r="G16" s="18">
        <v>1</v>
      </c>
      <c r="H16" s="18"/>
      <c r="I16" s="19"/>
      <c r="J16" s="18"/>
      <c r="K16" s="18"/>
      <c r="L16" s="18"/>
    </row>
    <row r="17" spans="1:13" ht="18" customHeight="1">
      <c r="A17" s="25" t="s">
        <v>34</v>
      </c>
      <c r="B17" s="18"/>
      <c r="C17" s="18"/>
      <c r="D17" s="18"/>
      <c r="E17" s="18"/>
      <c r="F17" s="18"/>
      <c r="G17" s="18">
        <v>1</v>
      </c>
      <c r="H17" s="18"/>
      <c r="I17" s="19"/>
      <c r="J17" s="18"/>
      <c r="K17" s="18"/>
      <c r="L17" s="18"/>
    </row>
    <row r="18" spans="1:13" ht="18" customHeight="1">
      <c r="A18" s="35"/>
      <c r="B18" s="2"/>
      <c r="C18" s="7"/>
      <c r="D18" s="7"/>
      <c r="E18" s="10"/>
      <c r="F18" s="10"/>
      <c r="G18" s="10"/>
      <c r="H18" s="10"/>
      <c r="I18" s="9"/>
      <c r="J18" s="10"/>
      <c r="K18" s="10"/>
      <c r="L18" s="10"/>
    </row>
    <row r="19" spans="1:13" ht="18" customHeight="1">
      <c r="A19" s="21" t="s">
        <v>35</v>
      </c>
      <c r="B19" s="22" t="s">
        <v>15</v>
      </c>
      <c r="C19" s="22" t="s">
        <v>16</v>
      </c>
      <c r="D19" s="22" t="s">
        <v>17</v>
      </c>
      <c r="E19" s="22" t="s">
        <v>18</v>
      </c>
      <c r="F19" s="22" t="s">
        <v>19</v>
      </c>
      <c r="G19" s="22" t="s">
        <v>20</v>
      </c>
      <c r="H19" s="22" t="s">
        <v>21</v>
      </c>
      <c r="I19" s="23" t="s">
        <v>22</v>
      </c>
      <c r="J19" s="22" t="s">
        <v>23</v>
      </c>
      <c r="K19" s="22" t="s">
        <v>24</v>
      </c>
      <c r="L19" s="22" t="s">
        <v>25</v>
      </c>
      <c r="M19" s="38"/>
    </row>
    <row r="20" spans="1:13" ht="18" customHeight="1">
      <c r="A20" s="17" t="s">
        <v>38</v>
      </c>
      <c r="B20" s="39">
        <v>1</v>
      </c>
      <c r="C20" s="39">
        <v>1</v>
      </c>
      <c r="D20" s="39">
        <v>1</v>
      </c>
      <c r="E20" s="39"/>
      <c r="F20" s="39"/>
      <c r="G20" s="39">
        <v>1</v>
      </c>
      <c r="H20" s="39"/>
      <c r="I20" s="19"/>
      <c r="J20" s="39"/>
      <c r="K20" s="39"/>
      <c r="L20" s="39"/>
      <c r="M20" s="38"/>
    </row>
    <row r="21" spans="1:13" ht="18" customHeight="1">
      <c r="A21" s="17" t="s">
        <v>65</v>
      </c>
      <c r="B21" s="49">
        <v>0</v>
      </c>
      <c r="C21" s="49">
        <v>1</v>
      </c>
      <c r="D21" s="49">
        <v>1</v>
      </c>
      <c r="E21" s="49"/>
      <c r="F21" s="49"/>
      <c r="G21" s="49">
        <v>1</v>
      </c>
      <c r="H21" s="49"/>
      <c r="I21" s="50"/>
      <c r="J21" s="49"/>
      <c r="K21" s="49"/>
      <c r="L21" s="49"/>
      <c r="M21" s="38"/>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6"/>
  <sheetViews>
    <sheetView workbookViewId="0">
      <selection activeCell="B17" sqref="B17"/>
    </sheetView>
  </sheetViews>
  <sheetFormatPr defaultColWidth="14.42578125" defaultRowHeight="12.75" customHeight="1"/>
  <cols>
    <col min="1" max="1" width="21.42578125" customWidth="1"/>
    <col min="2" max="2" width="39" customWidth="1"/>
    <col min="3" max="3" width="33.42578125" customWidth="1"/>
    <col min="4" max="4" width="74.28515625" customWidth="1"/>
  </cols>
  <sheetData>
    <row r="1" spans="1:3" ht="21.75" customHeight="1">
      <c r="A1" s="170" t="s">
        <v>66</v>
      </c>
      <c r="B1" s="169"/>
      <c r="C1" s="51"/>
    </row>
    <row r="2" spans="1:3" ht="14.25" customHeight="1">
      <c r="A2" s="2"/>
      <c r="B2" s="2"/>
      <c r="C2" s="11"/>
    </row>
    <row r="3" spans="1:3" ht="17.25" customHeight="1">
      <c r="A3" s="52" t="s">
        <v>67</v>
      </c>
      <c r="B3" s="53" t="s">
        <v>68</v>
      </c>
    </row>
    <row r="4" spans="1:3" ht="17.25" customHeight="1">
      <c r="A4" s="54" t="s">
        <v>69</v>
      </c>
      <c r="B4" s="55" t="s">
        <v>70</v>
      </c>
    </row>
    <row r="5" spans="1:3" ht="17.25" customHeight="1">
      <c r="A5" s="54" t="s">
        <v>71</v>
      </c>
      <c r="B5" s="55" t="s">
        <v>72</v>
      </c>
      <c r="C5" s="48"/>
    </row>
    <row r="6" spans="1:3" ht="17.25" customHeight="1">
      <c r="A6" s="54" t="s">
        <v>73</v>
      </c>
      <c r="B6" s="55" t="s">
        <v>74</v>
      </c>
      <c r="C6" s="56"/>
    </row>
    <row r="7" spans="1:3" ht="17.25" customHeight="1">
      <c r="A7" s="54" t="s">
        <v>75</v>
      </c>
      <c r="B7" s="55"/>
      <c r="C7" s="48"/>
    </row>
    <row r="8" spans="1:3" ht="17.25" customHeight="1">
      <c r="A8" s="54" t="s">
        <v>76</v>
      </c>
      <c r="B8" s="55" t="s">
        <v>72</v>
      </c>
      <c r="C8" s="48"/>
    </row>
    <row r="9" spans="1:3" ht="17.25" customHeight="1">
      <c r="A9" s="54" t="s">
        <v>77</v>
      </c>
      <c r="B9" s="55" t="s">
        <v>78</v>
      </c>
    </row>
    <row r="10" spans="1:3" ht="17.25" customHeight="1">
      <c r="A10" s="54" t="s">
        <v>79</v>
      </c>
      <c r="B10" s="55" t="s">
        <v>80</v>
      </c>
    </row>
    <row r="11" spans="1:3" ht="17.25" customHeight="1">
      <c r="A11" s="54" t="s">
        <v>81</v>
      </c>
      <c r="B11" s="54" t="s">
        <v>82</v>
      </c>
      <c r="C11" s="57"/>
    </row>
    <row r="12" spans="1:3" ht="15" customHeight="1">
      <c r="A12" s="2"/>
      <c r="B12" s="2"/>
      <c r="C12" s="58"/>
    </row>
    <row r="13" spans="1:3" ht="21.75" customHeight="1">
      <c r="A13" s="170" t="s">
        <v>83</v>
      </c>
      <c r="B13" s="169"/>
      <c r="C13" s="171"/>
    </row>
    <row r="14" spans="1:3" ht="14.25" customHeight="1">
      <c r="A14" s="2"/>
      <c r="B14" s="2"/>
      <c r="C14" s="2"/>
    </row>
    <row r="15" spans="1:3" ht="17.25" customHeight="1">
      <c r="A15" s="52" t="s">
        <v>67</v>
      </c>
      <c r="B15" s="52" t="s">
        <v>185</v>
      </c>
      <c r="C15" s="52" t="s">
        <v>186</v>
      </c>
    </row>
    <row r="16" spans="1:3" ht="17.25" customHeight="1">
      <c r="A16" s="60" t="s">
        <v>69</v>
      </c>
      <c r="B16" s="61" t="s">
        <v>187</v>
      </c>
      <c r="C16" s="62" t="s">
        <v>85</v>
      </c>
    </row>
    <row r="17" spans="1:4" ht="17.25" customHeight="1">
      <c r="A17" s="60" t="s">
        <v>71</v>
      </c>
      <c r="B17" s="62"/>
      <c r="C17" s="62"/>
    </row>
    <row r="18" spans="1:4" ht="17.25" customHeight="1">
      <c r="A18" s="62" t="s">
        <v>73</v>
      </c>
      <c r="B18" s="62" t="s">
        <v>86</v>
      </c>
      <c r="C18" s="62" t="s">
        <v>87</v>
      </c>
    </row>
    <row r="19" spans="1:4" ht="17.25" customHeight="1">
      <c r="A19" s="60" t="s">
        <v>75</v>
      </c>
      <c r="B19" s="62" t="s">
        <v>88</v>
      </c>
      <c r="C19" s="62" t="s">
        <v>89</v>
      </c>
    </row>
    <row r="20" spans="1:4" ht="17.25" customHeight="1">
      <c r="A20" s="60" t="s">
        <v>76</v>
      </c>
      <c r="B20" s="62" t="s">
        <v>90</v>
      </c>
      <c r="C20" s="62" t="s">
        <v>91</v>
      </c>
    </row>
    <row r="21" spans="1:4" ht="17.25" customHeight="1">
      <c r="A21" s="62" t="s">
        <v>77</v>
      </c>
      <c r="B21" s="62" t="s">
        <v>90</v>
      </c>
      <c r="C21" s="62" t="s">
        <v>91</v>
      </c>
    </row>
    <row r="22" spans="1:4" ht="17.25" customHeight="1">
      <c r="A22" s="60" t="s">
        <v>79</v>
      </c>
      <c r="B22" s="62" t="s">
        <v>92</v>
      </c>
      <c r="C22" s="62" t="s">
        <v>93</v>
      </c>
    </row>
    <row r="23" spans="1:4" ht="17.25" customHeight="1">
      <c r="A23" s="60" t="s">
        <v>81</v>
      </c>
      <c r="B23" s="62" t="s">
        <v>94</v>
      </c>
      <c r="C23" s="62" t="s">
        <v>95</v>
      </c>
    </row>
    <row r="24" spans="1:4" ht="17.25" customHeight="1">
      <c r="A24" s="63"/>
      <c r="B24" s="63"/>
      <c r="C24" s="63"/>
    </row>
    <row r="25" spans="1:4" ht="17.25" customHeight="1">
      <c r="A25" s="170" t="s">
        <v>96</v>
      </c>
      <c r="B25" s="169"/>
      <c r="C25" s="169"/>
    </row>
    <row r="26" spans="1:4" ht="17.25" customHeight="1">
      <c r="A26" s="2"/>
      <c r="B26" s="2"/>
      <c r="C26" s="11"/>
      <c r="D26" s="48"/>
    </row>
    <row r="27" spans="1:4" ht="17.25" customHeight="1">
      <c r="A27" s="52" t="s">
        <v>97</v>
      </c>
      <c r="B27" s="64" t="s">
        <v>98</v>
      </c>
      <c r="C27" s="65"/>
      <c r="D27" s="48"/>
    </row>
    <row r="28" spans="1:4" ht="17.25" customHeight="1">
      <c r="A28" s="55" t="s">
        <v>15</v>
      </c>
      <c r="B28" s="55" t="s">
        <v>99</v>
      </c>
      <c r="C28" s="66"/>
      <c r="D28" s="48"/>
    </row>
    <row r="29" spans="1:4" ht="17.25" customHeight="1">
      <c r="A29" s="55" t="s">
        <v>16</v>
      </c>
      <c r="B29" s="55" t="s">
        <v>100</v>
      </c>
      <c r="C29" s="66"/>
      <c r="D29" s="48"/>
    </row>
    <row r="30" spans="1:4" ht="17.25" customHeight="1">
      <c r="A30" s="55" t="s">
        <v>17</v>
      </c>
      <c r="B30" s="55" t="s">
        <v>101</v>
      </c>
      <c r="C30" s="66"/>
      <c r="D30" s="48"/>
    </row>
    <row r="31" spans="1:4" ht="17.25" customHeight="1">
      <c r="A31" s="55" t="s">
        <v>18</v>
      </c>
      <c r="B31" s="55" t="s">
        <v>102</v>
      </c>
      <c r="C31" s="66"/>
      <c r="D31" s="48"/>
    </row>
    <row r="32" spans="1:4" ht="17.25" customHeight="1">
      <c r="A32" s="55" t="s">
        <v>19</v>
      </c>
      <c r="B32" s="55" t="s">
        <v>103</v>
      </c>
      <c r="C32" s="66"/>
      <c r="D32" s="48"/>
    </row>
    <row r="33" spans="1:4" ht="17.25" customHeight="1">
      <c r="A33" s="55" t="s">
        <v>20</v>
      </c>
      <c r="B33" s="55" t="s">
        <v>104</v>
      </c>
      <c r="C33" s="66"/>
      <c r="D33" s="48"/>
    </row>
    <row r="34" spans="1:4" ht="17.25" customHeight="1">
      <c r="A34" s="55" t="s">
        <v>105</v>
      </c>
      <c r="B34" s="55" t="s">
        <v>106</v>
      </c>
      <c r="C34" s="66"/>
      <c r="D34" s="48"/>
    </row>
    <row r="35" spans="1:4" ht="17.25" customHeight="1">
      <c r="A35" s="55" t="s">
        <v>22</v>
      </c>
      <c r="B35" s="55" t="s">
        <v>107</v>
      </c>
      <c r="C35" s="66"/>
      <c r="D35" s="48"/>
    </row>
    <row r="36" spans="1:4" ht="17.25" customHeight="1">
      <c r="A36" s="55" t="s">
        <v>23</v>
      </c>
      <c r="B36" s="55" t="s">
        <v>108</v>
      </c>
      <c r="C36" s="66"/>
      <c r="D36" s="48"/>
    </row>
    <row r="37" spans="1:4" ht="17.25" customHeight="1">
      <c r="A37" s="55" t="s">
        <v>24</v>
      </c>
      <c r="B37" s="55" t="s">
        <v>100</v>
      </c>
      <c r="C37" s="66"/>
      <c r="D37" s="48"/>
    </row>
    <row r="38" spans="1:4" ht="17.25" customHeight="1">
      <c r="A38" s="55" t="s">
        <v>25</v>
      </c>
      <c r="B38" s="55" t="s">
        <v>101</v>
      </c>
      <c r="C38" s="66"/>
      <c r="D38" s="48"/>
    </row>
    <row r="39" spans="1:4" ht="17.25" customHeight="1">
      <c r="A39" s="67"/>
      <c r="B39" s="67"/>
      <c r="C39" s="66"/>
      <c r="D39" s="48"/>
    </row>
    <row r="40" spans="1:4" ht="17.25" customHeight="1">
      <c r="A40" s="68"/>
      <c r="B40" s="68"/>
      <c r="C40" s="68"/>
    </row>
    <row r="41" spans="1:4" ht="17.25" customHeight="1">
      <c r="B41" s="68"/>
      <c r="C41" s="68"/>
    </row>
    <row r="42" spans="1:4" ht="17.25" customHeight="1">
      <c r="A42" s="68"/>
      <c r="B42" s="68"/>
      <c r="C42" s="68"/>
    </row>
    <row r="43" spans="1:4" ht="17.25" customHeight="1">
      <c r="A43" s="68"/>
      <c r="B43" s="68"/>
      <c r="C43" s="68"/>
    </row>
    <row r="44" spans="1:4" ht="17.25" customHeight="1">
      <c r="A44" s="68"/>
      <c r="B44" s="68"/>
      <c r="C44" s="68"/>
    </row>
    <row r="45" spans="1:4" ht="17.25" customHeight="1">
      <c r="A45" s="68"/>
      <c r="B45" s="68"/>
      <c r="C45" s="68"/>
    </row>
    <row r="46" spans="1:4" ht="17.25" customHeight="1">
      <c r="A46" s="68"/>
      <c r="B46" s="68"/>
      <c r="C46" s="68"/>
    </row>
  </sheetData>
  <mergeCells count="3">
    <mergeCell ref="A1:B1"/>
    <mergeCell ref="A13:C13"/>
    <mergeCell ref="A25: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48"/>
  <sheetViews>
    <sheetView workbookViewId="0">
      <selection sqref="A1:C1"/>
    </sheetView>
  </sheetViews>
  <sheetFormatPr defaultColWidth="14.42578125" defaultRowHeight="12.75"/>
  <cols>
    <col min="1" max="1" width="21.7109375" customWidth="1"/>
    <col min="2" max="2" width="18.7109375" customWidth="1"/>
    <col min="3" max="3" width="14.7109375" customWidth="1"/>
    <col min="4" max="4" width="12.85546875" customWidth="1"/>
    <col min="5" max="14" width="9.28515625" customWidth="1"/>
  </cols>
  <sheetData>
    <row r="1" spans="1:13" ht="20.25">
      <c r="A1" s="173" t="s">
        <v>109</v>
      </c>
      <c r="B1" s="169"/>
      <c r="C1" s="169"/>
      <c r="D1" s="69"/>
      <c r="E1" s="24"/>
    </row>
    <row r="2" spans="1:13" ht="15.75">
      <c r="A2" s="59"/>
      <c r="B2" s="70" t="s">
        <v>110</v>
      </c>
      <c r="C2" s="71"/>
      <c r="D2" s="72" t="s">
        <v>111</v>
      </c>
      <c r="E2" s="24"/>
    </row>
    <row r="3" spans="1:13" ht="15.75">
      <c r="A3" s="73" t="s">
        <v>112</v>
      </c>
      <c r="B3" s="74" t="s">
        <v>113</v>
      </c>
      <c r="C3" s="75">
        <v>43831</v>
      </c>
      <c r="D3" s="72" t="s">
        <v>114</v>
      </c>
      <c r="E3" s="24"/>
    </row>
    <row r="4" spans="1:13" ht="15">
      <c r="A4" s="73" t="s">
        <v>69</v>
      </c>
      <c r="B4" s="76">
        <v>938</v>
      </c>
      <c r="C4" s="77">
        <v>894</v>
      </c>
      <c r="D4" s="78">
        <f t="shared" ref="D4:D12" si="0">(C4/B4)-1</f>
        <v>-4.6908315565031944E-2</v>
      </c>
      <c r="E4" s="24"/>
    </row>
    <row r="5" spans="1:13" ht="15">
      <c r="A5" s="73" t="s">
        <v>71</v>
      </c>
      <c r="B5" s="76">
        <v>1798</v>
      </c>
      <c r="C5" s="77">
        <v>1720</v>
      </c>
      <c r="D5" s="78">
        <f t="shared" si="0"/>
        <v>-4.3381535038932162E-2</v>
      </c>
      <c r="E5" s="24"/>
    </row>
    <row r="6" spans="1:13" ht="15">
      <c r="A6" s="73" t="s">
        <v>73</v>
      </c>
      <c r="B6" s="76">
        <v>2535</v>
      </c>
      <c r="C6" s="77">
        <v>2411</v>
      </c>
      <c r="D6" s="78">
        <f t="shared" si="0"/>
        <v>-4.8915187376725844E-2</v>
      </c>
      <c r="E6" s="24"/>
    </row>
    <row r="7" spans="1:13" ht="15">
      <c r="A7" s="73" t="s">
        <v>75</v>
      </c>
      <c r="B7" s="76">
        <v>830</v>
      </c>
      <c r="C7" s="77">
        <v>825</v>
      </c>
      <c r="D7" s="78">
        <f t="shared" si="0"/>
        <v>-6.0240963855421326E-3</v>
      </c>
      <c r="E7" s="24"/>
    </row>
    <row r="8" spans="1:13" ht="15">
      <c r="A8" s="73" t="s">
        <v>76</v>
      </c>
      <c r="B8" s="76">
        <v>2405</v>
      </c>
      <c r="C8" s="77">
        <v>2258</v>
      </c>
      <c r="D8" s="78">
        <f t="shared" si="0"/>
        <v>-6.1122661122661071E-2</v>
      </c>
      <c r="E8" s="24"/>
    </row>
    <row r="9" spans="1:13" ht="15">
      <c r="A9" s="73" t="s">
        <v>77</v>
      </c>
      <c r="B9" s="76">
        <v>2406</v>
      </c>
      <c r="C9" s="77">
        <v>2294</v>
      </c>
      <c r="D9" s="78">
        <f t="shared" si="0"/>
        <v>-4.6550290939318395E-2</v>
      </c>
      <c r="E9" s="24"/>
    </row>
    <row r="10" spans="1:13" ht="15">
      <c r="A10" s="73" t="s">
        <v>79</v>
      </c>
      <c r="B10" s="76">
        <v>1199</v>
      </c>
      <c r="C10" s="77">
        <v>1210</v>
      </c>
      <c r="D10" s="78">
        <f t="shared" si="0"/>
        <v>9.1743119266054496E-3</v>
      </c>
      <c r="E10" s="24"/>
    </row>
    <row r="11" spans="1:13" ht="15">
      <c r="A11" s="73" t="s">
        <v>81</v>
      </c>
      <c r="B11" s="76">
        <v>2889</v>
      </c>
      <c r="C11" s="77">
        <v>2709</v>
      </c>
      <c r="D11" s="78">
        <f t="shared" si="0"/>
        <v>-6.230529595015577E-2</v>
      </c>
      <c r="E11" s="24"/>
    </row>
    <row r="12" spans="1:13" ht="15.75">
      <c r="A12" s="79" t="s">
        <v>115</v>
      </c>
      <c r="B12" s="80">
        <f t="shared" ref="B12:C12" si="1">SUM(B4:B11)</f>
        <v>15000</v>
      </c>
      <c r="C12" s="81">
        <f t="shared" si="1"/>
        <v>14321</v>
      </c>
      <c r="D12" s="78">
        <f t="shared" si="0"/>
        <v>-4.5266666666666677E-2</v>
      </c>
      <c r="E12" s="24"/>
    </row>
    <row r="13" spans="1:13">
      <c r="A13" s="11"/>
      <c r="B13" s="11"/>
      <c r="C13" s="11"/>
      <c r="D13" s="11"/>
    </row>
    <row r="14" spans="1:13" ht="15.75">
      <c r="A14" s="174" t="s">
        <v>116</v>
      </c>
      <c r="B14" s="175"/>
      <c r="C14" s="82"/>
      <c r="D14" s="83"/>
      <c r="E14" s="84"/>
      <c r="F14" s="172"/>
      <c r="G14" s="167"/>
      <c r="H14" s="172"/>
      <c r="I14" s="167"/>
      <c r="J14" s="172"/>
      <c r="K14" s="167"/>
      <c r="L14" s="172"/>
      <c r="M14" s="167"/>
    </row>
    <row r="15" spans="1:13" ht="15.75">
      <c r="A15" s="85"/>
      <c r="B15" s="86" t="s">
        <v>113</v>
      </c>
      <c r="C15" s="75">
        <v>43647</v>
      </c>
      <c r="D15" s="75">
        <v>43709</v>
      </c>
      <c r="E15" s="24"/>
    </row>
    <row r="16" spans="1:13" ht="15">
      <c r="A16" s="73" t="s">
        <v>69</v>
      </c>
      <c r="B16" s="77">
        <v>938</v>
      </c>
      <c r="C16" s="77">
        <v>927</v>
      </c>
      <c r="D16" s="77">
        <v>923</v>
      </c>
      <c r="E16" s="24"/>
    </row>
    <row r="17" spans="1:5" ht="15">
      <c r="A17" s="73" t="s">
        <v>71</v>
      </c>
      <c r="B17" s="77">
        <v>1798</v>
      </c>
      <c r="C17" s="77">
        <v>1746</v>
      </c>
      <c r="D17" s="77">
        <v>1750</v>
      </c>
      <c r="E17" s="24"/>
    </row>
    <row r="18" spans="1:5" ht="15">
      <c r="A18" s="73" t="s">
        <v>73</v>
      </c>
      <c r="B18" s="77">
        <v>2535</v>
      </c>
      <c r="C18" s="77">
        <v>2504</v>
      </c>
      <c r="D18" s="77">
        <v>2496</v>
      </c>
      <c r="E18" s="24"/>
    </row>
    <row r="19" spans="1:5" ht="15">
      <c r="A19" s="73" t="s">
        <v>75</v>
      </c>
      <c r="B19" s="77">
        <v>830</v>
      </c>
      <c r="C19" s="77">
        <v>820</v>
      </c>
      <c r="D19" s="77">
        <v>820</v>
      </c>
      <c r="E19" s="24"/>
    </row>
    <row r="20" spans="1:5" ht="15">
      <c r="A20" s="73" t="s">
        <v>76</v>
      </c>
      <c r="B20" s="77">
        <v>2405</v>
      </c>
      <c r="C20" s="77">
        <v>2339</v>
      </c>
      <c r="D20" s="77">
        <v>2338</v>
      </c>
      <c r="E20" s="24"/>
    </row>
    <row r="21" spans="1:5" ht="15">
      <c r="A21" s="73" t="s">
        <v>77</v>
      </c>
      <c r="B21" s="77">
        <v>2406</v>
      </c>
      <c r="C21" s="77">
        <v>2374</v>
      </c>
      <c r="D21" s="77">
        <v>2365</v>
      </c>
      <c r="E21" s="24"/>
    </row>
    <row r="22" spans="1:5" ht="15">
      <c r="A22" s="73" t="s">
        <v>79</v>
      </c>
      <c r="B22" s="77">
        <v>1199</v>
      </c>
      <c r="C22" s="77">
        <v>1190</v>
      </c>
      <c r="D22" s="77">
        <v>1196</v>
      </c>
      <c r="E22" s="24"/>
    </row>
    <row r="23" spans="1:5" ht="15">
      <c r="A23" s="73" t="s">
        <v>81</v>
      </c>
      <c r="B23" s="77">
        <v>2889</v>
      </c>
      <c r="C23" s="77">
        <v>2797</v>
      </c>
      <c r="D23" s="77">
        <v>2781</v>
      </c>
      <c r="E23" s="24"/>
    </row>
    <row r="24" spans="1:5" ht="15.75">
      <c r="A24" s="79" t="s">
        <v>115</v>
      </c>
      <c r="B24" s="81">
        <f t="shared" ref="B24:D24" si="2">SUM(B16:B23)</f>
        <v>15000</v>
      </c>
      <c r="C24" s="81">
        <f t="shared" si="2"/>
        <v>14697</v>
      </c>
      <c r="D24" s="81">
        <f t="shared" si="2"/>
        <v>14669</v>
      </c>
      <c r="E24" s="24"/>
    </row>
    <row r="25" spans="1:5" ht="15.75">
      <c r="A25" s="87"/>
      <c r="B25" s="88"/>
      <c r="C25" s="88"/>
      <c r="D25" s="89"/>
    </row>
    <row r="26" spans="1:5" ht="15.75">
      <c r="A26" s="99"/>
      <c r="B26" s="75">
        <v>43739</v>
      </c>
      <c r="C26" s="75">
        <v>43770</v>
      </c>
      <c r="D26" s="75">
        <v>43800</v>
      </c>
      <c r="E26" s="24"/>
    </row>
    <row r="27" spans="1:5" ht="15">
      <c r="A27" s="73" t="s">
        <v>69</v>
      </c>
      <c r="B27" s="77">
        <v>931</v>
      </c>
      <c r="C27" s="77">
        <v>919</v>
      </c>
      <c r="D27" s="77">
        <v>905</v>
      </c>
      <c r="E27" s="24"/>
    </row>
    <row r="28" spans="1:5" ht="15">
      <c r="A28" s="73" t="s">
        <v>71</v>
      </c>
      <c r="B28" s="77">
        <v>1748</v>
      </c>
      <c r="C28" s="77">
        <v>1747</v>
      </c>
      <c r="D28" s="77">
        <v>1746</v>
      </c>
      <c r="E28" s="24"/>
    </row>
    <row r="29" spans="1:5" ht="15">
      <c r="A29" s="73" t="s">
        <v>73</v>
      </c>
      <c r="B29" s="77">
        <v>2472</v>
      </c>
      <c r="C29" s="77">
        <v>2447</v>
      </c>
      <c r="D29" s="77">
        <v>2439</v>
      </c>
      <c r="E29" s="24"/>
    </row>
    <row r="30" spans="1:5" ht="15">
      <c r="A30" s="73" t="s">
        <v>75</v>
      </c>
      <c r="B30" s="77">
        <v>824</v>
      </c>
      <c r="C30" s="77">
        <v>820</v>
      </c>
      <c r="D30" s="77">
        <v>824</v>
      </c>
      <c r="E30" s="24"/>
    </row>
    <row r="31" spans="1:5" ht="15">
      <c r="A31" s="73" t="s">
        <v>76</v>
      </c>
      <c r="B31" s="77">
        <v>2332</v>
      </c>
      <c r="C31" s="77">
        <v>2316</v>
      </c>
      <c r="D31" s="77">
        <v>2300</v>
      </c>
      <c r="E31" s="24"/>
    </row>
    <row r="32" spans="1:5" ht="15">
      <c r="A32" s="73" t="s">
        <v>77</v>
      </c>
      <c r="B32" s="77">
        <v>2365</v>
      </c>
      <c r="C32" s="77">
        <v>2353</v>
      </c>
      <c r="D32" s="77">
        <v>2334</v>
      </c>
      <c r="E32" s="24"/>
    </row>
    <row r="33" spans="1:5" ht="15">
      <c r="A33" s="73" t="s">
        <v>79</v>
      </c>
      <c r="B33" s="77">
        <v>1237</v>
      </c>
      <c r="C33" s="77">
        <v>1243</v>
      </c>
      <c r="D33" s="77">
        <v>1230</v>
      </c>
      <c r="E33" s="24"/>
    </row>
    <row r="34" spans="1:5" ht="15">
      <c r="A34" s="73" t="s">
        <v>81</v>
      </c>
      <c r="B34" s="77">
        <v>2779</v>
      </c>
      <c r="C34" s="77">
        <v>2753</v>
      </c>
      <c r="D34" s="77">
        <v>2739</v>
      </c>
      <c r="E34" s="24"/>
    </row>
    <row r="35" spans="1:5" ht="15.75">
      <c r="A35" s="79" t="s">
        <v>115</v>
      </c>
      <c r="B35" s="81">
        <f t="shared" ref="B35:D35" si="3">SUM(B27:B34)</f>
        <v>14688</v>
      </c>
      <c r="C35" s="81">
        <f t="shared" si="3"/>
        <v>14598</v>
      </c>
      <c r="D35" s="81">
        <f t="shared" si="3"/>
        <v>14517</v>
      </c>
      <c r="E35" s="24"/>
    </row>
    <row r="36" spans="1:5" ht="15">
      <c r="A36" s="102"/>
      <c r="B36" s="104"/>
      <c r="C36" s="11"/>
      <c r="D36" s="105"/>
    </row>
    <row r="37" spans="1:5" ht="15.75">
      <c r="A37" s="99"/>
      <c r="B37" s="106"/>
      <c r="C37" s="106"/>
      <c r="D37" s="106"/>
    </row>
    <row r="38" spans="1:5" ht="15">
      <c r="A38" s="73" t="s">
        <v>69</v>
      </c>
      <c r="B38" s="77"/>
      <c r="C38" s="77"/>
      <c r="D38" s="77"/>
    </row>
    <row r="39" spans="1:5" ht="15">
      <c r="A39" s="73" t="s">
        <v>71</v>
      </c>
      <c r="B39" s="77"/>
      <c r="C39" s="77"/>
      <c r="D39" s="77"/>
    </row>
    <row r="40" spans="1:5" ht="15">
      <c r="A40" s="73" t="s">
        <v>73</v>
      </c>
      <c r="B40" s="77"/>
      <c r="C40" s="77"/>
      <c r="D40" s="77"/>
    </row>
    <row r="41" spans="1:5" ht="15">
      <c r="A41" s="73" t="s">
        <v>75</v>
      </c>
      <c r="B41" s="77"/>
      <c r="C41" s="77"/>
      <c r="D41" s="77"/>
    </row>
    <row r="42" spans="1:5" ht="15">
      <c r="A42" s="73" t="s">
        <v>76</v>
      </c>
      <c r="B42" s="77"/>
      <c r="C42" s="77"/>
      <c r="D42" s="77"/>
    </row>
    <row r="43" spans="1:5" ht="15">
      <c r="A43" s="73" t="s">
        <v>77</v>
      </c>
      <c r="B43" s="77"/>
      <c r="C43" s="77"/>
      <c r="D43" s="77"/>
    </row>
    <row r="44" spans="1:5" ht="15">
      <c r="A44" s="73" t="s">
        <v>79</v>
      </c>
      <c r="B44" s="77"/>
      <c r="C44" s="77"/>
      <c r="D44" s="77"/>
    </row>
    <row r="45" spans="1:5" ht="15">
      <c r="A45" s="73" t="s">
        <v>81</v>
      </c>
      <c r="B45" s="77"/>
      <c r="C45" s="77"/>
      <c r="D45" s="77"/>
    </row>
    <row r="46" spans="1:5" ht="15.75">
      <c r="A46" s="79" t="s">
        <v>115</v>
      </c>
      <c r="B46" s="81"/>
      <c r="C46" s="81"/>
      <c r="D46" s="81"/>
    </row>
    <row r="47" spans="1:5">
      <c r="B47" s="11"/>
      <c r="C47" s="11"/>
    </row>
    <row r="48" spans="1:5" ht="15">
      <c r="A48" s="58"/>
      <c r="B48" s="58"/>
      <c r="C48" s="108"/>
    </row>
  </sheetData>
  <mergeCells count="6">
    <mergeCell ref="L14:M14"/>
    <mergeCell ref="A1:C1"/>
    <mergeCell ref="A14:B14"/>
    <mergeCell ref="F14:G14"/>
    <mergeCell ref="H14:I14"/>
    <mergeCell ref="J14:K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43"/>
  <sheetViews>
    <sheetView workbookViewId="0">
      <selection sqref="A1:C1"/>
    </sheetView>
  </sheetViews>
  <sheetFormatPr defaultColWidth="14.42578125" defaultRowHeight="12.75"/>
  <cols>
    <col min="1" max="1" width="20.140625" customWidth="1"/>
    <col min="2" max="2" width="18.7109375" customWidth="1"/>
    <col min="3" max="3" width="12.85546875" customWidth="1"/>
    <col min="4" max="4" width="11.42578125" customWidth="1"/>
    <col min="5" max="5" width="17.28515625" customWidth="1"/>
    <col min="6" max="14" width="9.28515625" customWidth="1"/>
  </cols>
  <sheetData>
    <row r="1" spans="1:14" ht="20.25">
      <c r="A1" s="173" t="s">
        <v>117</v>
      </c>
      <c r="B1" s="169"/>
      <c r="C1" s="171"/>
      <c r="D1" s="90"/>
      <c r="E1" s="91"/>
      <c r="F1" s="92"/>
      <c r="G1" s="92"/>
      <c r="H1" s="92"/>
      <c r="I1" s="92"/>
      <c r="J1" s="92"/>
      <c r="K1" s="92"/>
      <c r="L1" s="92"/>
      <c r="M1" s="92"/>
      <c r="N1" s="93"/>
    </row>
    <row r="2" spans="1:14" ht="15.75">
      <c r="A2" s="59"/>
      <c r="B2" s="70" t="s">
        <v>110</v>
      </c>
      <c r="C2" s="94"/>
      <c r="D2" s="72" t="s">
        <v>111</v>
      </c>
      <c r="E2" s="176"/>
      <c r="F2" s="167"/>
      <c r="G2" s="167"/>
      <c r="H2" s="167"/>
      <c r="I2" s="167"/>
      <c r="J2" s="167"/>
    </row>
    <row r="3" spans="1:14" ht="15.75">
      <c r="A3" s="73" t="s">
        <v>112</v>
      </c>
      <c r="B3" s="74" t="s">
        <v>113</v>
      </c>
      <c r="C3" s="74" t="s">
        <v>118</v>
      </c>
      <c r="D3" s="72" t="s">
        <v>114</v>
      </c>
      <c r="E3" s="24"/>
      <c r="F3" s="95"/>
      <c r="G3" s="95"/>
      <c r="H3" s="95"/>
      <c r="I3" s="95"/>
      <c r="J3" s="95"/>
      <c r="K3" s="95"/>
      <c r="L3" s="95"/>
      <c r="M3" s="95"/>
    </row>
    <row r="4" spans="1:14" ht="15">
      <c r="A4" s="73" t="s">
        <v>69</v>
      </c>
      <c r="B4" s="96">
        <v>0.7833</v>
      </c>
      <c r="C4" s="96">
        <v>0.78080000000000005</v>
      </c>
      <c r="D4" s="78">
        <f t="shared" ref="D4:D11" si="0">C4/B4-1</f>
        <v>-3.191625175539281E-3</v>
      </c>
      <c r="E4" s="24"/>
    </row>
    <row r="5" spans="1:14" ht="15">
      <c r="A5" s="73" t="s">
        <v>71</v>
      </c>
      <c r="B5" s="96">
        <v>0.79749999999999999</v>
      </c>
      <c r="C5" s="96">
        <v>0.78200000000000003</v>
      </c>
      <c r="D5" s="78">
        <f t="shared" si="0"/>
        <v>-1.9435736677115956E-2</v>
      </c>
      <c r="E5" s="24"/>
    </row>
    <row r="6" spans="1:14" ht="15">
      <c r="A6" s="73" t="s">
        <v>73</v>
      </c>
      <c r="B6" s="96">
        <v>0.80500000000000005</v>
      </c>
      <c r="C6" s="96">
        <v>0.77790000000000004</v>
      </c>
      <c r="D6" s="78">
        <f t="shared" si="0"/>
        <v>-3.3664596273291991E-2</v>
      </c>
      <c r="E6" s="24"/>
    </row>
    <row r="7" spans="1:14" ht="15">
      <c r="A7" s="73" t="s">
        <v>75</v>
      </c>
      <c r="B7" s="96">
        <v>0.81040000000000001</v>
      </c>
      <c r="C7" s="96">
        <v>0.79679999999999995</v>
      </c>
      <c r="D7" s="78">
        <f t="shared" si="0"/>
        <v>-1.6781836130306038E-2</v>
      </c>
      <c r="E7" s="24"/>
    </row>
    <row r="8" spans="1:14" ht="15">
      <c r="A8" s="73" t="s">
        <v>76</v>
      </c>
      <c r="B8" s="96">
        <v>0.78749999999999998</v>
      </c>
      <c r="C8" s="96">
        <v>0.77170000000000005</v>
      </c>
      <c r="D8" s="78">
        <f t="shared" si="0"/>
        <v>-2.0063492063492006E-2</v>
      </c>
      <c r="E8" s="24"/>
    </row>
    <row r="9" spans="1:14" ht="15">
      <c r="A9" s="73" t="s">
        <v>77</v>
      </c>
      <c r="B9" s="96">
        <v>0.80149999999999999</v>
      </c>
      <c r="C9" s="96">
        <v>0.77959999999999996</v>
      </c>
      <c r="D9" s="78">
        <f t="shared" si="0"/>
        <v>-2.7323767935121701E-2</v>
      </c>
      <c r="E9" s="24"/>
    </row>
    <row r="10" spans="1:14" ht="15">
      <c r="A10" s="73" t="s">
        <v>79</v>
      </c>
      <c r="B10" s="96">
        <v>0.74829999999999997</v>
      </c>
      <c r="C10" s="96">
        <v>0.73599999999999999</v>
      </c>
      <c r="D10" s="78">
        <f t="shared" si="0"/>
        <v>-1.6437257784311043E-2</v>
      </c>
      <c r="E10" s="24"/>
    </row>
    <row r="11" spans="1:14" ht="15">
      <c r="A11" s="73" t="s">
        <v>81</v>
      </c>
      <c r="B11" s="96">
        <v>0.77849999999999997</v>
      </c>
      <c r="C11" s="96">
        <v>0.76990000000000003</v>
      </c>
      <c r="D11" s="78">
        <f t="shared" si="0"/>
        <v>-1.104688503532425E-2</v>
      </c>
      <c r="E11" s="24"/>
    </row>
    <row r="12" spans="1:14" ht="15.75">
      <c r="A12" s="11"/>
      <c r="B12" s="11"/>
      <c r="C12" s="11"/>
      <c r="D12" s="97"/>
    </row>
    <row r="13" spans="1:14" ht="15.75">
      <c r="A13" s="174" t="s">
        <v>116</v>
      </c>
      <c r="B13" s="175"/>
      <c r="C13" s="58"/>
      <c r="D13" s="98"/>
    </row>
    <row r="14" spans="1:14" ht="15.75">
      <c r="A14" s="85"/>
      <c r="B14" s="100" t="s">
        <v>119</v>
      </c>
      <c r="C14" s="100" t="s">
        <v>120</v>
      </c>
      <c r="D14" s="74" t="s">
        <v>121</v>
      </c>
      <c r="E14" s="24"/>
    </row>
    <row r="15" spans="1:14" ht="15">
      <c r="A15" s="73" t="s">
        <v>69</v>
      </c>
      <c r="B15" s="101">
        <v>0.78180000000000005</v>
      </c>
      <c r="C15" s="101">
        <v>0.79120000000000001</v>
      </c>
      <c r="D15" s="96">
        <v>0.80100000000000005</v>
      </c>
      <c r="E15" s="24"/>
    </row>
    <row r="16" spans="1:14" ht="15">
      <c r="A16" s="73" t="s">
        <v>71</v>
      </c>
      <c r="B16" s="101">
        <v>0.78890000000000005</v>
      </c>
      <c r="C16" s="101">
        <v>0.79310000000000003</v>
      </c>
      <c r="D16" s="96">
        <v>0.78700000000000003</v>
      </c>
      <c r="E16" s="24"/>
    </row>
    <row r="17" spans="1:12" ht="15">
      <c r="A17" s="73" t="s">
        <v>73</v>
      </c>
      <c r="B17" s="101">
        <v>0.80330000000000001</v>
      </c>
      <c r="C17" s="101">
        <v>0.80149999999999999</v>
      </c>
      <c r="D17" s="96">
        <v>0.79379999999999995</v>
      </c>
      <c r="E17" s="24"/>
    </row>
    <row r="18" spans="1:12" ht="15">
      <c r="A18" s="73" t="s">
        <v>75</v>
      </c>
      <c r="B18" s="101">
        <v>0.81</v>
      </c>
      <c r="C18" s="101">
        <v>0.81269999999999998</v>
      </c>
      <c r="D18" s="96">
        <v>0.79849999999999999</v>
      </c>
      <c r="E18" s="24"/>
    </row>
    <row r="19" spans="1:12" ht="15">
      <c r="A19" s="73" t="s">
        <v>76</v>
      </c>
      <c r="B19" s="101">
        <v>0.78520000000000001</v>
      </c>
      <c r="C19" s="101">
        <v>0.78290000000000004</v>
      </c>
      <c r="D19" s="96">
        <v>0.77780000000000005</v>
      </c>
      <c r="E19" s="24"/>
    </row>
    <row r="20" spans="1:12" ht="15">
      <c r="A20" s="73" t="s">
        <v>77</v>
      </c>
      <c r="B20" s="101">
        <v>0.7974</v>
      </c>
      <c r="C20" s="101">
        <v>0.7994</v>
      </c>
      <c r="D20" s="96">
        <v>0.79879999999999995</v>
      </c>
      <c r="E20" s="24"/>
    </row>
    <row r="21" spans="1:12" ht="15">
      <c r="A21" s="73" t="s">
        <v>79</v>
      </c>
      <c r="B21" s="101">
        <v>0.75080000000000002</v>
      </c>
      <c r="C21" s="101">
        <v>0.752</v>
      </c>
      <c r="D21" s="96">
        <v>0.76119999999999999</v>
      </c>
      <c r="E21" s="24"/>
    </row>
    <row r="22" spans="1:12" ht="15">
      <c r="A22" s="73" t="s">
        <v>81</v>
      </c>
      <c r="B22" s="101">
        <v>0.77900000000000003</v>
      </c>
      <c r="C22" s="101">
        <v>0.7762</v>
      </c>
      <c r="D22" s="96">
        <v>0.7782</v>
      </c>
      <c r="E22" s="24"/>
    </row>
    <row r="23" spans="1:12" ht="15">
      <c r="A23" s="103"/>
      <c r="B23" s="88"/>
      <c r="C23" s="2"/>
      <c r="D23" s="2"/>
    </row>
    <row r="24" spans="1:12" ht="15.75">
      <c r="A24" s="85"/>
      <c r="B24" s="74" t="s">
        <v>122</v>
      </c>
      <c r="C24" s="74" t="s">
        <v>123</v>
      </c>
      <c r="D24" s="106"/>
      <c r="E24" s="24"/>
    </row>
    <row r="25" spans="1:12" ht="15">
      <c r="A25" s="73" t="s">
        <v>69</v>
      </c>
      <c r="B25" s="96">
        <v>0.79300000000000004</v>
      </c>
      <c r="C25" s="96">
        <v>0.79410000000000003</v>
      </c>
      <c r="D25" s="107"/>
      <c r="E25" s="24"/>
    </row>
    <row r="26" spans="1:12" ht="15">
      <c r="A26" s="73" t="s">
        <v>71</v>
      </c>
      <c r="B26" s="96">
        <v>0.79179999999999995</v>
      </c>
      <c r="C26" s="96">
        <v>0.7873</v>
      </c>
      <c r="D26" s="107"/>
      <c r="E26" s="24"/>
      <c r="F26" s="177"/>
      <c r="G26" s="167"/>
      <c r="H26" s="167"/>
      <c r="I26" s="167"/>
      <c r="J26" s="167"/>
      <c r="K26" s="167"/>
      <c r="L26" s="167"/>
    </row>
    <row r="27" spans="1:12" ht="15">
      <c r="A27" s="73" t="s">
        <v>73</v>
      </c>
      <c r="B27" s="96">
        <v>0.78420000000000001</v>
      </c>
      <c r="C27" s="96">
        <v>0.78049999999999997</v>
      </c>
      <c r="D27" s="107"/>
      <c r="E27" s="24"/>
    </row>
    <row r="28" spans="1:12" ht="15">
      <c r="A28" s="73" t="s">
        <v>75</v>
      </c>
      <c r="B28" s="96">
        <v>0.7823</v>
      </c>
      <c r="C28" s="96">
        <v>0.77639999999999998</v>
      </c>
      <c r="D28" s="107"/>
      <c r="E28" s="24"/>
    </row>
    <row r="29" spans="1:12" ht="15">
      <c r="A29" s="73" t="s">
        <v>76</v>
      </c>
      <c r="B29" s="96">
        <v>0.78059999999999996</v>
      </c>
      <c r="C29" s="96">
        <v>0.77710000000000001</v>
      </c>
      <c r="D29" s="107"/>
      <c r="E29" s="24"/>
    </row>
    <row r="30" spans="1:12" ht="15">
      <c r="A30" s="73" t="s">
        <v>77</v>
      </c>
      <c r="B30" s="96">
        <v>0.79449999999999998</v>
      </c>
      <c r="C30" s="96">
        <v>0.78949999999999998</v>
      </c>
      <c r="D30" s="107"/>
      <c r="E30" s="24"/>
    </row>
    <row r="31" spans="1:12" ht="15">
      <c r="A31" s="73" t="s">
        <v>79</v>
      </c>
      <c r="B31" s="96">
        <v>0.76719999999999999</v>
      </c>
      <c r="C31" s="96">
        <v>0.75570000000000004</v>
      </c>
      <c r="D31" s="107"/>
      <c r="E31" s="24"/>
    </row>
    <row r="32" spans="1:12" ht="15">
      <c r="A32" s="73" t="s">
        <v>81</v>
      </c>
      <c r="B32" s="96">
        <v>0.7752</v>
      </c>
      <c r="C32" s="96">
        <v>0.77180000000000004</v>
      </c>
      <c r="D32" s="107"/>
      <c r="E32" s="24"/>
    </row>
    <row r="33" spans="1:5">
      <c r="A33" s="2"/>
      <c r="B33" s="2"/>
      <c r="C33" s="2"/>
      <c r="D33" s="2"/>
    </row>
    <row r="34" spans="1:5" ht="15.75">
      <c r="A34" s="85"/>
      <c r="B34" s="106"/>
      <c r="C34" s="106"/>
      <c r="D34" s="106"/>
      <c r="E34" s="106"/>
    </row>
    <row r="35" spans="1:5" ht="15">
      <c r="A35" s="73" t="s">
        <v>69</v>
      </c>
      <c r="B35" s="107"/>
      <c r="C35" s="101"/>
      <c r="D35" s="101"/>
      <c r="E35" s="101"/>
    </row>
    <row r="36" spans="1:5" ht="15">
      <c r="A36" s="73" t="s">
        <v>71</v>
      </c>
      <c r="B36" s="107"/>
      <c r="C36" s="101"/>
      <c r="D36" s="101"/>
      <c r="E36" s="101"/>
    </row>
    <row r="37" spans="1:5" ht="15">
      <c r="A37" s="73" t="s">
        <v>73</v>
      </c>
      <c r="B37" s="107"/>
      <c r="C37" s="101"/>
      <c r="D37" s="101"/>
      <c r="E37" s="101"/>
    </row>
    <row r="38" spans="1:5" ht="15">
      <c r="A38" s="73" t="s">
        <v>75</v>
      </c>
      <c r="B38" s="107"/>
      <c r="C38" s="101"/>
      <c r="D38" s="101"/>
      <c r="E38" s="101"/>
    </row>
    <row r="39" spans="1:5" ht="15">
      <c r="A39" s="73" t="s">
        <v>76</v>
      </c>
      <c r="B39" s="107"/>
      <c r="C39" s="101"/>
      <c r="D39" s="101"/>
      <c r="E39" s="101"/>
    </row>
    <row r="40" spans="1:5" ht="15">
      <c r="A40" s="73" t="s">
        <v>77</v>
      </c>
      <c r="B40" s="107"/>
      <c r="C40" s="101"/>
      <c r="D40" s="101"/>
      <c r="E40" s="101"/>
    </row>
    <row r="41" spans="1:5" ht="15">
      <c r="A41" s="73" t="s">
        <v>79</v>
      </c>
      <c r="B41" s="107"/>
      <c r="C41" s="101"/>
      <c r="D41" s="101"/>
      <c r="E41" s="101"/>
    </row>
    <row r="42" spans="1:5" ht="15">
      <c r="A42" s="73" t="s">
        <v>81</v>
      </c>
      <c r="B42" s="107"/>
      <c r="C42" s="101"/>
      <c r="D42" s="101"/>
      <c r="E42" s="101"/>
    </row>
    <row r="43" spans="1:5">
      <c r="A43" s="11"/>
      <c r="B43" s="11"/>
      <c r="C43" s="11"/>
      <c r="D43" s="11"/>
    </row>
  </sheetData>
  <mergeCells count="4">
    <mergeCell ref="A1:C1"/>
    <mergeCell ref="E2:J2"/>
    <mergeCell ref="A13:B13"/>
    <mergeCell ref="F26:L2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34"/>
  <sheetViews>
    <sheetView workbookViewId="0">
      <selection sqref="A1:C1"/>
    </sheetView>
  </sheetViews>
  <sheetFormatPr defaultColWidth="14.42578125" defaultRowHeight="12.75"/>
  <cols>
    <col min="1" max="1" width="18.28515625" customWidth="1"/>
    <col min="2" max="2" width="18.7109375" customWidth="1"/>
    <col min="3" max="3" width="15.7109375" customWidth="1"/>
    <col min="4" max="5" width="15.42578125" customWidth="1"/>
    <col min="6" max="6" width="19.7109375" customWidth="1"/>
    <col min="7" max="7" width="15.140625" customWidth="1"/>
    <col min="8" max="8" width="14.7109375" customWidth="1"/>
    <col min="9" max="9" width="17.7109375" customWidth="1"/>
    <col min="10" max="15" width="9.28515625" customWidth="1"/>
  </cols>
  <sheetData>
    <row r="1" spans="1:7" ht="20.25">
      <c r="A1" s="173" t="s">
        <v>148</v>
      </c>
      <c r="B1" s="169"/>
      <c r="C1" s="169"/>
      <c r="D1" s="118"/>
      <c r="E1" s="119"/>
    </row>
    <row r="2" spans="1:7" ht="15.75">
      <c r="A2" s="2"/>
      <c r="B2" s="178"/>
      <c r="C2" s="169"/>
      <c r="D2" s="119"/>
      <c r="E2" s="119"/>
    </row>
    <row r="3" spans="1:7" ht="31.5">
      <c r="A3" s="73" t="s">
        <v>112</v>
      </c>
      <c r="B3" s="120">
        <v>43647</v>
      </c>
      <c r="C3" s="121" t="s">
        <v>150</v>
      </c>
      <c r="D3" s="120">
        <v>43831</v>
      </c>
      <c r="E3" s="121" t="s">
        <v>150</v>
      </c>
    </row>
    <row r="4" spans="1:7" ht="15">
      <c r="A4" s="73" t="s">
        <v>69</v>
      </c>
      <c r="B4" s="122">
        <v>31282</v>
      </c>
      <c r="C4" s="123">
        <v>94</v>
      </c>
      <c r="D4" s="122">
        <v>30001</v>
      </c>
      <c r="E4" s="123">
        <v>96</v>
      </c>
      <c r="F4" s="28"/>
      <c r="G4" s="24"/>
    </row>
    <row r="5" spans="1:7" ht="15">
      <c r="A5" s="73" t="s">
        <v>71</v>
      </c>
      <c r="B5" s="122">
        <v>61912</v>
      </c>
      <c r="C5" s="123">
        <v>198</v>
      </c>
      <c r="D5" s="122">
        <v>58618</v>
      </c>
      <c r="E5" s="123">
        <v>184</v>
      </c>
      <c r="F5" s="28"/>
      <c r="G5" s="24"/>
    </row>
    <row r="6" spans="1:7" ht="15">
      <c r="A6" s="73" t="s">
        <v>73</v>
      </c>
      <c r="B6" s="122">
        <v>140413</v>
      </c>
      <c r="C6" s="123">
        <v>414</v>
      </c>
      <c r="D6" s="122">
        <v>129423</v>
      </c>
      <c r="E6" s="123">
        <v>379</v>
      </c>
      <c r="F6" s="28"/>
      <c r="G6" s="24"/>
    </row>
    <row r="7" spans="1:7" ht="15">
      <c r="A7" s="73" t="s">
        <v>75</v>
      </c>
      <c r="B7" s="122">
        <v>58554</v>
      </c>
      <c r="C7" s="123">
        <v>134</v>
      </c>
      <c r="D7" s="122">
        <v>56847</v>
      </c>
      <c r="E7" s="123">
        <v>129</v>
      </c>
      <c r="F7" s="28"/>
      <c r="G7" s="24"/>
    </row>
    <row r="8" spans="1:7" ht="15">
      <c r="A8" s="127" t="s">
        <v>76</v>
      </c>
      <c r="B8" s="122">
        <v>94454</v>
      </c>
      <c r="C8" s="123">
        <v>316</v>
      </c>
      <c r="D8" s="122">
        <v>93588</v>
      </c>
      <c r="E8" s="123">
        <v>302</v>
      </c>
      <c r="F8" s="28"/>
      <c r="G8" s="24"/>
    </row>
    <row r="9" spans="1:7" ht="15">
      <c r="A9" s="73" t="s">
        <v>77</v>
      </c>
      <c r="B9" s="122">
        <v>105302</v>
      </c>
      <c r="C9" s="123">
        <v>342</v>
      </c>
      <c r="D9" s="122">
        <v>102722</v>
      </c>
      <c r="E9" s="123">
        <v>311</v>
      </c>
      <c r="F9" s="28"/>
      <c r="G9" s="24"/>
    </row>
    <row r="10" spans="1:7" ht="15">
      <c r="A10" s="73" t="s">
        <v>79</v>
      </c>
      <c r="B10" s="122">
        <v>61278</v>
      </c>
      <c r="C10" s="123">
        <v>186</v>
      </c>
      <c r="D10" s="122">
        <v>63509</v>
      </c>
      <c r="E10" s="123">
        <v>186</v>
      </c>
      <c r="F10" s="28"/>
      <c r="G10" s="24"/>
    </row>
    <row r="11" spans="1:7" ht="15">
      <c r="A11" s="73" t="s">
        <v>81</v>
      </c>
      <c r="B11" s="122">
        <v>163437</v>
      </c>
      <c r="C11" s="123">
        <v>441</v>
      </c>
      <c r="D11" s="122">
        <v>162203</v>
      </c>
      <c r="E11" s="123">
        <v>419</v>
      </c>
    </row>
    <row r="12" spans="1:7" ht="15.75">
      <c r="A12" s="129" t="s">
        <v>115</v>
      </c>
      <c r="B12" s="132">
        <f t="shared" ref="B12:E12" si="0">SUM(B4:B11)</f>
        <v>716632</v>
      </c>
      <c r="C12" s="133">
        <f t="shared" si="0"/>
        <v>2125</v>
      </c>
      <c r="D12" s="132">
        <f t="shared" si="0"/>
        <v>696911</v>
      </c>
      <c r="E12" s="133">
        <f t="shared" si="0"/>
        <v>2006</v>
      </c>
    </row>
    <row r="13" spans="1:7">
      <c r="A13" s="11"/>
      <c r="B13" s="11"/>
      <c r="C13" s="11"/>
      <c r="D13" s="119"/>
      <c r="E13" s="119"/>
    </row>
    <row r="14" spans="1:7" ht="13.5">
      <c r="A14" s="174" t="s">
        <v>116</v>
      </c>
      <c r="B14" s="175"/>
      <c r="C14" s="58"/>
      <c r="D14" s="135"/>
      <c r="E14" s="135"/>
    </row>
    <row r="15" spans="1:7" ht="31.5">
      <c r="A15" s="94"/>
      <c r="B15" s="120">
        <v>43678</v>
      </c>
      <c r="C15" s="121" t="s">
        <v>150</v>
      </c>
      <c r="D15" s="120">
        <v>43709</v>
      </c>
      <c r="E15" s="121" t="s">
        <v>150</v>
      </c>
      <c r="F15" s="24"/>
    </row>
    <row r="16" spans="1:7" ht="15">
      <c r="A16" s="73" t="s">
        <v>69</v>
      </c>
      <c r="B16" s="122">
        <v>31276</v>
      </c>
      <c r="C16" s="123">
        <v>95</v>
      </c>
      <c r="D16" s="122">
        <v>30608</v>
      </c>
      <c r="E16" s="123">
        <v>95</v>
      </c>
      <c r="F16" s="24"/>
    </row>
    <row r="17" spans="1:13" ht="15">
      <c r="A17" s="73" t="s">
        <v>71</v>
      </c>
      <c r="B17" s="122">
        <v>61779</v>
      </c>
      <c r="C17" s="123">
        <v>196</v>
      </c>
      <c r="D17" s="122">
        <v>61907</v>
      </c>
      <c r="E17" s="123">
        <v>196</v>
      </c>
      <c r="F17" s="24"/>
    </row>
    <row r="18" spans="1:13" ht="15">
      <c r="A18" s="73" t="s">
        <v>73</v>
      </c>
      <c r="B18" s="122">
        <v>134751</v>
      </c>
      <c r="C18" s="123">
        <v>410</v>
      </c>
      <c r="D18" s="122">
        <v>132721</v>
      </c>
      <c r="E18" s="123">
        <v>405</v>
      </c>
      <c r="F18" s="24"/>
    </row>
    <row r="19" spans="1:13" ht="15">
      <c r="A19" s="73" t="s">
        <v>75</v>
      </c>
      <c r="B19" s="122">
        <v>58373</v>
      </c>
      <c r="C19" s="123">
        <v>132</v>
      </c>
      <c r="D19" s="122">
        <v>56407</v>
      </c>
      <c r="E19" s="123">
        <v>131</v>
      </c>
      <c r="F19" s="24"/>
    </row>
    <row r="20" spans="1:13" ht="15">
      <c r="A20" s="127" t="s">
        <v>76</v>
      </c>
      <c r="B20" s="122">
        <v>97160</v>
      </c>
      <c r="C20" s="123">
        <v>331</v>
      </c>
      <c r="D20" s="122">
        <v>99447</v>
      </c>
      <c r="E20" s="123">
        <v>336</v>
      </c>
      <c r="F20" s="24"/>
    </row>
    <row r="21" spans="1:13" ht="15">
      <c r="A21" s="73" t="s">
        <v>77</v>
      </c>
      <c r="B21" s="122">
        <v>105184</v>
      </c>
      <c r="C21" s="123">
        <v>344</v>
      </c>
      <c r="D21" s="122">
        <v>103057</v>
      </c>
      <c r="E21" s="123">
        <v>340</v>
      </c>
      <c r="F21" s="24"/>
    </row>
    <row r="22" spans="1:13" ht="15">
      <c r="A22" s="73" t="s">
        <v>79</v>
      </c>
      <c r="B22" s="122">
        <v>61757</v>
      </c>
      <c r="C22" s="123">
        <v>185</v>
      </c>
      <c r="D22" s="122">
        <v>64183</v>
      </c>
      <c r="E22" s="123">
        <v>191</v>
      </c>
      <c r="F22" s="24"/>
    </row>
    <row r="23" spans="1:13" ht="15">
      <c r="A23" s="73" t="s">
        <v>81</v>
      </c>
      <c r="B23" s="122">
        <v>163813</v>
      </c>
      <c r="C23" s="123">
        <v>462</v>
      </c>
      <c r="D23" s="122">
        <v>163783</v>
      </c>
      <c r="E23" s="123">
        <v>445</v>
      </c>
    </row>
    <row r="24" spans="1:13" ht="15.75">
      <c r="A24" s="129" t="s">
        <v>115</v>
      </c>
      <c r="B24" s="132">
        <f t="shared" ref="B24:E24" si="1">SUM(B16:B23)</f>
        <v>714093</v>
      </c>
      <c r="C24" s="133">
        <f t="shared" si="1"/>
        <v>2155</v>
      </c>
      <c r="D24" s="132">
        <f t="shared" si="1"/>
        <v>712113</v>
      </c>
      <c r="E24" s="133">
        <f t="shared" si="1"/>
        <v>2139</v>
      </c>
      <c r="F24" s="179" t="s">
        <v>157</v>
      </c>
      <c r="G24" s="167"/>
      <c r="H24" s="167"/>
      <c r="I24" s="167"/>
      <c r="J24" s="167"/>
      <c r="K24" s="167"/>
      <c r="L24" s="167"/>
      <c r="M24" s="167"/>
    </row>
    <row r="25" spans="1:13" ht="31.5">
      <c r="A25" s="94"/>
      <c r="B25" s="120">
        <v>43739</v>
      </c>
      <c r="C25" s="121" t="s">
        <v>150</v>
      </c>
      <c r="D25" s="120">
        <v>43770</v>
      </c>
      <c r="E25" s="121" t="s">
        <v>150</v>
      </c>
      <c r="F25" s="24"/>
    </row>
    <row r="26" spans="1:13" ht="15">
      <c r="A26" s="73" t="s">
        <v>69</v>
      </c>
      <c r="B26" s="122">
        <v>28649</v>
      </c>
      <c r="C26" s="123">
        <v>91</v>
      </c>
      <c r="D26" s="122">
        <v>28649</v>
      </c>
      <c r="E26" s="123">
        <v>91</v>
      </c>
      <c r="F26" s="122"/>
      <c r="G26" s="123"/>
      <c r="H26" s="122"/>
      <c r="I26" s="123"/>
    </row>
    <row r="27" spans="1:13" ht="15">
      <c r="A27" s="73" t="s">
        <v>71</v>
      </c>
      <c r="B27" s="122">
        <v>60588</v>
      </c>
      <c r="C27" s="123">
        <v>193</v>
      </c>
      <c r="D27" s="122">
        <v>60588</v>
      </c>
      <c r="E27" s="123">
        <v>193</v>
      </c>
      <c r="F27" s="122"/>
      <c r="G27" s="123"/>
      <c r="H27" s="122"/>
      <c r="I27" s="123"/>
    </row>
    <row r="28" spans="1:13" ht="15">
      <c r="A28" s="73" t="s">
        <v>73</v>
      </c>
      <c r="B28" s="122">
        <v>127819</v>
      </c>
      <c r="C28" s="123">
        <v>397</v>
      </c>
      <c r="D28" s="122">
        <v>127819</v>
      </c>
      <c r="E28" s="123">
        <v>397</v>
      </c>
      <c r="F28" s="122"/>
      <c r="G28" s="123"/>
      <c r="H28" s="122"/>
      <c r="I28" s="123"/>
    </row>
    <row r="29" spans="1:13" ht="15">
      <c r="A29" s="73" t="s">
        <v>75</v>
      </c>
      <c r="B29" s="122">
        <v>56640</v>
      </c>
      <c r="C29" s="123">
        <v>133</v>
      </c>
      <c r="D29" s="122">
        <v>56640</v>
      </c>
      <c r="E29" s="123">
        <v>133</v>
      </c>
      <c r="F29" s="122"/>
      <c r="G29" s="123"/>
      <c r="H29" s="122"/>
      <c r="I29" s="123"/>
    </row>
    <row r="30" spans="1:13" ht="15">
      <c r="A30" s="127" t="s">
        <v>76</v>
      </c>
      <c r="B30" s="122">
        <v>97287</v>
      </c>
      <c r="C30" s="123">
        <v>324</v>
      </c>
      <c r="D30" s="122">
        <v>97287</v>
      </c>
      <c r="E30" s="123">
        <v>324</v>
      </c>
      <c r="F30" s="122"/>
      <c r="G30" s="123"/>
      <c r="H30" s="122"/>
      <c r="I30" s="123"/>
    </row>
    <row r="31" spans="1:13" ht="15">
      <c r="A31" s="73" t="s">
        <v>77</v>
      </c>
      <c r="B31" s="122">
        <v>102359</v>
      </c>
      <c r="C31" s="123">
        <v>335</v>
      </c>
      <c r="D31" s="122">
        <v>102359</v>
      </c>
      <c r="E31" s="123">
        <v>335</v>
      </c>
      <c r="F31" s="122"/>
      <c r="G31" s="123"/>
      <c r="H31" s="122"/>
      <c r="I31" s="123"/>
    </row>
    <row r="32" spans="1:13" ht="15">
      <c r="A32" s="73" t="s">
        <v>79</v>
      </c>
      <c r="B32" s="122">
        <v>64004</v>
      </c>
      <c r="C32" s="123">
        <v>190</v>
      </c>
      <c r="D32" s="122">
        <v>64004</v>
      </c>
      <c r="E32" s="123">
        <v>190</v>
      </c>
      <c r="F32" s="122"/>
      <c r="G32" s="123"/>
      <c r="H32" s="122"/>
      <c r="I32" s="123"/>
    </row>
    <row r="33" spans="1:9" ht="15">
      <c r="A33" s="73" t="s">
        <v>81</v>
      </c>
      <c r="B33" s="122">
        <v>162349</v>
      </c>
      <c r="C33" s="123">
        <v>441</v>
      </c>
      <c r="D33" s="122">
        <v>162349</v>
      </c>
      <c r="E33" s="123">
        <v>441</v>
      </c>
      <c r="F33" s="122"/>
      <c r="G33" s="123"/>
      <c r="H33" s="122"/>
      <c r="I33" s="123"/>
    </row>
    <row r="34" spans="1:9" ht="15.75">
      <c r="A34" s="129" t="s">
        <v>115</v>
      </c>
      <c r="B34" s="132">
        <f t="shared" ref="B34:E34" si="2">SUM(B26:B33)</f>
        <v>699695</v>
      </c>
      <c r="C34" s="133">
        <f t="shared" si="2"/>
        <v>2104</v>
      </c>
      <c r="D34" s="132">
        <f t="shared" si="2"/>
        <v>699695</v>
      </c>
      <c r="E34" s="133">
        <f t="shared" si="2"/>
        <v>2104</v>
      </c>
      <c r="F34" s="132"/>
      <c r="G34" s="133"/>
      <c r="H34" s="132"/>
      <c r="I34" s="133"/>
    </row>
    <row r="35" spans="1:9" ht="15">
      <c r="A35" s="1"/>
      <c r="B35" s="136"/>
      <c r="C35" s="137"/>
      <c r="D35" s="138"/>
      <c r="E35" s="138"/>
      <c r="F35" s="24"/>
    </row>
    <row r="36" spans="1:9" ht="15.75">
      <c r="A36" s="73" t="s">
        <v>69</v>
      </c>
      <c r="B36" s="120"/>
      <c r="C36" s="121"/>
      <c r="D36" s="120"/>
      <c r="E36" s="121"/>
    </row>
    <row r="37" spans="1:9" ht="15">
      <c r="A37" s="73" t="s">
        <v>71</v>
      </c>
      <c r="B37" s="122"/>
      <c r="C37" s="123"/>
      <c r="D37" s="122"/>
      <c r="E37" s="123"/>
    </row>
    <row r="38" spans="1:9" ht="15">
      <c r="A38" s="73" t="s">
        <v>73</v>
      </c>
      <c r="B38" s="122"/>
      <c r="C38" s="123"/>
      <c r="D38" s="122"/>
      <c r="E38" s="123"/>
    </row>
    <row r="39" spans="1:9" ht="15">
      <c r="A39" s="73" t="s">
        <v>75</v>
      </c>
      <c r="B39" s="122"/>
      <c r="C39" s="123"/>
      <c r="D39" s="122"/>
      <c r="E39" s="123"/>
    </row>
    <row r="40" spans="1:9" ht="15">
      <c r="A40" s="127" t="s">
        <v>76</v>
      </c>
      <c r="B40" s="122"/>
      <c r="C40" s="123"/>
      <c r="D40" s="122"/>
      <c r="E40" s="123"/>
    </row>
    <row r="41" spans="1:9" ht="15">
      <c r="A41" s="73" t="s">
        <v>77</v>
      </c>
      <c r="B41" s="122"/>
      <c r="C41" s="123"/>
      <c r="D41" s="122"/>
      <c r="E41" s="123"/>
    </row>
    <row r="42" spans="1:9" ht="15">
      <c r="A42" s="73" t="s">
        <v>79</v>
      </c>
      <c r="B42" s="122"/>
      <c r="C42" s="123"/>
      <c r="D42" s="122"/>
      <c r="E42" s="123"/>
    </row>
    <row r="43" spans="1:9" ht="15">
      <c r="A43" s="73" t="s">
        <v>81</v>
      </c>
      <c r="B43" s="122"/>
      <c r="C43" s="123"/>
      <c r="D43" s="122"/>
      <c r="E43" s="123"/>
    </row>
    <row r="44" spans="1:9" ht="15.75">
      <c r="A44" s="129" t="s">
        <v>115</v>
      </c>
      <c r="B44" s="122"/>
      <c r="C44" s="123"/>
      <c r="D44" s="122"/>
      <c r="E44" s="123"/>
    </row>
    <row r="45" spans="1:9" ht="15">
      <c r="B45" s="132"/>
      <c r="C45" s="133"/>
      <c r="D45" s="132"/>
      <c r="E45" s="133"/>
    </row>
    <row r="46" spans="1:9" ht="15">
      <c r="B46" s="139"/>
      <c r="C46" s="140"/>
      <c r="D46" s="141"/>
      <c r="E46" s="141"/>
    </row>
    <row r="47" spans="1:9" ht="15">
      <c r="B47" s="139"/>
      <c r="C47" s="140"/>
      <c r="D47" s="141"/>
      <c r="E47" s="141"/>
    </row>
    <row r="48" spans="1:9" ht="15">
      <c r="B48" s="139"/>
      <c r="C48" s="140"/>
      <c r="D48" s="141"/>
      <c r="E48" s="141"/>
    </row>
    <row r="49" spans="2:5" ht="15">
      <c r="B49" s="139"/>
      <c r="C49" s="140"/>
      <c r="D49" s="141"/>
      <c r="E49" s="141"/>
    </row>
    <row r="50" spans="2:5" ht="15">
      <c r="B50" s="139"/>
      <c r="C50" s="140"/>
      <c r="D50" s="141"/>
      <c r="E50" s="141"/>
    </row>
    <row r="51" spans="2:5" ht="15">
      <c r="B51" s="139"/>
      <c r="C51" s="140"/>
      <c r="D51" s="141"/>
      <c r="E51" s="141"/>
    </row>
    <row r="52" spans="2:5" ht="15">
      <c r="B52" s="139"/>
      <c r="C52" s="140"/>
      <c r="D52" s="141"/>
      <c r="E52" s="141"/>
    </row>
    <row r="53" spans="2:5" ht="15">
      <c r="B53" s="139"/>
      <c r="C53" s="140"/>
      <c r="D53" s="141"/>
      <c r="E53" s="141"/>
    </row>
    <row r="54" spans="2:5" ht="15">
      <c r="B54" s="139"/>
      <c r="C54" s="140"/>
      <c r="D54" s="141"/>
      <c r="E54" s="141"/>
    </row>
    <row r="55" spans="2:5" ht="15">
      <c r="B55" s="139"/>
      <c r="C55" s="140"/>
      <c r="D55" s="141"/>
      <c r="E55" s="141"/>
    </row>
    <row r="56" spans="2:5" ht="15">
      <c r="B56" s="139"/>
      <c r="C56" s="140"/>
      <c r="D56" s="141"/>
      <c r="E56" s="141"/>
    </row>
    <row r="57" spans="2:5" ht="15">
      <c r="B57" s="139"/>
      <c r="C57" s="140"/>
      <c r="D57" s="141"/>
      <c r="E57" s="141"/>
    </row>
    <row r="58" spans="2:5" ht="15">
      <c r="B58" s="139"/>
      <c r="C58" s="140"/>
      <c r="D58" s="141"/>
      <c r="E58" s="141"/>
    </row>
    <row r="59" spans="2:5" ht="15">
      <c r="B59" s="139"/>
      <c r="C59" s="140"/>
      <c r="D59" s="141"/>
      <c r="E59" s="141"/>
    </row>
    <row r="60" spans="2:5" ht="15">
      <c r="B60" s="139"/>
      <c r="C60" s="140"/>
      <c r="D60" s="141"/>
      <c r="E60" s="141"/>
    </row>
    <row r="61" spans="2:5" ht="15">
      <c r="B61" s="139"/>
      <c r="C61" s="140"/>
      <c r="D61" s="141"/>
      <c r="E61" s="141"/>
    </row>
    <row r="62" spans="2:5" ht="15">
      <c r="B62" s="139"/>
      <c r="C62" s="140"/>
      <c r="D62" s="141"/>
      <c r="E62" s="141"/>
    </row>
    <row r="63" spans="2:5" ht="15">
      <c r="B63" s="139"/>
      <c r="C63" s="140"/>
      <c r="D63" s="141"/>
      <c r="E63" s="141"/>
    </row>
    <row r="64" spans="2:5" ht="15">
      <c r="B64" s="139"/>
      <c r="C64" s="140"/>
      <c r="D64" s="141"/>
      <c r="E64" s="141"/>
    </row>
    <row r="65" spans="2:5" ht="15">
      <c r="B65" s="139"/>
      <c r="C65" s="140"/>
      <c r="D65" s="141"/>
      <c r="E65" s="141"/>
    </row>
    <row r="66" spans="2:5" ht="15">
      <c r="B66" s="139"/>
      <c r="C66" s="140"/>
      <c r="D66" s="141"/>
      <c r="E66" s="141"/>
    </row>
    <row r="67" spans="2:5" ht="15">
      <c r="B67" s="139"/>
      <c r="C67" s="140"/>
      <c r="D67" s="141"/>
      <c r="E67" s="141"/>
    </row>
    <row r="68" spans="2:5" ht="15">
      <c r="B68" s="139"/>
      <c r="C68" s="140"/>
      <c r="D68" s="141"/>
      <c r="E68" s="141"/>
    </row>
    <row r="69" spans="2:5" ht="15">
      <c r="B69" s="139"/>
      <c r="C69" s="140"/>
      <c r="D69" s="141"/>
      <c r="E69" s="141"/>
    </row>
    <row r="70" spans="2:5" ht="15">
      <c r="B70" s="139"/>
      <c r="C70" s="140"/>
      <c r="D70" s="141"/>
      <c r="E70" s="141"/>
    </row>
    <row r="71" spans="2:5" ht="15">
      <c r="B71" s="139"/>
      <c r="C71" s="140"/>
      <c r="D71" s="141"/>
      <c r="E71" s="141"/>
    </row>
    <row r="72" spans="2:5" ht="15">
      <c r="B72" s="139"/>
      <c r="C72" s="140"/>
      <c r="D72" s="141"/>
      <c r="E72" s="141"/>
    </row>
    <row r="73" spans="2:5" ht="15">
      <c r="B73" s="139"/>
      <c r="C73" s="140"/>
      <c r="D73" s="141"/>
      <c r="E73" s="141"/>
    </row>
    <row r="74" spans="2:5" ht="15">
      <c r="B74" s="139"/>
      <c r="C74" s="140"/>
      <c r="D74" s="141"/>
      <c r="E74" s="141"/>
    </row>
    <row r="75" spans="2:5" ht="15">
      <c r="B75" s="139"/>
      <c r="C75" s="140"/>
      <c r="D75" s="141"/>
      <c r="E75" s="141"/>
    </row>
    <row r="76" spans="2:5" ht="15">
      <c r="B76" s="139"/>
      <c r="C76" s="140"/>
      <c r="D76" s="141"/>
      <c r="E76" s="141"/>
    </row>
    <row r="77" spans="2:5" ht="15">
      <c r="B77" s="139"/>
      <c r="C77" s="140"/>
      <c r="D77" s="141"/>
      <c r="E77" s="141"/>
    </row>
    <row r="78" spans="2:5" ht="15">
      <c r="B78" s="139"/>
      <c r="C78" s="140"/>
      <c r="D78" s="141"/>
      <c r="E78" s="141"/>
    </row>
    <row r="79" spans="2:5" ht="15">
      <c r="B79" s="139"/>
      <c r="C79" s="140"/>
      <c r="D79" s="141"/>
      <c r="E79" s="141"/>
    </row>
    <row r="80" spans="2:5" ht="15">
      <c r="B80" s="139"/>
      <c r="C80" s="140"/>
      <c r="D80" s="141"/>
      <c r="E80" s="141"/>
    </row>
    <row r="81" spans="2:5" ht="15">
      <c r="B81" s="139"/>
      <c r="C81" s="140"/>
      <c r="D81" s="141"/>
      <c r="E81" s="141"/>
    </row>
    <row r="82" spans="2:5" ht="15">
      <c r="B82" s="139"/>
      <c r="C82" s="140"/>
      <c r="D82" s="141"/>
      <c r="E82" s="141"/>
    </row>
    <row r="83" spans="2:5" ht="15">
      <c r="B83" s="139"/>
      <c r="C83" s="140"/>
      <c r="D83" s="141"/>
      <c r="E83" s="141"/>
    </row>
    <row r="84" spans="2:5" ht="15">
      <c r="B84" s="139"/>
      <c r="C84" s="140"/>
      <c r="D84" s="141"/>
      <c r="E84" s="141"/>
    </row>
    <row r="85" spans="2:5" ht="15">
      <c r="B85" s="139"/>
      <c r="C85" s="140"/>
      <c r="D85" s="141"/>
      <c r="E85" s="141"/>
    </row>
    <row r="86" spans="2:5" ht="15">
      <c r="B86" s="139"/>
      <c r="C86" s="140"/>
      <c r="D86" s="141"/>
      <c r="E86" s="141"/>
    </row>
    <row r="87" spans="2:5" ht="15">
      <c r="B87" s="139"/>
      <c r="C87" s="140"/>
      <c r="D87" s="141"/>
      <c r="E87" s="141"/>
    </row>
    <row r="88" spans="2:5" ht="15">
      <c r="B88" s="139"/>
      <c r="C88" s="140"/>
      <c r="D88" s="141"/>
      <c r="E88" s="141"/>
    </row>
    <row r="89" spans="2:5" ht="15">
      <c r="B89" s="139"/>
      <c r="C89" s="140"/>
      <c r="D89" s="141"/>
      <c r="E89" s="141"/>
    </row>
    <row r="90" spans="2:5" ht="15">
      <c r="B90" s="139"/>
      <c r="C90" s="140"/>
      <c r="D90" s="141"/>
      <c r="E90" s="141"/>
    </row>
    <row r="91" spans="2:5" ht="15">
      <c r="B91" s="139"/>
      <c r="C91" s="140"/>
      <c r="D91" s="141"/>
      <c r="E91" s="141"/>
    </row>
    <row r="92" spans="2:5" ht="15">
      <c r="B92" s="139"/>
      <c r="C92" s="140"/>
      <c r="D92" s="141"/>
      <c r="E92" s="141"/>
    </row>
    <row r="93" spans="2:5" ht="15">
      <c r="B93" s="139"/>
      <c r="C93" s="140"/>
      <c r="D93" s="141"/>
      <c r="E93" s="141"/>
    </row>
    <row r="94" spans="2:5" ht="15">
      <c r="B94" s="139"/>
      <c r="C94" s="140"/>
      <c r="D94" s="141"/>
      <c r="E94" s="141"/>
    </row>
    <row r="95" spans="2:5" ht="15">
      <c r="B95" s="139"/>
      <c r="C95" s="140"/>
      <c r="D95" s="141"/>
      <c r="E95" s="141"/>
    </row>
    <row r="96" spans="2:5" ht="15">
      <c r="B96" s="139"/>
      <c r="C96" s="140"/>
      <c r="D96" s="141"/>
      <c r="E96" s="141"/>
    </row>
    <row r="97" spans="2:5" ht="15">
      <c r="B97" s="139"/>
      <c r="C97" s="140"/>
      <c r="D97" s="141"/>
      <c r="E97" s="141"/>
    </row>
    <row r="98" spans="2:5" ht="15">
      <c r="B98" s="139"/>
      <c r="C98" s="140"/>
      <c r="D98" s="141"/>
      <c r="E98" s="141"/>
    </row>
    <row r="99" spans="2:5" ht="15">
      <c r="B99" s="139"/>
      <c r="C99" s="140"/>
      <c r="D99" s="141"/>
      <c r="E99" s="141"/>
    </row>
    <row r="100" spans="2:5" ht="15">
      <c r="B100" s="139"/>
      <c r="C100" s="140"/>
      <c r="D100" s="141"/>
      <c r="E100" s="141"/>
    </row>
    <row r="101" spans="2:5" ht="15">
      <c r="B101" s="139"/>
      <c r="C101" s="140"/>
      <c r="D101" s="141"/>
      <c r="E101" s="141"/>
    </row>
    <row r="102" spans="2:5" ht="15">
      <c r="B102" s="139"/>
      <c r="C102" s="140"/>
      <c r="D102" s="141"/>
      <c r="E102" s="141"/>
    </row>
    <row r="103" spans="2:5" ht="15">
      <c r="B103" s="139"/>
      <c r="C103" s="140"/>
      <c r="D103" s="141"/>
      <c r="E103" s="141"/>
    </row>
    <row r="104" spans="2:5" ht="15">
      <c r="B104" s="139"/>
      <c r="C104" s="140"/>
      <c r="D104" s="141"/>
      <c r="E104" s="141"/>
    </row>
    <row r="105" spans="2:5" ht="15">
      <c r="B105" s="139"/>
      <c r="C105" s="140"/>
      <c r="D105" s="141"/>
      <c r="E105" s="141"/>
    </row>
    <row r="106" spans="2:5" ht="15">
      <c r="B106" s="139"/>
      <c r="C106" s="140"/>
      <c r="D106" s="141"/>
      <c r="E106" s="141"/>
    </row>
    <row r="107" spans="2:5" ht="15">
      <c r="B107" s="139"/>
      <c r="C107" s="140"/>
      <c r="D107" s="141"/>
      <c r="E107" s="141"/>
    </row>
    <row r="108" spans="2:5" ht="15">
      <c r="B108" s="139"/>
      <c r="C108" s="140"/>
      <c r="D108" s="141"/>
      <c r="E108" s="141"/>
    </row>
    <row r="109" spans="2:5" ht="15">
      <c r="B109" s="139"/>
      <c r="C109" s="140"/>
      <c r="D109" s="141"/>
      <c r="E109" s="141"/>
    </row>
    <row r="110" spans="2:5" ht="15">
      <c r="B110" s="139"/>
      <c r="C110" s="140"/>
      <c r="D110" s="141"/>
      <c r="E110" s="141"/>
    </row>
    <row r="111" spans="2:5" ht="15">
      <c r="B111" s="139"/>
      <c r="C111" s="140"/>
      <c r="D111" s="141"/>
      <c r="E111" s="141"/>
    </row>
    <row r="112" spans="2:5" ht="15">
      <c r="B112" s="139"/>
      <c r="C112" s="140"/>
      <c r="D112" s="141"/>
      <c r="E112" s="141"/>
    </row>
    <row r="113" spans="2:5" ht="15">
      <c r="B113" s="139"/>
      <c r="C113" s="140"/>
      <c r="D113" s="141"/>
      <c r="E113" s="141"/>
    </row>
    <row r="114" spans="2:5" ht="15">
      <c r="B114" s="139"/>
      <c r="C114" s="140"/>
      <c r="D114" s="141"/>
      <c r="E114" s="141"/>
    </row>
    <row r="115" spans="2:5" ht="15">
      <c r="B115" s="139"/>
      <c r="C115" s="140"/>
      <c r="D115" s="141"/>
      <c r="E115" s="141"/>
    </row>
    <row r="116" spans="2:5" ht="15">
      <c r="B116" s="139"/>
      <c r="C116" s="140"/>
      <c r="D116" s="141"/>
      <c r="E116" s="141"/>
    </row>
    <row r="117" spans="2:5" ht="15">
      <c r="B117" s="139"/>
      <c r="C117" s="140"/>
      <c r="D117" s="141"/>
      <c r="E117" s="141"/>
    </row>
    <row r="118" spans="2:5" ht="15">
      <c r="B118" s="139"/>
      <c r="C118" s="140"/>
      <c r="D118" s="141"/>
      <c r="E118" s="141"/>
    </row>
    <row r="119" spans="2:5" ht="15">
      <c r="B119" s="139"/>
      <c r="C119" s="140"/>
      <c r="D119" s="141"/>
      <c r="E119" s="141"/>
    </row>
    <row r="120" spans="2:5" ht="15">
      <c r="B120" s="139"/>
      <c r="C120" s="140"/>
      <c r="D120" s="141"/>
      <c r="E120" s="141"/>
    </row>
    <row r="121" spans="2:5" ht="15">
      <c r="B121" s="139"/>
      <c r="C121" s="140"/>
      <c r="D121" s="141"/>
      <c r="E121" s="141"/>
    </row>
    <row r="122" spans="2:5" ht="15">
      <c r="B122" s="139"/>
      <c r="C122" s="140"/>
      <c r="D122" s="141"/>
      <c r="E122" s="141"/>
    </row>
    <row r="123" spans="2:5" ht="15">
      <c r="B123" s="139"/>
      <c r="C123" s="140"/>
      <c r="D123" s="141"/>
      <c r="E123" s="141"/>
    </row>
    <row r="124" spans="2:5" ht="15">
      <c r="B124" s="139"/>
      <c r="C124" s="140"/>
      <c r="D124" s="141"/>
      <c r="E124" s="141"/>
    </row>
    <row r="125" spans="2:5" ht="15">
      <c r="B125" s="139"/>
      <c r="C125" s="140"/>
      <c r="D125" s="141"/>
      <c r="E125" s="141"/>
    </row>
    <row r="126" spans="2:5" ht="15">
      <c r="B126" s="139"/>
      <c r="C126" s="140"/>
      <c r="D126" s="141"/>
      <c r="E126" s="141"/>
    </row>
    <row r="127" spans="2:5" ht="15">
      <c r="B127" s="139"/>
      <c r="C127" s="140"/>
      <c r="D127" s="141"/>
      <c r="E127" s="141"/>
    </row>
    <row r="128" spans="2:5" ht="15">
      <c r="B128" s="139"/>
      <c r="C128" s="140"/>
      <c r="D128" s="141"/>
      <c r="E128" s="141"/>
    </row>
    <row r="129" spans="2:5" ht="15">
      <c r="B129" s="139"/>
      <c r="C129" s="140"/>
      <c r="D129" s="141"/>
      <c r="E129" s="141"/>
    </row>
    <row r="130" spans="2:5" ht="15">
      <c r="B130" s="139"/>
      <c r="C130" s="140"/>
      <c r="D130" s="141"/>
      <c r="E130" s="141"/>
    </row>
    <row r="131" spans="2:5" ht="15">
      <c r="B131" s="139"/>
      <c r="C131" s="140"/>
      <c r="D131" s="141"/>
      <c r="E131" s="141"/>
    </row>
    <row r="132" spans="2:5" ht="15">
      <c r="B132" s="139"/>
      <c r="C132" s="140"/>
      <c r="D132" s="141"/>
      <c r="E132" s="141"/>
    </row>
    <row r="133" spans="2:5" ht="15">
      <c r="B133" s="139"/>
      <c r="C133" s="140"/>
      <c r="D133" s="141"/>
      <c r="E133" s="141"/>
    </row>
    <row r="134" spans="2:5" ht="15">
      <c r="B134" s="139"/>
      <c r="C134" s="140"/>
      <c r="D134" s="141"/>
      <c r="E134" s="141"/>
    </row>
    <row r="135" spans="2:5" ht="15">
      <c r="B135" s="139"/>
      <c r="C135" s="140"/>
      <c r="D135" s="141"/>
      <c r="E135" s="141"/>
    </row>
    <row r="136" spans="2:5" ht="15">
      <c r="B136" s="139"/>
      <c r="C136" s="140"/>
      <c r="D136" s="141"/>
      <c r="E136" s="141"/>
    </row>
    <row r="137" spans="2:5" ht="15">
      <c r="B137" s="139"/>
      <c r="C137" s="140"/>
      <c r="D137" s="141"/>
      <c r="E137" s="141"/>
    </row>
    <row r="138" spans="2:5" ht="15">
      <c r="B138" s="139"/>
      <c r="C138" s="140"/>
      <c r="D138" s="141"/>
      <c r="E138" s="141"/>
    </row>
    <row r="139" spans="2:5" ht="15">
      <c r="B139" s="139"/>
      <c r="C139" s="140"/>
      <c r="D139" s="141"/>
      <c r="E139" s="141"/>
    </row>
    <row r="140" spans="2:5" ht="15">
      <c r="B140" s="139"/>
      <c r="C140" s="140"/>
      <c r="D140" s="141"/>
      <c r="E140" s="141"/>
    </row>
    <row r="141" spans="2:5" ht="15">
      <c r="B141" s="139"/>
      <c r="C141" s="140"/>
      <c r="D141" s="141"/>
      <c r="E141" s="141"/>
    </row>
    <row r="142" spans="2:5" ht="15">
      <c r="B142" s="139"/>
      <c r="C142" s="140"/>
      <c r="D142" s="141"/>
      <c r="E142" s="141"/>
    </row>
    <row r="143" spans="2:5" ht="15">
      <c r="B143" s="139"/>
      <c r="C143" s="140"/>
      <c r="D143" s="141"/>
      <c r="E143" s="141"/>
    </row>
    <row r="144" spans="2:5" ht="15">
      <c r="B144" s="139"/>
      <c r="C144" s="140"/>
      <c r="D144" s="141"/>
      <c r="E144" s="141"/>
    </row>
    <row r="145" spans="2:5" ht="15">
      <c r="B145" s="139"/>
      <c r="C145" s="140"/>
      <c r="D145" s="141"/>
      <c r="E145" s="141"/>
    </row>
    <row r="146" spans="2:5" ht="15">
      <c r="B146" s="139"/>
      <c r="C146" s="140"/>
      <c r="D146" s="141"/>
      <c r="E146" s="141"/>
    </row>
    <row r="147" spans="2:5" ht="15">
      <c r="B147" s="139"/>
      <c r="C147" s="140"/>
      <c r="D147" s="141"/>
      <c r="E147" s="141"/>
    </row>
    <row r="148" spans="2:5" ht="15">
      <c r="B148" s="139"/>
      <c r="C148" s="140"/>
      <c r="D148" s="141"/>
      <c r="E148" s="141"/>
    </row>
    <row r="149" spans="2:5" ht="15">
      <c r="B149" s="139"/>
      <c r="C149" s="140"/>
      <c r="D149" s="141"/>
      <c r="E149" s="141"/>
    </row>
    <row r="150" spans="2:5" ht="15">
      <c r="B150" s="139"/>
      <c r="C150" s="140"/>
      <c r="D150" s="141"/>
      <c r="E150" s="141"/>
    </row>
    <row r="151" spans="2:5" ht="15">
      <c r="B151" s="139"/>
      <c r="C151" s="140"/>
      <c r="D151" s="141"/>
      <c r="E151" s="141"/>
    </row>
    <row r="152" spans="2:5" ht="15">
      <c r="B152" s="139"/>
      <c r="C152" s="140"/>
      <c r="D152" s="141"/>
      <c r="E152" s="141"/>
    </row>
    <row r="153" spans="2:5" ht="15">
      <c r="B153" s="139"/>
      <c r="C153" s="140"/>
      <c r="D153" s="141"/>
      <c r="E153" s="141"/>
    </row>
    <row r="154" spans="2:5" ht="15">
      <c r="B154" s="139"/>
      <c r="C154" s="140"/>
      <c r="D154" s="141"/>
      <c r="E154" s="141"/>
    </row>
    <row r="155" spans="2:5" ht="15">
      <c r="B155" s="139"/>
      <c r="C155" s="140"/>
      <c r="D155" s="141"/>
      <c r="E155" s="141"/>
    </row>
    <row r="156" spans="2:5" ht="15">
      <c r="B156" s="139"/>
      <c r="C156" s="140"/>
      <c r="D156" s="141"/>
      <c r="E156" s="141"/>
    </row>
    <row r="157" spans="2:5" ht="15">
      <c r="B157" s="139"/>
      <c r="C157" s="140"/>
      <c r="D157" s="141"/>
      <c r="E157" s="141"/>
    </row>
    <row r="158" spans="2:5" ht="15">
      <c r="B158" s="139"/>
      <c r="C158" s="140"/>
      <c r="D158" s="141"/>
      <c r="E158" s="141"/>
    </row>
    <row r="159" spans="2:5" ht="15">
      <c r="B159" s="139"/>
      <c r="C159" s="140"/>
      <c r="D159" s="141"/>
      <c r="E159" s="141"/>
    </row>
    <row r="160" spans="2:5" ht="15">
      <c r="B160" s="139"/>
      <c r="C160" s="140"/>
      <c r="D160" s="141"/>
      <c r="E160" s="141"/>
    </row>
    <row r="161" spans="2:5" ht="15">
      <c r="B161" s="139"/>
      <c r="C161" s="140"/>
      <c r="D161" s="141"/>
      <c r="E161" s="141"/>
    </row>
    <row r="162" spans="2:5" ht="15">
      <c r="B162" s="139"/>
      <c r="C162" s="140"/>
      <c r="D162" s="141"/>
      <c r="E162" s="141"/>
    </row>
    <row r="163" spans="2:5" ht="15">
      <c r="B163" s="139"/>
      <c r="C163" s="140"/>
      <c r="D163" s="141"/>
      <c r="E163" s="141"/>
    </row>
    <row r="164" spans="2:5" ht="15">
      <c r="B164" s="139"/>
      <c r="C164" s="140"/>
      <c r="D164" s="141"/>
      <c r="E164" s="141"/>
    </row>
    <row r="165" spans="2:5" ht="15">
      <c r="B165" s="139"/>
      <c r="C165" s="140"/>
      <c r="D165" s="141"/>
      <c r="E165" s="141"/>
    </row>
    <row r="166" spans="2:5" ht="15">
      <c r="B166" s="139"/>
      <c r="C166" s="140"/>
      <c r="D166" s="141"/>
      <c r="E166" s="141"/>
    </row>
    <row r="167" spans="2:5" ht="15">
      <c r="B167" s="139"/>
      <c r="C167" s="140"/>
      <c r="D167" s="141"/>
      <c r="E167" s="141"/>
    </row>
    <row r="168" spans="2:5" ht="15">
      <c r="B168" s="139"/>
      <c r="C168" s="140"/>
      <c r="D168" s="141"/>
      <c r="E168" s="141"/>
    </row>
    <row r="169" spans="2:5" ht="15">
      <c r="B169" s="139"/>
      <c r="C169" s="140"/>
      <c r="D169" s="141"/>
      <c r="E169" s="141"/>
    </row>
    <row r="170" spans="2:5" ht="15">
      <c r="B170" s="139"/>
      <c r="C170" s="140"/>
      <c r="D170" s="141"/>
      <c r="E170" s="141"/>
    </row>
    <row r="171" spans="2:5" ht="15">
      <c r="B171" s="139"/>
      <c r="C171" s="140"/>
      <c r="D171" s="141"/>
      <c r="E171" s="141"/>
    </row>
    <row r="172" spans="2:5" ht="15">
      <c r="B172" s="139"/>
      <c r="C172" s="140"/>
      <c r="D172" s="141"/>
      <c r="E172" s="141"/>
    </row>
    <row r="173" spans="2:5" ht="15">
      <c r="B173" s="139"/>
      <c r="C173" s="140"/>
      <c r="D173" s="141"/>
      <c r="E173" s="141"/>
    </row>
    <row r="174" spans="2:5" ht="15">
      <c r="B174" s="139"/>
      <c r="C174" s="140"/>
      <c r="D174" s="141"/>
      <c r="E174" s="141"/>
    </row>
    <row r="175" spans="2:5" ht="15">
      <c r="B175" s="139"/>
      <c r="C175" s="140"/>
      <c r="D175" s="141"/>
      <c r="E175" s="141"/>
    </row>
    <row r="176" spans="2:5" ht="15">
      <c r="B176" s="139"/>
      <c r="C176" s="140"/>
      <c r="D176" s="141"/>
      <c r="E176" s="141"/>
    </row>
    <row r="177" spans="2:5" ht="15">
      <c r="B177" s="139"/>
      <c r="C177" s="140"/>
      <c r="D177" s="141"/>
      <c r="E177" s="141"/>
    </row>
    <row r="178" spans="2:5" ht="15">
      <c r="B178" s="139"/>
      <c r="C178" s="140"/>
      <c r="D178" s="141"/>
      <c r="E178" s="141"/>
    </row>
    <row r="179" spans="2:5" ht="15">
      <c r="B179" s="139"/>
      <c r="C179" s="140"/>
      <c r="D179" s="141"/>
      <c r="E179" s="141"/>
    </row>
    <row r="180" spans="2:5" ht="15">
      <c r="B180" s="139"/>
      <c r="C180" s="140"/>
      <c r="D180" s="141"/>
      <c r="E180" s="141"/>
    </row>
    <row r="181" spans="2:5" ht="15">
      <c r="B181" s="139"/>
      <c r="C181" s="140"/>
      <c r="D181" s="141"/>
      <c r="E181" s="141"/>
    </row>
    <row r="182" spans="2:5" ht="15">
      <c r="B182" s="139"/>
      <c r="C182" s="140"/>
      <c r="D182" s="141"/>
      <c r="E182" s="141"/>
    </row>
    <row r="183" spans="2:5" ht="15">
      <c r="B183" s="139"/>
      <c r="C183" s="140"/>
      <c r="D183" s="141"/>
      <c r="E183" s="141"/>
    </row>
    <row r="184" spans="2:5" ht="15">
      <c r="B184" s="139"/>
      <c r="C184" s="140"/>
      <c r="D184" s="141"/>
      <c r="E184" s="141"/>
    </row>
    <row r="185" spans="2:5" ht="15">
      <c r="B185" s="139"/>
      <c r="C185" s="140"/>
      <c r="D185" s="141"/>
      <c r="E185" s="141"/>
    </row>
    <row r="186" spans="2:5" ht="15">
      <c r="B186" s="139"/>
      <c r="C186" s="140"/>
      <c r="D186" s="141"/>
      <c r="E186" s="141"/>
    </row>
    <row r="187" spans="2:5" ht="15">
      <c r="B187" s="139"/>
      <c r="C187" s="140"/>
      <c r="D187" s="141"/>
      <c r="E187" s="141"/>
    </row>
    <row r="188" spans="2:5" ht="15">
      <c r="B188" s="139"/>
      <c r="C188" s="140"/>
      <c r="D188" s="141"/>
      <c r="E188" s="141"/>
    </row>
    <row r="189" spans="2:5" ht="15">
      <c r="B189" s="139"/>
      <c r="C189" s="140"/>
      <c r="D189" s="141"/>
      <c r="E189" s="141"/>
    </row>
    <row r="190" spans="2:5" ht="15">
      <c r="B190" s="139"/>
      <c r="C190" s="140"/>
      <c r="D190" s="141"/>
      <c r="E190" s="141"/>
    </row>
    <row r="191" spans="2:5" ht="15">
      <c r="B191" s="139"/>
      <c r="C191" s="140"/>
      <c r="D191" s="141"/>
      <c r="E191" s="141"/>
    </row>
    <row r="192" spans="2:5" ht="15">
      <c r="B192" s="139"/>
      <c r="C192" s="140"/>
      <c r="D192" s="141"/>
      <c r="E192" s="141"/>
    </row>
    <row r="193" spans="2:5" ht="15">
      <c r="B193" s="139"/>
      <c r="C193" s="140"/>
      <c r="D193" s="141"/>
      <c r="E193" s="141"/>
    </row>
    <row r="194" spans="2:5" ht="15">
      <c r="B194" s="139"/>
      <c r="C194" s="140"/>
      <c r="D194" s="141"/>
      <c r="E194" s="141"/>
    </row>
    <row r="195" spans="2:5" ht="15">
      <c r="B195" s="139"/>
      <c r="C195" s="140"/>
      <c r="D195" s="141"/>
      <c r="E195" s="141"/>
    </row>
    <row r="196" spans="2:5" ht="15">
      <c r="B196" s="139"/>
      <c r="C196" s="140"/>
      <c r="D196" s="141"/>
      <c r="E196" s="141"/>
    </row>
    <row r="197" spans="2:5" ht="15">
      <c r="B197" s="139"/>
      <c r="C197" s="140"/>
      <c r="D197" s="141"/>
      <c r="E197" s="141"/>
    </row>
    <row r="198" spans="2:5" ht="15">
      <c r="B198" s="139"/>
      <c r="C198" s="140"/>
      <c r="D198" s="141"/>
      <c r="E198" s="141"/>
    </row>
    <row r="199" spans="2:5" ht="15">
      <c r="B199" s="139"/>
      <c r="C199" s="140"/>
      <c r="D199" s="141"/>
      <c r="E199" s="141"/>
    </row>
    <row r="200" spans="2:5" ht="15">
      <c r="B200" s="139"/>
      <c r="C200" s="140"/>
      <c r="D200" s="141"/>
      <c r="E200" s="141"/>
    </row>
    <row r="201" spans="2:5" ht="15">
      <c r="B201" s="139"/>
      <c r="C201" s="140"/>
      <c r="D201" s="141"/>
      <c r="E201" s="141"/>
    </row>
    <row r="202" spans="2:5" ht="15">
      <c r="B202" s="139"/>
      <c r="C202" s="140"/>
      <c r="D202" s="141"/>
      <c r="E202" s="141"/>
    </row>
    <row r="203" spans="2:5" ht="15">
      <c r="B203" s="139"/>
      <c r="C203" s="140"/>
      <c r="D203" s="141"/>
      <c r="E203" s="141"/>
    </row>
    <row r="204" spans="2:5" ht="15">
      <c r="B204" s="139"/>
      <c r="C204" s="140"/>
      <c r="D204" s="141"/>
      <c r="E204" s="141"/>
    </row>
    <row r="205" spans="2:5" ht="15">
      <c r="B205" s="139"/>
      <c r="C205" s="140"/>
      <c r="D205" s="141"/>
      <c r="E205" s="141"/>
    </row>
    <row r="206" spans="2:5" ht="15">
      <c r="B206" s="139"/>
      <c r="C206" s="140"/>
      <c r="D206" s="141"/>
      <c r="E206" s="141"/>
    </row>
    <row r="207" spans="2:5" ht="15">
      <c r="B207" s="139"/>
      <c r="C207" s="140"/>
      <c r="D207" s="141"/>
      <c r="E207" s="141"/>
    </row>
    <row r="208" spans="2:5" ht="15">
      <c r="B208" s="139"/>
      <c r="C208" s="140"/>
      <c r="D208" s="141"/>
      <c r="E208" s="141"/>
    </row>
    <row r="209" spans="2:5" ht="15">
      <c r="B209" s="139"/>
      <c r="C209" s="140"/>
      <c r="D209" s="141"/>
      <c r="E209" s="141"/>
    </row>
    <row r="210" spans="2:5" ht="15">
      <c r="B210" s="139"/>
      <c r="C210" s="140"/>
      <c r="D210" s="141"/>
      <c r="E210" s="141"/>
    </row>
    <row r="211" spans="2:5" ht="15">
      <c r="B211" s="139"/>
      <c r="C211" s="140"/>
      <c r="D211" s="141"/>
      <c r="E211" s="141"/>
    </row>
    <row r="212" spans="2:5" ht="15">
      <c r="B212" s="139"/>
      <c r="C212" s="140"/>
      <c r="D212" s="141"/>
      <c r="E212" s="141"/>
    </row>
    <row r="213" spans="2:5" ht="15">
      <c r="B213" s="139"/>
      <c r="C213" s="140"/>
      <c r="D213" s="141"/>
      <c r="E213" s="141"/>
    </row>
    <row r="214" spans="2:5" ht="15">
      <c r="B214" s="139"/>
      <c r="C214" s="140"/>
      <c r="D214" s="141"/>
      <c r="E214" s="141"/>
    </row>
    <row r="215" spans="2:5" ht="15">
      <c r="B215" s="139"/>
      <c r="C215" s="140"/>
      <c r="D215" s="141"/>
      <c r="E215" s="141"/>
    </row>
    <row r="216" spans="2:5" ht="15">
      <c r="B216" s="139"/>
      <c r="C216" s="140"/>
      <c r="D216" s="141"/>
      <c r="E216" s="141"/>
    </row>
    <row r="217" spans="2:5" ht="15">
      <c r="B217" s="139"/>
      <c r="C217" s="140"/>
      <c r="D217" s="141"/>
      <c r="E217" s="141"/>
    </row>
    <row r="218" spans="2:5" ht="15">
      <c r="B218" s="139"/>
      <c r="C218" s="140"/>
      <c r="D218" s="141"/>
      <c r="E218" s="141"/>
    </row>
    <row r="219" spans="2:5" ht="15">
      <c r="B219" s="139"/>
      <c r="C219" s="140"/>
      <c r="D219" s="141"/>
      <c r="E219" s="141"/>
    </row>
    <row r="220" spans="2:5" ht="15">
      <c r="B220" s="139"/>
      <c r="C220" s="140"/>
      <c r="D220" s="141"/>
      <c r="E220" s="141"/>
    </row>
    <row r="221" spans="2:5" ht="15">
      <c r="B221" s="139"/>
      <c r="C221" s="140"/>
      <c r="D221" s="141"/>
      <c r="E221" s="141"/>
    </row>
    <row r="222" spans="2:5" ht="15">
      <c r="B222" s="139"/>
      <c r="C222" s="140"/>
      <c r="D222" s="141"/>
      <c r="E222" s="141"/>
    </row>
    <row r="223" spans="2:5" ht="15">
      <c r="B223" s="139"/>
      <c r="C223" s="140"/>
      <c r="D223" s="141"/>
      <c r="E223" s="141"/>
    </row>
    <row r="224" spans="2:5" ht="15">
      <c r="B224" s="139"/>
      <c r="C224" s="140"/>
      <c r="D224" s="141"/>
      <c r="E224" s="141"/>
    </row>
    <row r="225" spans="2:5" ht="15">
      <c r="B225" s="139"/>
      <c r="C225" s="140"/>
      <c r="D225" s="141"/>
      <c r="E225" s="141"/>
    </row>
    <row r="226" spans="2:5" ht="15">
      <c r="B226" s="139"/>
      <c r="C226" s="140"/>
      <c r="D226" s="141"/>
      <c r="E226" s="141"/>
    </row>
    <row r="227" spans="2:5" ht="15">
      <c r="B227" s="139"/>
      <c r="C227" s="140"/>
      <c r="D227" s="141"/>
      <c r="E227" s="141"/>
    </row>
    <row r="228" spans="2:5" ht="15">
      <c r="B228" s="139"/>
      <c r="C228" s="140"/>
      <c r="D228" s="141"/>
      <c r="E228" s="141"/>
    </row>
    <row r="229" spans="2:5" ht="15">
      <c r="B229" s="139"/>
      <c r="C229" s="140"/>
      <c r="D229" s="141"/>
      <c r="E229" s="141"/>
    </row>
    <row r="230" spans="2:5" ht="15">
      <c r="B230" s="139"/>
      <c r="C230" s="140"/>
      <c r="D230" s="141"/>
      <c r="E230" s="141"/>
    </row>
    <row r="231" spans="2:5" ht="15">
      <c r="B231" s="139"/>
      <c r="C231" s="140"/>
      <c r="D231" s="141"/>
      <c r="E231" s="141"/>
    </row>
    <row r="232" spans="2:5" ht="15">
      <c r="B232" s="139"/>
      <c r="C232" s="140"/>
      <c r="D232" s="141"/>
      <c r="E232" s="141"/>
    </row>
    <row r="233" spans="2:5" ht="15">
      <c r="B233" s="139"/>
      <c r="C233" s="140"/>
      <c r="D233" s="141"/>
      <c r="E233" s="141"/>
    </row>
    <row r="234" spans="2:5" ht="15">
      <c r="B234" s="139"/>
      <c r="C234" s="140"/>
      <c r="D234" s="141"/>
      <c r="E234" s="141"/>
    </row>
    <row r="235" spans="2:5" ht="15">
      <c r="B235" s="139"/>
      <c r="C235" s="140"/>
      <c r="D235" s="141"/>
      <c r="E235" s="141"/>
    </row>
    <row r="236" spans="2:5" ht="15">
      <c r="B236" s="139"/>
      <c r="C236" s="140"/>
      <c r="D236" s="141"/>
      <c r="E236" s="141"/>
    </row>
    <row r="237" spans="2:5" ht="15">
      <c r="B237" s="139"/>
      <c r="C237" s="140"/>
      <c r="D237" s="141"/>
      <c r="E237" s="141"/>
    </row>
    <row r="238" spans="2:5" ht="15">
      <c r="B238" s="139"/>
      <c r="C238" s="140"/>
      <c r="D238" s="141"/>
      <c r="E238" s="141"/>
    </row>
    <row r="239" spans="2:5" ht="15">
      <c r="B239" s="139"/>
      <c r="C239" s="140"/>
      <c r="D239" s="141"/>
      <c r="E239" s="141"/>
    </row>
    <row r="240" spans="2:5" ht="15">
      <c r="B240" s="139"/>
      <c r="C240" s="140"/>
      <c r="D240" s="141"/>
      <c r="E240" s="141"/>
    </row>
    <row r="241" spans="2:5" ht="15">
      <c r="B241" s="139"/>
      <c r="C241" s="140"/>
      <c r="D241" s="141"/>
      <c r="E241" s="141"/>
    </row>
    <row r="242" spans="2:5" ht="15">
      <c r="B242" s="139"/>
      <c r="C242" s="140"/>
      <c r="D242" s="141"/>
      <c r="E242" s="141"/>
    </row>
    <row r="243" spans="2:5" ht="15">
      <c r="B243" s="139"/>
      <c r="C243" s="140"/>
      <c r="D243" s="141"/>
      <c r="E243" s="141"/>
    </row>
    <row r="244" spans="2:5" ht="15">
      <c r="B244" s="139"/>
      <c r="C244" s="140"/>
      <c r="D244" s="141"/>
      <c r="E244" s="141"/>
    </row>
    <row r="245" spans="2:5" ht="15">
      <c r="B245" s="139"/>
      <c r="C245" s="140"/>
      <c r="D245" s="141"/>
      <c r="E245" s="141"/>
    </row>
    <row r="246" spans="2:5" ht="15">
      <c r="B246" s="139"/>
      <c r="C246" s="140"/>
      <c r="D246" s="141"/>
      <c r="E246" s="141"/>
    </row>
    <row r="247" spans="2:5" ht="15">
      <c r="B247" s="139"/>
      <c r="C247" s="140"/>
      <c r="D247" s="141"/>
      <c r="E247" s="141"/>
    </row>
    <row r="248" spans="2:5" ht="15">
      <c r="B248" s="139"/>
      <c r="C248" s="140"/>
      <c r="D248" s="141"/>
      <c r="E248" s="141"/>
    </row>
    <row r="249" spans="2:5" ht="15">
      <c r="B249" s="139"/>
      <c r="C249" s="140"/>
      <c r="D249" s="141"/>
      <c r="E249" s="141"/>
    </row>
    <row r="250" spans="2:5" ht="15">
      <c r="B250" s="139"/>
      <c r="C250" s="140"/>
      <c r="D250" s="141"/>
      <c r="E250" s="141"/>
    </row>
    <row r="251" spans="2:5" ht="15">
      <c r="B251" s="139"/>
      <c r="C251" s="140"/>
      <c r="D251" s="141"/>
      <c r="E251" s="141"/>
    </row>
    <row r="252" spans="2:5" ht="15">
      <c r="B252" s="139"/>
      <c r="C252" s="140"/>
      <c r="D252" s="141"/>
      <c r="E252" s="141"/>
    </row>
    <row r="253" spans="2:5" ht="15">
      <c r="B253" s="139"/>
      <c r="C253" s="140"/>
      <c r="D253" s="141"/>
      <c r="E253" s="141"/>
    </row>
    <row r="254" spans="2:5" ht="15">
      <c r="B254" s="139"/>
      <c r="C254" s="140"/>
      <c r="D254" s="141"/>
      <c r="E254" s="141"/>
    </row>
    <row r="255" spans="2:5" ht="15">
      <c r="B255" s="139"/>
      <c r="C255" s="140"/>
      <c r="D255" s="141"/>
      <c r="E255" s="141"/>
    </row>
    <row r="256" spans="2:5" ht="15">
      <c r="B256" s="139"/>
      <c r="C256" s="140"/>
      <c r="D256" s="141"/>
      <c r="E256" s="141"/>
    </row>
    <row r="257" spans="2:5" ht="15">
      <c r="B257" s="139"/>
      <c r="C257" s="140"/>
      <c r="D257" s="141"/>
      <c r="E257" s="141"/>
    </row>
    <row r="258" spans="2:5" ht="15">
      <c r="B258" s="139"/>
      <c r="C258" s="140"/>
      <c r="D258" s="141"/>
      <c r="E258" s="141"/>
    </row>
    <row r="259" spans="2:5" ht="15">
      <c r="B259" s="139"/>
      <c r="C259" s="140"/>
      <c r="D259" s="141"/>
      <c r="E259" s="141"/>
    </row>
    <row r="260" spans="2:5" ht="15">
      <c r="B260" s="139"/>
      <c r="C260" s="140"/>
      <c r="D260" s="141"/>
      <c r="E260" s="141"/>
    </row>
    <row r="261" spans="2:5" ht="15">
      <c r="B261" s="139"/>
      <c r="C261" s="140"/>
      <c r="D261" s="141"/>
      <c r="E261" s="141"/>
    </row>
    <row r="262" spans="2:5" ht="15">
      <c r="B262" s="139"/>
      <c r="C262" s="140"/>
      <c r="D262" s="141"/>
      <c r="E262" s="141"/>
    </row>
    <row r="263" spans="2:5" ht="15">
      <c r="B263" s="139"/>
      <c r="C263" s="140"/>
      <c r="D263" s="141"/>
      <c r="E263" s="141"/>
    </row>
    <row r="264" spans="2:5" ht="15">
      <c r="B264" s="139"/>
      <c r="C264" s="140"/>
      <c r="D264" s="141"/>
      <c r="E264" s="141"/>
    </row>
    <row r="265" spans="2:5" ht="15">
      <c r="B265" s="139"/>
      <c r="C265" s="140"/>
      <c r="D265" s="141"/>
      <c r="E265" s="141"/>
    </row>
    <row r="266" spans="2:5" ht="15">
      <c r="B266" s="139"/>
      <c r="C266" s="140"/>
      <c r="D266" s="141"/>
      <c r="E266" s="141"/>
    </row>
    <row r="267" spans="2:5" ht="15">
      <c r="B267" s="139"/>
      <c r="C267" s="140"/>
      <c r="D267" s="141"/>
      <c r="E267" s="141"/>
    </row>
    <row r="268" spans="2:5" ht="15">
      <c r="B268" s="139"/>
      <c r="C268" s="140"/>
      <c r="D268" s="141"/>
      <c r="E268" s="141"/>
    </row>
    <row r="269" spans="2:5" ht="15">
      <c r="B269" s="139"/>
      <c r="C269" s="140"/>
      <c r="D269" s="141"/>
      <c r="E269" s="141"/>
    </row>
    <row r="270" spans="2:5" ht="15">
      <c r="B270" s="139"/>
      <c r="C270" s="140"/>
      <c r="D270" s="141"/>
      <c r="E270" s="141"/>
    </row>
    <row r="271" spans="2:5" ht="15">
      <c r="B271" s="139"/>
      <c r="C271" s="140"/>
      <c r="D271" s="141"/>
      <c r="E271" s="141"/>
    </row>
    <row r="272" spans="2:5" ht="15">
      <c r="B272" s="139"/>
      <c r="C272" s="140"/>
      <c r="D272" s="141"/>
      <c r="E272" s="141"/>
    </row>
    <row r="273" spans="2:5" ht="15">
      <c r="B273" s="139"/>
      <c r="C273" s="140"/>
      <c r="D273" s="141"/>
      <c r="E273" s="141"/>
    </row>
    <row r="274" spans="2:5" ht="15">
      <c r="B274" s="139"/>
      <c r="C274" s="140"/>
      <c r="D274" s="141"/>
      <c r="E274" s="141"/>
    </row>
    <row r="275" spans="2:5" ht="15">
      <c r="B275" s="139"/>
      <c r="C275" s="140"/>
      <c r="D275" s="141"/>
      <c r="E275" s="141"/>
    </row>
    <row r="276" spans="2:5" ht="15">
      <c r="B276" s="139"/>
      <c r="C276" s="140"/>
      <c r="D276" s="141"/>
      <c r="E276" s="141"/>
    </row>
    <row r="277" spans="2:5" ht="15">
      <c r="B277" s="139"/>
      <c r="C277" s="140"/>
      <c r="D277" s="141"/>
      <c r="E277" s="141"/>
    </row>
    <row r="278" spans="2:5" ht="15">
      <c r="B278" s="139"/>
      <c r="C278" s="140"/>
      <c r="D278" s="141"/>
      <c r="E278" s="141"/>
    </row>
    <row r="279" spans="2:5" ht="15">
      <c r="B279" s="139"/>
      <c r="C279" s="140"/>
      <c r="D279" s="141"/>
      <c r="E279" s="141"/>
    </row>
    <row r="280" spans="2:5" ht="15">
      <c r="B280" s="139"/>
      <c r="C280" s="140"/>
      <c r="D280" s="141"/>
      <c r="E280" s="141"/>
    </row>
    <row r="281" spans="2:5" ht="15">
      <c r="B281" s="139"/>
      <c r="C281" s="140"/>
      <c r="D281" s="141"/>
      <c r="E281" s="141"/>
    </row>
    <row r="282" spans="2:5" ht="15">
      <c r="B282" s="139"/>
      <c r="C282" s="140"/>
      <c r="D282" s="141"/>
      <c r="E282" s="141"/>
    </row>
    <row r="283" spans="2:5" ht="15">
      <c r="B283" s="139"/>
      <c r="C283" s="140"/>
      <c r="D283" s="141"/>
      <c r="E283" s="141"/>
    </row>
    <row r="284" spans="2:5" ht="15">
      <c r="B284" s="139"/>
      <c r="C284" s="140"/>
      <c r="D284" s="141"/>
      <c r="E284" s="141"/>
    </row>
    <row r="285" spans="2:5" ht="15">
      <c r="B285" s="139"/>
      <c r="C285" s="140"/>
      <c r="D285" s="141"/>
      <c r="E285" s="141"/>
    </row>
    <row r="286" spans="2:5" ht="15">
      <c r="B286" s="139"/>
      <c r="C286" s="140"/>
      <c r="D286" s="141"/>
      <c r="E286" s="141"/>
    </row>
    <row r="287" spans="2:5" ht="15">
      <c r="B287" s="139"/>
      <c r="C287" s="140"/>
      <c r="D287" s="141"/>
      <c r="E287" s="141"/>
    </row>
    <row r="288" spans="2:5" ht="15">
      <c r="B288" s="139"/>
      <c r="C288" s="140"/>
      <c r="D288" s="141"/>
      <c r="E288" s="141"/>
    </row>
    <row r="289" spans="2:5" ht="15">
      <c r="B289" s="139"/>
      <c r="C289" s="140"/>
      <c r="D289" s="141"/>
      <c r="E289" s="141"/>
    </row>
    <row r="290" spans="2:5" ht="15">
      <c r="B290" s="139"/>
      <c r="C290" s="140"/>
      <c r="D290" s="141"/>
      <c r="E290" s="141"/>
    </row>
    <row r="291" spans="2:5" ht="15">
      <c r="B291" s="139"/>
      <c r="C291" s="140"/>
      <c r="D291" s="141"/>
      <c r="E291" s="141"/>
    </row>
    <row r="292" spans="2:5" ht="15">
      <c r="B292" s="139"/>
      <c r="C292" s="140"/>
      <c r="D292" s="141"/>
      <c r="E292" s="141"/>
    </row>
    <row r="293" spans="2:5" ht="15">
      <c r="B293" s="139"/>
      <c r="C293" s="140"/>
      <c r="D293" s="141"/>
      <c r="E293" s="141"/>
    </row>
    <row r="294" spans="2:5" ht="15">
      <c r="B294" s="139"/>
      <c r="C294" s="140"/>
      <c r="D294" s="141"/>
      <c r="E294" s="141"/>
    </row>
    <row r="295" spans="2:5" ht="15">
      <c r="B295" s="139"/>
      <c r="C295" s="140"/>
      <c r="D295" s="141"/>
      <c r="E295" s="141"/>
    </row>
    <row r="296" spans="2:5" ht="15">
      <c r="B296" s="139"/>
      <c r="C296" s="140"/>
      <c r="D296" s="141"/>
      <c r="E296" s="141"/>
    </row>
    <row r="297" spans="2:5" ht="15">
      <c r="B297" s="139"/>
      <c r="C297" s="140"/>
      <c r="D297" s="141"/>
      <c r="E297" s="141"/>
    </row>
    <row r="298" spans="2:5" ht="15">
      <c r="B298" s="139"/>
      <c r="C298" s="140"/>
      <c r="D298" s="141"/>
      <c r="E298" s="141"/>
    </row>
    <row r="299" spans="2:5" ht="15">
      <c r="B299" s="139"/>
      <c r="C299" s="140"/>
      <c r="D299" s="141"/>
      <c r="E299" s="141"/>
    </row>
    <row r="300" spans="2:5" ht="15">
      <c r="B300" s="139"/>
      <c r="C300" s="140"/>
      <c r="D300" s="141"/>
      <c r="E300" s="141"/>
    </row>
    <row r="301" spans="2:5" ht="15">
      <c r="B301" s="139"/>
      <c r="C301" s="140"/>
      <c r="D301" s="141"/>
      <c r="E301" s="141"/>
    </row>
    <row r="302" spans="2:5" ht="15">
      <c r="B302" s="139"/>
      <c r="C302" s="140"/>
      <c r="D302" s="141"/>
      <c r="E302" s="141"/>
    </row>
    <row r="303" spans="2:5" ht="15">
      <c r="B303" s="139"/>
      <c r="C303" s="140"/>
      <c r="D303" s="141"/>
      <c r="E303" s="141"/>
    </row>
    <row r="304" spans="2:5" ht="15">
      <c r="B304" s="139"/>
      <c r="C304" s="140"/>
      <c r="D304" s="141"/>
      <c r="E304" s="141"/>
    </row>
    <row r="305" spans="2:5" ht="15">
      <c r="B305" s="139"/>
      <c r="C305" s="140"/>
      <c r="D305" s="141"/>
      <c r="E305" s="141"/>
    </row>
    <row r="306" spans="2:5" ht="15">
      <c r="B306" s="139"/>
      <c r="C306" s="140"/>
      <c r="D306" s="141"/>
      <c r="E306" s="141"/>
    </row>
    <row r="307" spans="2:5" ht="15">
      <c r="B307" s="139"/>
      <c r="C307" s="140"/>
      <c r="D307" s="141"/>
      <c r="E307" s="141"/>
    </row>
    <row r="308" spans="2:5" ht="15">
      <c r="B308" s="139"/>
      <c r="C308" s="140"/>
      <c r="D308" s="141"/>
      <c r="E308" s="141"/>
    </row>
    <row r="309" spans="2:5" ht="15">
      <c r="B309" s="139"/>
      <c r="C309" s="140"/>
      <c r="D309" s="141"/>
      <c r="E309" s="141"/>
    </row>
    <row r="310" spans="2:5" ht="15">
      <c r="B310" s="139"/>
      <c r="C310" s="140"/>
      <c r="D310" s="141"/>
      <c r="E310" s="141"/>
    </row>
    <row r="311" spans="2:5" ht="15">
      <c r="B311" s="139"/>
      <c r="C311" s="140"/>
      <c r="D311" s="141"/>
      <c r="E311" s="141"/>
    </row>
    <row r="312" spans="2:5" ht="15">
      <c r="B312" s="139"/>
      <c r="C312" s="140"/>
      <c r="D312" s="141"/>
      <c r="E312" s="141"/>
    </row>
    <row r="313" spans="2:5" ht="15">
      <c r="B313" s="139"/>
      <c r="C313" s="140"/>
      <c r="D313" s="141"/>
      <c r="E313" s="141"/>
    </row>
    <row r="314" spans="2:5" ht="15">
      <c r="B314" s="139"/>
      <c r="C314" s="140"/>
      <c r="D314" s="141"/>
      <c r="E314" s="141"/>
    </row>
    <row r="315" spans="2:5" ht="15">
      <c r="B315" s="139"/>
      <c r="C315" s="140"/>
      <c r="D315" s="141"/>
      <c r="E315" s="141"/>
    </row>
    <row r="316" spans="2:5" ht="15">
      <c r="B316" s="139"/>
      <c r="C316" s="140"/>
      <c r="D316" s="141"/>
      <c r="E316" s="141"/>
    </row>
    <row r="317" spans="2:5" ht="15">
      <c r="B317" s="139"/>
      <c r="C317" s="140"/>
      <c r="D317" s="141"/>
      <c r="E317" s="141"/>
    </row>
    <row r="318" spans="2:5" ht="15">
      <c r="B318" s="139"/>
      <c r="C318" s="140"/>
      <c r="D318" s="141"/>
      <c r="E318" s="141"/>
    </row>
    <row r="319" spans="2:5" ht="15">
      <c r="B319" s="139"/>
      <c r="C319" s="140"/>
      <c r="D319" s="141"/>
      <c r="E319" s="141"/>
    </row>
    <row r="320" spans="2:5" ht="15">
      <c r="B320" s="139"/>
      <c r="C320" s="140"/>
      <c r="D320" s="141"/>
      <c r="E320" s="141"/>
    </row>
    <row r="321" spans="2:5" ht="15">
      <c r="B321" s="139"/>
      <c r="C321" s="140"/>
      <c r="D321" s="141"/>
      <c r="E321" s="141"/>
    </row>
    <row r="322" spans="2:5" ht="15">
      <c r="B322" s="139"/>
      <c r="C322" s="140"/>
      <c r="D322" s="141"/>
      <c r="E322" s="141"/>
    </row>
    <row r="323" spans="2:5" ht="15">
      <c r="B323" s="139"/>
      <c r="C323" s="140"/>
      <c r="D323" s="141"/>
      <c r="E323" s="141"/>
    </row>
    <row r="324" spans="2:5" ht="15">
      <c r="B324" s="139"/>
      <c r="C324" s="140"/>
      <c r="D324" s="141"/>
      <c r="E324" s="141"/>
    </row>
    <row r="325" spans="2:5" ht="15">
      <c r="B325" s="139"/>
      <c r="C325" s="140"/>
      <c r="D325" s="141"/>
      <c r="E325" s="141"/>
    </row>
    <row r="326" spans="2:5" ht="15">
      <c r="B326" s="139"/>
      <c r="C326" s="140"/>
      <c r="D326" s="141"/>
      <c r="E326" s="141"/>
    </row>
    <row r="327" spans="2:5" ht="15">
      <c r="B327" s="139"/>
      <c r="C327" s="140"/>
      <c r="D327" s="141"/>
      <c r="E327" s="141"/>
    </row>
    <row r="328" spans="2:5" ht="15">
      <c r="B328" s="139"/>
      <c r="C328" s="140"/>
      <c r="D328" s="141"/>
      <c r="E328" s="141"/>
    </row>
    <row r="329" spans="2:5" ht="15">
      <c r="B329" s="139"/>
      <c r="C329" s="140"/>
      <c r="D329" s="141"/>
      <c r="E329" s="141"/>
    </row>
    <row r="330" spans="2:5" ht="15">
      <c r="B330" s="139"/>
      <c r="C330" s="140"/>
      <c r="D330" s="141"/>
      <c r="E330" s="141"/>
    </row>
    <row r="331" spans="2:5" ht="15">
      <c r="B331" s="139"/>
      <c r="C331" s="140"/>
      <c r="D331" s="141"/>
      <c r="E331" s="141"/>
    </row>
    <row r="332" spans="2:5" ht="15">
      <c r="B332" s="139"/>
      <c r="C332" s="140"/>
      <c r="D332" s="141"/>
      <c r="E332" s="141"/>
    </row>
    <row r="333" spans="2:5" ht="15">
      <c r="B333" s="139"/>
      <c r="C333" s="140"/>
      <c r="D333" s="141"/>
      <c r="E333" s="141"/>
    </row>
    <row r="334" spans="2:5" ht="15">
      <c r="B334" s="139"/>
      <c r="C334" s="140"/>
      <c r="D334" s="141"/>
      <c r="E334" s="141"/>
    </row>
    <row r="335" spans="2:5" ht="15">
      <c r="B335" s="139"/>
      <c r="C335" s="140"/>
      <c r="D335" s="141"/>
      <c r="E335" s="141"/>
    </row>
    <row r="336" spans="2:5" ht="15">
      <c r="B336" s="139"/>
      <c r="C336" s="140"/>
      <c r="D336" s="141"/>
      <c r="E336" s="141"/>
    </row>
    <row r="337" spans="2:5" ht="15">
      <c r="B337" s="139"/>
      <c r="C337" s="140"/>
      <c r="D337" s="141"/>
      <c r="E337" s="141"/>
    </row>
    <row r="338" spans="2:5" ht="15">
      <c r="B338" s="139"/>
      <c r="C338" s="140"/>
      <c r="D338" s="141"/>
      <c r="E338" s="141"/>
    </row>
    <row r="339" spans="2:5" ht="15">
      <c r="B339" s="139"/>
      <c r="C339" s="140"/>
      <c r="D339" s="141"/>
      <c r="E339" s="141"/>
    </row>
    <row r="340" spans="2:5" ht="15">
      <c r="B340" s="139"/>
      <c r="C340" s="140"/>
      <c r="D340" s="141"/>
      <c r="E340" s="141"/>
    </row>
    <row r="341" spans="2:5" ht="15">
      <c r="B341" s="139"/>
      <c r="C341" s="140"/>
      <c r="D341" s="141"/>
      <c r="E341" s="141"/>
    </row>
    <row r="342" spans="2:5" ht="15">
      <c r="B342" s="139"/>
      <c r="C342" s="140"/>
      <c r="D342" s="141"/>
      <c r="E342" s="141"/>
    </row>
    <row r="343" spans="2:5" ht="15">
      <c r="B343" s="139"/>
      <c r="C343" s="140"/>
      <c r="D343" s="141"/>
      <c r="E343" s="141"/>
    </row>
    <row r="344" spans="2:5" ht="15">
      <c r="B344" s="139"/>
      <c r="C344" s="140"/>
      <c r="D344" s="141"/>
      <c r="E344" s="141"/>
    </row>
    <row r="345" spans="2:5" ht="15">
      <c r="B345" s="139"/>
      <c r="C345" s="140"/>
      <c r="D345" s="141"/>
      <c r="E345" s="141"/>
    </row>
    <row r="346" spans="2:5" ht="15">
      <c r="B346" s="139"/>
      <c r="C346" s="140"/>
      <c r="D346" s="141"/>
      <c r="E346" s="141"/>
    </row>
    <row r="347" spans="2:5" ht="15">
      <c r="B347" s="139"/>
      <c r="C347" s="140"/>
      <c r="D347" s="141"/>
      <c r="E347" s="141"/>
    </row>
    <row r="348" spans="2:5" ht="15">
      <c r="B348" s="139"/>
      <c r="C348" s="140"/>
      <c r="D348" s="141"/>
      <c r="E348" s="141"/>
    </row>
    <row r="349" spans="2:5" ht="15">
      <c r="B349" s="139"/>
      <c r="C349" s="140"/>
      <c r="D349" s="141"/>
      <c r="E349" s="141"/>
    </row>
    <row r="350" spans="2:5" ht="15">
      <c r="B350" s="139"/>
      <c r="C350" s="140"/>
      <c r="D350" s="141"/>
      <c r="E350" s="141"/>
    </row>
    <row r="351" spans="2:5" ht="15">
      <c r="B351" s="139"/>
      <c r="C351" s="140"/>
      <c r="D351" s="141"/>
      <c r="E351" s="141"/>
    </row>
    <row r="352" spans="2:5" ht="15">
      <c r="B352" s="139"/>
      <c r="C352" s="140"/>
      <c r="D352" s="141"/>
      <c r="E352" s="141"/>
    </row>
    <row r="353" spans="2:5" ht="15">
      <c r="B353" s="139"/>
      <c r="C353" s="140"/>
      <c r="D353" s="141"/>
      <c r="E353" s="141"/>
    </row>
    <row r="354" spans="2:5" ht="15">
      <c r="B354" s="139"/>
      <c r="C354" s="140"/>
      <c r="D354" s="141"/>
      <c r="E354" s="141"/>
    </row>
    <row r="355" spans="2:5" ht="15">
      <c r="B355" s="139"/>
      <c r="C355" s="140"/>
      <c r="D355" s="141"/>
      <c r="E355" s="141"/>
    </row>
    <row r="356" spans="2:5" ht="15">
      <c r="B356" s="139"/>
      <c r="C356" s="140"/>
      <c r="D356" s="141"/>
      <c r="E356" s="141"/>
    </row>
    <row r="357" spans="2:5" ht="15">
      <c r="B357" s="139"/>
      <c r="C357" s="140"/>
      <c r="D357" s="141"/>
      <c r="E357" s="141"/>
    </row>
    <row r="358" spans="2:5" ht="15">
      <c r="B358" s="139"/>
      <c r="C358" s="140"/>
      <c r="D358" s="141"/>
      <c r="E358" s="141"/>
    </row>
    <row r="359" spans="2:5" ht="15">
      <c r="B359" s="139"/>
      <c r="C359" s="140"/>
      <c r="D359" s="141"/>
      <c r="E359" s="141"/>
    </row>
    <row r="360" spans="2:5" ht="15">
      <c r="B360" s="139"/>
      <c r="C360" s="140"/>
      <c r="D360" s="141"/>
      <c r="E360" s="141"/>
    </row>
    <row r="361" spans="2:5" ht="15">
      <c r="B361" s="139"/>
      <c r="C361" s="140"/>
      <c r="D361" s="141"/>
      <c r="E361" s="141"/>
    </row>
    <row r="362" spans="2:5" ht="15">
      <c r="B362" s="139"/>
      <c r="C362" s="140"/>
      <c r="D362" s="141"/>
      <c r="E362" s="141"/>
    </row>
    <row r="363" spans="2:5" ht="15">
      <c r="B363" s="139"/>
      <c r="C363" s="140"/>
      <c r="D363" s="141"/>
      <c r="E363" s="141"/>
    </row>
    <row r="364" spans="2:5" ht="15">
      <c r="B364" s="139"/>
      <c r="C364" s="140"/>
      <c r="D364" s="141"/>
      <c r="E364" s="141"/>
    </row>
    <row r="365" spans="2:5" ht="15">
      <c r="B365" s="139"/>
      <c r="C365" s="140"/>
      <c r="D365" s="141"/>
      <c r="E365" s="141"/>
    </row>
    <row r="366" spans="2:5" ht="15">
      <c r="B366" s="139"/>
      <c r="C366" s="140"/>
      <c r="D366" s="141"/>
      <c r="E366" s="141"/>
    </row>
    <row r="367" spans="2:5" ht="15">
      <c r="B367" s="139"/>
      <c r="C367" s="140"/>
      <c r="D367" s="141"/>
      <c r="E367" s="141"/>
    </row>
    <row r="368" spans="2:5" ht="15">
      <c r="B368" s="139"/>
      <c r="C368" s="140"/>
      <c r="D368" s="141"/>
      <c r="E368" s="141"/>
    </row>
    <row r="369" spans="2:5" ht="15">
      <c r="B369" s="139"/>
      <c r="C369" s="140"/>
      <c r="D369" s="141"/>
      <c r="E369" s="141"/>
    </row>
    <row r="370" spans="2:5" ht="15">
      <c r="B370" s="139"/>
      <c r="C370" s="140"/>
      <c r="D370" s="141"/>
      <c r="E370" s="141"/>
    </row>
    <row r="371" spans="2:5" ht="15">
      <c r="B371" s="139"/>
      <c r="C371" s="140"/>
      <c r="D371" s="141"/>
      <c r="E371" s="141"/>
    </row>
    <row r="372" spans="2:5" ht="15">
      <c r="B372" s="139"/>
      <c r="C372" s="140"/>
      <c r="D372" s="141"/>
      <c r="E372" s="141"/>
    </row>
    <row r="373" spans="2:5" ht="15">
      <c r="B373" s="139"/>
      <c r="C373" s="140"/>
      <c r="D373" s="141"/>
      <c r="E373" s="141"/>
    </row>
    <row r="374" spans="2:5" ht="15">
      <c r="B374" s="139"/>
      <c r="C374" s="140"/>
      <c r="D374" s="141"/>
      <c r="E374" s="141"/>
    </row>
    <row r="375" spans="2:5" ht="15">
      <c r="B375" s="139"/>
      <c r="C375" s="140"/>
      <c r="D375" s="141"/>
      <c r="E375" s="141"/>
    </row>
    <row r="376" spans="2:5" ht="15">
      <c r="B376" s="139"/>
      <c r="C376" s="140"/>
      <c r="D376" s="141"/>
      <c r="E376" s="141"/>
    </row>
    <row r="377" spans="2:5" ht="15">
      <c r="B377" s="139"/>
      <c r="C377" s="140"/>
      <c r="D377" s="141"/>
      <c r="E377" s="141"/>
    </row>
    <row r="378" spans="2:5" ht="15">
      <c r="B378" s="139"/>
      <c r="C378" s="140"/>
      <c r="D378" s="141"/>
      <c r="E378" s="141"/>
    </row>
    <row r="379" spans="2:5" ht="15">
      <c r="B379" s="139"/>
      <c r="C379" s="140"/>
      <c r="D379" s="141"/>
      <c r="E379" s="141"/>
    </row>
    <row r="380" spans="2:5" ht="15">
      <c r="B380" s="139"/>
      <c r="C380" s="140"/>
      <c r="D380" s="141"/>
      <c r="E380" s="141"/>
    </row>
    <row r="381" spans="2:5" ht="15">
      <c r="B381" s="139"/>
      <c r="C381" s="140"/>
      <c r="D381" s="141"/>
      <c r="E381" s="141"/>
    </row>
    <row r="382" spans="2:5" ht="15">
      <c r="B382" s="139"/>
      <c r="C382" s="140"/>
      <c r="D382" s="141"/>
      <c r="E382" s="141"/>
    </row>
    <row r="383" spans="2:5" ht="15">
      <c r="B383" s="139"/>
      <c r="C383" s="140"/>
      <c r="D383" s="141"/>
      <c r="E383" s="141"/>
    </row>
    <row r="384" spans="2:5" ht="15">
      <c r="B384" s="139"/>
      <c r="C384" s="140"/>
      <c r="D384" s="141"/>
      <c r="E384" s="141"/>
    </row>
    <row r="385" spans="2:5" ht="15">
      <c r="B385" s="139"/>
      <c r="C385" s="140"/>
      <c r="D385" s="141"/>
      <c r="E385" s="141"/>
    </row>
    <row r="386" spans="2:5" ht="15">
      <c r="B386" s="139"/>
      <c r="C386" s="140"/>
      <c r="D386" s="141"/>
      <c r="E386" s="141"/>
    </row>
    <row r="387" spans="2:5" ht="15">
      <c r="B387" s="139"/>
      <c r="C387" s="140"/>
      <c r="D387" s="141"/>
      <c r="E387" s="141"/>
    </row>
    <row r="388" spans="2:5" ht="15">
      <c r="B388" s="139"/>
      <c r="C388" s="140"/>
      <c r="D388" s="141"/>
      <c r="E388" s="141"/>
    </row>
    <row r="389" spans="2:5" ht="15">
      <c r="B389" s="139"/>
      <c r="C389" s="140"/>
      <c r="D389" s="141"/>
      <c r="E389" s="141"/>
    </row>
    <row r="390" spans="2:5" ht="15">
      <c r="B390" s="139"/>
      <c r="C390" s="140"/>
      <c r="D390" s="141"/>
      <c r="E390" s="141"/>
    </row>
    <row r="391" spans="2:5" ht="15">
      <c r="B391" s="139"/>
      <c r="C391" s="140"/>
      <c r="D391" s="141"/>
      <c r="E391" s="141"/>
    </row>
    <row r="392" spans="2:5" ht="15">
      <c r="B392" s="139"/>
      <c r="C392" s="140"/>
      <c r="D392" s="141"/>
      <c r="E392" s="141"/>
    </row>
    <row r="393" spans="2:5" ht="15">
      <c r="B393" s="139"/>
      <c r="C393" s="140"/>
      <c r="D393" s="141"/>
      <c r="E393" s="141"/>
    </row>
    <row r="394" spans="2:5" ht="15">
      <c r="B394" s="139"/>
      <c r="C394" s="140"/>
      <c r="D394" s="141"/>
      <c r="E394" s="141"/>
    </row>
    <row r="395" spans="2:5" ht="15">
      <c r="B395" s="139"/>
      <c r="C395" s="140"/>
      <c r="D395" s="141"/>
      <c r="E395" s="141"/>
    </row>
    <row r="396" spans="2:5" ht="15">
      <c r="B396" s="139"/>
      <c r="C396" s="140"/>
      <c r="D396" s="141"/>
      <c r="E396" s="141"/>
    </row>
    <row r="397" spans="2:5" ht="15">
      <c r="B397" s="139"/>
      <c r="C397" s="140"/>
      <c r="D397" s="141"/>
      <c r="E397" s="141"/>
    </row>
    <row r="398" spans="2:5" ht="15">
      <c r="B398" s="139"/>
      <c r="C398" s="140"/>
      <c r="D398" s="141"/>
      <c r="E398" s="141"/>
    </row>
    <row r="399" spans="2:5" ht="15">
      <c r="B399" s="139"/>
      <c r="C399" s="140"/>
      <c r="D399" s="141"/>
      <c r="E399" s="141"/>
    </row>
    <row r="400" spans="2:5" ht="15">
      <c r="B400" s="139"/>
      <c r="C400" s="140"/>
      <c r="D400" s="141"/>
      <c r="E400" s="141"/>
    </row>
    <row r="401" spans="2:5" ht="15">
      <c r="B401" s="139"/>
      <c r="C401" s="140"/>
      <c r="D401" s="141"/>
      <c r="E401" s="141"/>
    </row>
    <row r="402" spans="2:5" ht="15">
      <c r="B402" s="139"/>
      <c r="C402" s="140"/>
      <c r="D402" s="141"/>
      <c r="E402" s="141"/>
    </row>
    <row r="403" spans="2:5" ht="15">
      <c r="B403" s="139"/>
      <c r="C403" s="140"/>
      <c r="D403" s="141"/>
      <c r="E403" s="141"/>
    </row>
    <row r="404" spans="2:5" ht="15">
      <c r="B404" s="139"/>
      <c r="C404" s="140"/>
      <c r="D404" s="141"/>
      <c r="E404" s="141"/>
    </row>
    <row r="405" spans="2:5" ht="15">
      <c r="B405" s="139"/>
      <c r="C405" s="140"/>
      <c r="D405" s="141"/>
      <c r="E405" s="141"/>
    </row>
    <row r="406" spans="2:5" ht="15">
      <c r="B406" s="139"/>
      <c r="C406" s="140"/>
      <c r="D406" s="141"/>
      <c r="E406" s="141"/>
    </row>
    <row r="407" spans="2:5" ht="15">
      <c r="B407" s="139"/>
      <c r="C407" s="140"/>
      <c r="D407" s="141"/>
      <c r="E407" s="141"/>
    </row>
    <row r="408" spans="2:5" ht="15">
      <c r="B408" s="139"/>
      <c r="C408" s="140"/>
      <c r="D408" s="141"/>
      <c r="E408" s="141"/>
    </row>
    <row r="409" spans="2:5" ht="15">
      <c r="B409" s="139"/>
      <c r="C409" s="140"/>
      <c r="D409" s="141"/>
      <c r="E409" s="141"/>
    </row>
    <row r="410" spans="2:5" ht="15">
      <c r="B410" s="139"/>
      <c r="C410" s="140"/>
      <c r="D410" s="141"/>
      <c r="E410" s="141"/>
    </row>
    <row r="411" spans="2:5" ht="15">
      <c r="B411" s="139"/>
      <c r="C411" s="140"/>
      <c r="D411" s="141"/>
      <c r="E411" s="141"/>
    </row>
    <row r="412" spans="2:5" ht="15">
      <c r="B412" s="139"/>
      <c r="C412" s="140"/>
      <c r="D412" s="141"/>
      <c r="E412" s="141"/>
    </row>
    <row r="413" spans="2:5" ht="15">
      <c r="B413" s="139"/>
      <c r="C413" s="140"/>
      <c r="D413" s="141"/>
      <c r="E413" s="141"/>
    </row>
    <row r="414" spans="2:5" ht="15">
      <c r="B414" s="139"/>
      <c r="C414" s="140"/>
      <c r="D414" s="141"/>
      <c r="E414" s="141"/>
    </row>
    <row r="415" spans="2:5" ht="15">
      <c r="B415" s="139"/>
      <c r="C415" s="140"/>
      <c r="D415" s="141"/>
      <c r="E415" s="141"/>
    </row>
    <row r="416" spans="2:5" ht="15">
      <c r="B416" s="139"/>
      <c r="C416" s="140"/>
      <c r="D416" s="141"/>
      <c r="E416" s="141"/>
    </row>
    <row r="417" spans="2:5" ht="15">
      <c r="B417" s="139"/>
      <c r="C417" s="140"/>
      <c r="D417" s="141"/>
      <c r="E417" s="141"/>
    </row>
    <row r="418" spans="2:5" ht="15">
      <c r="B418" s="139"/>
      <c r="C418" s="140"/>
      <c r="D418" s="141"/>
      <c r="E418" s="141"/>
    </row>
    <row r="419" spans="2:5" ht="15">
      <c r="B419" s="139"/>
      <c r="C419" s="140"/>
      <c r="D419" s="141"/>
      <c r="E419" s="141"/>
    </row>
    <row r="420" spans="2:5" ht="15">
      <c r="B420" s="139"/>
      <c r="C420" s="140"/>
      <c r="D420" s="141"/>
      <c r="E420" s="141"/>
    </row>
    <row r="421" spans="2:5" ht="15">
      <c r="B421" s="139"/>
      <c r="C421" s="140"/>
      <c r="D421" s="141"/>
      <c r="E421" s="141"/>
    </row>
    <row r="422" spans="2:5" ht="15">
      <c r="B422" s="139"/>
      <c r="C422" s="140"/>
      <c r="D422" s="141"/>
      <c r="E422" s="141"/>
    </row>
    <row r="423" spans="2:5" ht="15">
      <c r="B423" s="139"/>
      <c r="C423" s="140"/>
      <c r="D423" s="141"/>
      <c r="E423" s="141"/>
    </row>
    <row r="424" spans="2:5" ht="15">
      <c r="B424" s="139"/>
      <c r="C424" s="140"/>
      <c r="D424" s="141"/>
      <c r="E424" s="141"/>
    </row>
    <row r="425" spans="2:5" ht="15">
      <c r="B425" s="139"/>
      <c r="C425" s="140"/>
      <c r="D425" s="141"/>
      <c r="E425" s="141"/>
    </row>
    <row r="426" spans="2:5" ht="15">
      <c r="B426" s="139"/>
      <c r="C426" s="140"/>
      <c r="D426" s="141"/>
      <c r="E426" s="141"/>
    </row>
    <row r="427" spans="2:5" ht="15">
      <c r="B427" s="139"/>
      <c r="C427" s="140"/>
      <c r="D427" s="141"/>
      <c r="E427" s="141"/>
    </row>
    <row r="428" spans="2:5" ht="15">
      <c r="B428" s="139"/>
      <c r="C428" s="140"/>
      <c r="D428" s="141"/>
      <c r="E428" s="141"/>
    </row>
    <row r="429" spans="2:5" ht="15">
      <c r="B429" s="139"/>
      <c r="C429" s="140"/>
      <c r="D429" s="141"/>
      <c r="E429" s="141"/>
    </row>
    <row r="430" spans="2:5" ht="15">
      <c r="B430" s="139"/>
      <c r="C430" s="140"/>
      <c r="D430" s="141"/>
      <c r="E430" s="141"/>
    </row>
    <row r="431" spans="2:5" ht="15">
      <c r="B431" s="139"/>
      <c r="C431" s="140"/>
      <c r="D431" s="141"/>
      <c r="E431" s="141"/>
    </row>
    <row r="432" spans="2:5" ht="15">
      <c r="B432" s="139"/>
      <c r="C432" s="140"/>
      <c r="D432" s="141"/>
      <c r="E432" s="141"/>
    </row>
    <row r="433" spans="2:5" ht="15">
      <c r="B433" s="139"/>
      <c r="C433" s="140"/>
      <c r="D433" s="141"/>
      <c r="E433" s="141"/>
    </row>
    <row r="434" spans="2:5" ht="15">
      <c r="B434" s="139"/>
      <c r="C434" s="140"/>
      <c r="D434" s="141"/>
      <c r="E434" s="141"/>
    </row>
    <row r="435" spans="2:5" ht="15">
      <c r="B435" s="139"/>
      <c r="C435" s="140"/>
      <c r="D435" s="141"/>
      <c r="E435" s="141"/>
    </row>
    <row r="436" spans="2:5" ht="15">
      <c r="B436" s="139"/>
      <c r="C436" s="140"/>
      <c r="D436" s="141"/>
      <c r="E436" s="141"/>
    </row>
    <row r="437" spans="2:5" ht="15">
      <c r="B437" s="139"/>
      <c r="C437" s="140"/>
      <c r="D437" s="141"/>
      <c r="E437" s="141"/>
    </row>
    <row r="438" spans="2:5" ht="15">
      <c r="B438" s="139"/>
      <c r="C438" s="140"/>
      <c r="D438" s="141"/>
      <c r="E438" s="141"/>
    </row>
    <row r="439" spans="2:5" ht="15">
      <c r="B439" s="139"/>
      <c r="C439" s="140"/>
      <c r="D439" s="141"/>
      <c r="E439" s="141"/>
    </row>
    <row r="440" spans="2:5" ht="15">
      <c r="B440" s="139"/>
      <c r="C440" s="140"/>
      <c r="D440" s="141"/>
      <c r="E440" s="141"/>
    </row>
    <row r="441" spans="2:5" ht="15">
      <c r="B441" s="139"/>
      <c r="C441" s="140"/>
      <c r="D441" s="141"/>
      <c r="E441" s="141"/>
    </row>
    <row r="442" spans="2:5" ht="15">
      <c r="B442" s="139"/>
      <c r="C442" s="140"/>
      <c r="D442" s="141"/>
      <c r="E442" s="141"/>
    </row>
    <row r="443" spans="2:5" ht="15">
      <c r="B443" s="139"/>
      <c r="C443" s="140"/>
      <c r="D443" s="141"/>
      <c r="E443" s="141"/>
    </row>
    <row r="444" spans="2:5" ht="15">
      <c r="B444" s="139"/>
      <c r="C444" s="140"/>
      <c r="D444" s="141"/>
      <c r="E444" s="141"/>
    </row>
    <row r="445" spans="2:5" ht="15">
      <c r="B445" s="139"/>
      <c r="C445" s="140"/>
      <c r="D445" s="141"/>
      <c r="E445" s="141"/>
    </row>
    <row r="446" spans="2:5" ht="15">
      <c r="B446" s="139"/>
      <c r="C446" s="140"/>
      <c r="D446" s="141"/>
      <c r="E446" s="141"/>
    </row>
    <row r="447" spans="2:5" ht="15">
      <c r="B447" s="139"/>
      <c r="C447" s="140"/>
      <c r="D447" s="141"/>
      <c r="E447" s="141"/>
    </row>
    <row r="448" spans="2:5" ht="15">
      <c r="B448" s="139"/>
      <c r="C448" s="140"/>
      <c r="D448" s="141"/>
      <c r="E448" s="141"/>
    </row>
    <row r="449" spans="2:5" ht="15">
      <c r="B449" s="139"/>
      <c r="C449" s="140"/>
      <c r="D449" s="141"/>
      <c r="E449" s="141"/>
    </row>
    <row r="450" spans="2:5" ht="15">
      <c r="B450" s="139"/>
      <c r="C450" s="140"/>
      <c r="D450" s="141"/>
      <c r="E450" s="141"/>
    </row>
    <row r="451" spans="2:5" ht="15">
      <c r="B451" s="139"/>
      <c r="C451" s="140"/>
      <c r="D451" s="141"/>
      <c r="E451" s="141"/>
    </row>
    <row r="452" spans="2:5" ht="15">
      <c r="B452" s="139"/>
      <c r="C452" s="140"/>
      <c r="D452" s="141"/>
      <c r="E452" s="141"/>
    </row>
    <row r="453" spans="2:5" ht="15">
      <c r="B453" s="139"/>
      <c r="C453" s="140"/>
      <c r="D453" s="141"/>
      <c r="E453" s="141"/>
    </row>
    <row r="454" spans="2:5" ht="15">
      <c r="B454" s="139"/>
      <c r="C454" s="140"/>
      <c r="D454" s="141"/>
      <c r="E454" s="141"/>
    </row>
    <row r="455" spans="2:5" ht="15">
      <c r="B455" s="139"/>
      <c r="C455" s="140"/>
      <c r="D455" s="141"/>
      <c r="E455" s="141"/>
    </row>
    <row r="456" spans="2:5" ht="15">
      <c r="B456" s="139"/>
      <c r="C456" s="140"/>
      <c r="D456" s="141"/>
      <c r="E456" s="141"/>
    </row>
    <row r="457" spans="2:5" ht="15">
      <c r="B457" s="139"/>
      <c r="C457" s="140"/>
      <c r="D457" s="141"/>
      <c r="E457" s="141"/>
    </row>
    <row r="458" spans="2:5" ht="15">
      <c r="B458" s="139"/>
      <c r="C458" s="140"/>
      <c r="D458" s="141"/>
      <c r="E458" s="141"/>
    </row>
    <row r="459" spans="2:5" ht="15">
      <c r="B459" s="139"/>
      <c r="C459" s="140"/>
      <c r="D459" s="141"/>
      <c r="E459" s="141"/>
    </row>
    <row r="460" spans="2:5" ht="15">
      <c r="B460" s="139"/>
      <c r="C460" s="140"/>
      <c r="D460" s="141"/>
      <c r="E460" s="141"/>
    </row>
    <row r="461" spans="2:5" ht="15">
      <c r="B461" s="139"/>
      <c r="C461" s="140"/>
      <c r="D461" s="141"/>
      <c r="E461" s="141"/>
    </row>
    <row r="462" spans="2:5" ht="15">
      <c r="B462" s="139"/>
      <c r="C462" s="140"/>
      <c r="D462" s="141"/>
      <c r="E462" s="141"/>
    </row>
    <row r="463" spans="2:5" ht="15">
      <c r="B463" s="139"/>
      <c r="C463" s="140"/>
      <c r="D463" s="141"/>
      <c r="E463" s="141"/>
    </row>
    <row r="464" spans="2:5" ht="15">
      <c r="B464" s="139"/>
      <c r="C464" s="140"/>
      <c r="D464" s="141"/>
      <c r="E464" s="141"/>
    </row>
    <row r="465" spans="2:5" ht="15">
      <c r="B465" s="139"/>
      <c r="C465" s="140"/>
      <c r="D465" s="141"/>
      <c r="E465" s="141"/>
    </row>
    <row r="466" spans="2:5" ht="15">
      <c r="B466" s="139"/>
      <c r="C466" s="140"/>
      <c r="D466" s="141"/>
      <c r="E466" s="141"/>
    </row>
    <row r="467" spans="2:5" ht="15">
      <c r="B467" s="139"/>
      <c r="C467" s="140"/>
      <c r="D467" s="141"/>
      <c r="E467" s="141"/>
    </row>
    <row r="468" spans="2:5" ht="15">
      <c r="B468" s="139"/>
      <c r="C468" s="140"/>
      <c r="D468" s="141"/>
      <c r="E468" s="141"/>
    </row>
    <row r="469" spans="2:5" ht="15">
      <c r="B469" s="139"/>
      <c r="C469" s="140"/>
      <c r="D469" s="141"/>
      <c r="E469" s="141"/>
    </row>
    <row r="470" spans="2:5" ht="15">
      <c r="B470" s="139"/>
      <c r="C470" s="140"/>
      <c r="D470" s="141"/>
      <c r="E470" s="141"/>
    </row>
    <row r="471" spans="2:5" ht="15">
      <c r="B471" s="139"/>
      <c r="C471" s="140"/>
      <c r="D471" s="141"/>
      <c r="E471" s="141"/>
    </row>
    <row r="472" spans="2:5" ht="15">
      <c r="B472" s="139"/>
      <c r="C472" s="140"/>
      <c r="D472" s="141"/>
      <c r="E472" s="141"/>
    </row>
    <row r="473" spans="2:5" ht="15">
      <c r="B473" s="139"/>
      <c r="C473" s="140"/>
      <c r="D473" s="141"/>
      <c r="E473" s="141"/>
    </row>
    <row r="474" spans="2:5" ht="15">
      <c r="B474" s="139"/>
      <c r="C474" s="140"/>
      <c r="D474" s="141"/>
      <c r="E474" s="141"/>
    </row>
    <row r="475" spans="2:5" ht="15">
      <c r="B475" s="139"/>
      <c r="C475" s="140"/>
      <c r="D475" s="141"/>
      <c r="E475" s="141"/>
    </row>
    <row r="476" spans="2:5" ht="15">
      <c r="B476" s="139"/>
      <c r="C476" s="140"/>
      <c r="D476" s="141"/>
      <c r="E476" s="141"/>
    </row>
    <row r="477" spans="2:5" ht="15">
      <c r="B477" s="139"/>
      <c r="C477" s="140"/>
      <c r="D477" s="141"/>
      <c r="E477" s="141"/>
    </row>
    <row r="478" spans="2:5" ht="15">
      <c r="B478" s="139"/>
      <c r="C478" s="140"/>
      <c r="D478" s="141"/>
      <c r="E478" s="141"/>
    </row>
    <row r="479" spans="2:5" ht="15">
      <c r="B479" s="139"/>
      <c r="C479" s="140"/>
      <c r="D479" s="141"/>
      <c r="E479" s="141"/>
    </row>
    <row r="480" spans="2:5" ht="15">
      <c r="B480" s="139"/>
      <c r="C480" s="140"/>
      <c r="D480" s="141"/>
      <c r="E480" s="141"/>
    </row>
    <row r="481" spans="2:5" ht="15">
      <c r="B481" s="139"/>
      <c r="C481" s="140"/>
      <c r="D481" s="141"/>
      <c r="E481" s="141"/>
    </row>
    <row r="482" spans="2:5" ht="15">
      <c r="B482" s="139"/>
      <c r="C482" s="140"/>
      <c r="D482" s="141"/>
      <c r="E482" s="141"/>
    </row>
    <row r="483" spans="2:5" ht="15">
      <c r="B483" s="139"/>
      <c r="C483" s="140"/>
      <c r="D483" s="141"/>
      <c r="E483" s="141"/>
    </row>
    <row r="484" spans="2:5" ht="15">
      <c r="B484" s="139"/>
      <c r="C484" s="140"/>
      <c r="D484" s="141"/>
      <c r="E484" s="141"/>
    </row>
    <row r="485" spans="2:5" ht="15">
      <c r="B485" s="139"/>
      <c r="C485" s="140"/>
      <c r="D485" s="141"/>
      <c r="E485" s="141"/>
    </row>
    <row r="486" spans="2:5" ht="15">
      <c r="B486" s="139"/>
      <c r="C486" s="140"/>
      <c r="D486" s="141"/>
      <c r="E486" s="141"/>
    </row>
    <row r="487" spans="2:5" ht="15">
      <c r="B487" s="139"/>
      <c r="C487" s="140"/>
      <c r="D487" s="141"/>
      <c r="E487" s="141"/>
    </row>
    <row r="488" spans="2:5" ht="15">
      <c r="B488" s="139"/>
      <c r="C488" s="140"/>
      <c r="D488" s="141"/>
      <c r="E488" s="141"/>
    </row>
    <row r="489" spans="2:5" ht="15">
      <c r="B489" s="139"/>
      <c r="C489" s="140"/>
      <c r="D489" s="141"/>
      <c r="E489" s="141"/>
    </row>
    <row r="490" spans="2:5" ht="15">
      <c r="B490" s="139"/>
      <c r="C490" s="140"/>
      <c r="D490" s="141"/>
      <c r="E490" s="141"/>
    </row>
    <row r="491" spans="2:5" ht="15">
      <c r="B491" s="139"/>
      <c r="C491" s="140"/>
      <c r="D491" s="141"/>
      <c r="E491" s="141"/>
    </row>
    <row r="492" spans="2:5" ht="15">
      <c r="B492" s="139"/>
      <c r="C492" s="140"/>
      <c r="D492" s="141"/>
      <c r="E492" s="141"/>
    </row>
    <row r="493" spans="2:5" ht="15">
      <c r="B493" s="139"/>
      <c r="C493" s="140"/>
      <c r="D493" s="141"/>
      <c r="E493" s="141"/>
    </row>
    <row r="494" spans="2:5" ht="15">
      <c r="B494" s="139"/>
      <c r="C494" s="140"/>
      <c r="D494" s="141"/>
      <c r="E494" s="141"/>
    </row>
    <row r="495" spans="2:5" ht="15">
      <c r="B495" s="139"/>
      <c r="C495" s="140"/>
      <c r="D495" s="141"/>
      <c r="E495" s="141"/>
    </row>
    <row r="496" spans="2:5" ht="15">
      <c r="B496" s="139"/>
      <c r="C496" s="140"/>
      <c r="D496" s="141"/>
      <c r="E496" s="141"/>
    </row>
    <row r="497" spans="2:5" ht="15">
      <c r="B497" s="139"/>
      <c r="C497" s="140"/>
      <c r="D497" s="141"/>
      <c r="E497" s="141"/>
    </row>
    <row r="498" spans="2:5" ht="15">
      <c r="B498" s="139"/>
      <c r="C498" s="140"/>
      <c r="D498" s="141"/>
      <c r="E498" s="141"/>
    </row>
    <row r="499" spans="2:5" ht="15">
      <c r="B499" s="139"/>
      <c r="C499" s="140"/>
      <c r="D499" s="141"/>
      <c r="E499" s="141"/>
    </row>
    <row r="500" spans="2:5" ht="15">
      <c r="B500" s="139"/>
      <c r="C500" s="140"/>
      <c r="D500" s="141"/>
      <c r="E500" s="141"/>
    </row>
    <row r="501" spans="2:5" ht="15">
      <c r="B501" s="139"/>
      <c r="C501" s="140"/>
      <c r="D501" s="141"/>
      <c r="E501" s="141"/>
    </row>
    <row r="502" spans="2:5" ht="15">
      <c r="B502" s="139"/>
      <c r="C502" s="140"/>
      <c r="D502" s="141"/>
      <c r="E502" s="141"/>
    </row>
    <row r="503" spans="2:5" ht="15">
      <c r="B503" s="139"/>
      <c r="C503" s="140"/>
      <c r="D503" s="141"/>
      <c r="E503" s="141"/>
    </row>
    <row r="504" spans="2:5" ht="15">
      <c r="B504" s="139"/>
      <c r="C504" s="140"/>
      <c r="D504" s="141"/>
      <c r="E504" s="141"/>
    </row>
    <row r="505" spans="2:5" ht="15">
      <c r="B505" s="139"/>
      <c r="C505" s="140"/>
      <c r="D505" s="141"/>
      <c r="E505" s="141"/>
    </row>
    <row r="506" spans="2:5" ht="15">
      <c r="B506" s="139"/>
      <c r="C506" s="140"/>
      <c r="D506" s="141"/>
      <c r="E506" s="141"/>
    </row>
    <row r="507" spans="2:5" ht="15">
      <c r="B507" s="139"/>
      <c r="C507" s="140"/>
      <c r="D507" s="141"/>
      <c r="E507" s="141"/>
    </row>
    <row r="508" spans="2:5" ht="15">
      <c r="B508" s="139"/>
      <c r="C508" s="140"/>
      <c r="D508" s="141"/>
      <c r="E508" s="141"/>
    </row>
    <row r="509" spans="2:5" ht="15">
      <c r="B509" s="139"/>
      <c r="C509" s="140"/>
      <c r="D509" s="141"/>
      <c r="E509" s="141"/>
    </row>
    <row r="510" spans="2:5" ht="15">
      <c r="B510" s="139"/>
      <c r="C510" s="140"/>
      <c r="D510" s="141"/>
      <c r="E510" s="141"/>
    </row>
    <row r="511" spans="2:5" ht="15">
      <c r="B511" s="139"/>
      <c r="C511" s="140"/>
      <c r="D511" s="141"/>
      <c r="E511" s="141"/>
    </row>
    <row r="512" spans="2:5" ht="15">
      <c r="B512" s="139"/>
      <c r="C512" s="140"/>
      <c r="D512" s="141"/>
      <c r="E512" s="141"/>
    </row>
    <row r="513" spans="2:5" ht="15">
      <c r="B513" s="139"/>
      <c r="C513" s="140"/>
      <c r="D513" s="141"/>
      <c r="E513" s="141"/>
    </row>
    <row r="514" spans="2:5" ht="15">
      <c r="B514" s="139"/>
      <c r="C514" s="140"/>
      <c r="D514" s="141"/>
      <c r="E514" s="141"/>
    </row>
    <row r="515" spans="2:5" ht="15">
      <c r="B515" s="139"/>
      <c r="C515" s="140"/>
      <c r="D515" s="141"/>
      <c r="E515" s="141"/>
    </row>
    <row r="516" spans="2:5" ht="15">
      <c r="B516" s="139"/>
      <c r="C516" s="140"/>
      <c r="D516" s="141"/>
      <c r="E516" s="141"/>
    </row>
    <row r="517" spans="2:5" ht="15">
      <c r="B517" s="139"/>
      <c r="C517" s="140"/>
      <c r="D517" s="141"/>
      <c r="E517" s="141"/>
    </row>
    <row r="518" spans="2:5" ht="15">
      <c r="B518" s="139"/>
      <c r="C518" s="140"/>
      <c r="D518" s="141"/>
      <c r="E518" s="141"/>
    </row>
    <row r="519" spans="2:5" ht="15">
      <c r="B519" s="139"/>
      <c r="C519" s="140"/>
      <c r="D519" s="141"/>
      <c r="E519" s="141"/>
    </row>
    <row r="520" spans="2:5" ht="15">
      <c r="B520" s="139"/>
      <c r="C520" s="140"/>
      <c r="D520" s="141"/>
      <c r="E520" s="141"/>
    </row>
    <row r="521" spans="2:5" ht="15">
      <c r="B521" s="139"/>
      <c r="C521" s="140"/>
      <c r="D521" s="141"/>
      <c r="E521" s="141"/>
    </row>
    <row r="522" spans="2:5" ht="15">
      <c r="B522" s="139"/>
      <c r="C522" s="140"/>
      <c r="D522" s="141"/>
      <c r="E522" s="141"/>
    </row>
    <row r="523" spans="2:5" ht="15">
      <c r="B523" s="139"/>
      <c r="C523" s="140"/>
      <c r="D523" s="141"/>
      <c r="E523" s="141"/>
    </row>
    <row r="524" spans="2:5" ht="15">
      <c r="B524" s="139"/>
      <c r="C524" s="140"/>
      <c r="D524" s="141"/>
      <c r="E524" s="141"/>
    </row>
    <row r="525" spans="2:5" ht="15">
      <c r="B525" s="139"/>
      <c r="C525" s="140"/>
      <c r="D525" s="141"/>
      <c r="E525" s="141"/>
    </row>
    <row r="526" spans="2:5" ht="15">
      <c r="B526" s="139"/>
      <c r="C526" s="140"/>
      <c r="D526" s="141"/>
      <c r="E526" s="141"/>
    </row>
    <row r="527" spans="2:5" ht="15">
      <c r="B527" s="139"/>
      <c r="C527" s="140"/>
      <c r="D527" s="141"/>
      <c r="E527" s="141"/>
    </row>
    <row r="528" spans="2:5" ht="15">
      <c r="B528" s="139"/>
      <c r="C528" s="140"/>
      <c r="D528" s="141"/>
      <c r="E528" s="141"/>
    </row>
    <row r="529" spans="2:5" ht="15">
      <c r="B529" s="139"/>
      <c r="C529" s="140"/>
      <c r="D529" s="141"/>
      <c r="E529" s="141"/>
    </row>
    <row r="530" spans="2:5" ht="15">
      <c r="B530" s="139"/>
      <c r="C530" s="140"/>
      <c r="D530" s="141"/>
      <c r="E530" s="141"/>
    </row>
    <row r="531" spans="2:5" ht="15">
      <c r="B531" s="139"/>
      <c r="C531" s="140"/>
      <c r="D531" s="141"/>
      <c r="E531" s="141"/>
    </row>
    <row r="532" spans="2:5" ht="15">
      <c r="B532" s="139"/>
      <c r="C532" s="140"/>
      <c r="D532" s="141"/>
      <c r="E532" s="141"/>
    </row>
    <row r="533" spans="2:5" ht="15">
      <c r="B533" s="139"/>
      <c r="C533" s="140"/>
      <c r="D533" s="141"/>
      <c r="E533" s="141"/>
    </row>
    <row r="534" spans="2:5" ht="15">
      <c r="B534" s="139"/>
      <c r="C534" s="140"/>
      <c r="D534" s="141"/>
      <c r="E534" s="141"/>
    </row>
    <row r="535" spans="2:5" ht="15">
      <c r="B535" s="139"/>
      <c r="C535" s="140"/>
      <c r="D535" s="141"/>
      <c r="E535" s="141"/>
    </row>
    <row r="536" spans="2:5" ht="15">
      <c r="B536" s="139"/>
      <c r="C536" s="140"/>
      <c r="D536" s="141"/>
      <c r="E536" s="141"/>
    </row>
    <row r="537" spans="2:5" ht="15">
      <c r="B537" s="139"/>
      <c r="C537" s="140"/>
      <c r="D537" s="141"/>
      <c r="E537" s="141"/>
    </row>
    <row r="538" spans="2:5" ht="15">
      <c r="B538" s="139"/>
      <c r="C538" s="140"/>
      <c r="D538" s="141"/>
      <c r="E538" s="141"/>
    </row>
    <row r="539" spans="2:5" ht="15">
      <c r="B539" s="139"/>
      <c r="C539" s="140"/>
      <c r="D539" s="141"/>
      <c r="E539" s="141"/>
    </row>
    <row r="540" spans="2:5" ht="15">
      <c r="B540" s="139"/>
      <c r="C540" s="140"/>
      <c r="D540" s="141"/>
      <c r="E540" s="141"/>
    </row>
    <row r="541" spans="2:5" ht="15">
      <c r="B541" s="139"/>
      <c r="C541" s="140"/>
      <c r="D541" s="141"/>
      <c r="E541" s="141"/>
    </row>
    <row r="542" spans="2:5" ht="15">
      <c r="B542" s="139"/>
      <c r="C542" s="140"/>
      <c r="D542" s="141"/>
      <c r="E542" s="141"/>
    </row>
    <row r="543" spans="2:5" ht="15">
      <c r="B543" s="139"/>
      <c r="C543" s="140"/>
      <c r="D543" s="141"/>
      <c r="E543" s="141"/>
    </row>
    <row r="544" spans="2:5" ht="15">
      <c r="B544" s="139"/>
      <c r="C544" s="140"/>
      <c r="D544" s="141"/>
      <c r="E544" s="141"/>
    </row>
    <row r="545" spans="2:5" ht="15">
      <c r="B545" s="139"/>
      <c r="C545" s="140"/>
      <c r="D545" s="141"/>
      <c r="E545" s="141"/>
    </row>
    <row r="546" spans="2:5" ht="15">
      <c r="B546" s="139"/>
      <c r="C546" s="140"/>
      <c r="D546" s="141"/>
      <c r="E546" s="141"/>
    </row>
    <row r="547" spans="2:5" ht="15">
      <c r="B547" s="139"/>
      <c r="C547" s="140"/>
      <c r="D547" s="141"/>
      <c r="E547" s="141"/>
    </row>
    <row r="548" spans="2:5" ht="15">
      <c r="B548" s="139"/>
      <c r="C548" s="140"/>
      <c r="D548" s="141"/>
      <c r="E548" s="141"/>
    </row>
    <row r="549" spans="2:5" ht="15">
      <c r="B549" s="139"/>
      <c r="C549" s="140"/>
      <c r="D549" s="141"/>
      <c r="E549" s="141"/>
    </row>
    <row r="550" spans="2:5" ht="15">
      <c r="B550" s="139"/>
      <c r="C550" s="140"/>
      <c r="D550" s="141"/>
      <c r="E550" s="141"/>
    </row>
    <row r="551" spans="2:5" ht="15">
      <c r="B551" s="139"/>
      <c r="C551" s="140"/>
      <c r="D551" s="141"/>
      <c r="E551" s="141"/>
    </row>
    <row r="552" spans="2:5" ht="15">
      <c r="B552" s="139"/>
      <c r="C552" s="140"/>
      <c r="D552" s="141"/>
      <c r="E552" s="141"/>
    </row>
    <row r="553" spans="2:5" ht="15">
      <c r="B553" s="139"/>
      <c r="C553" s="140"/>
      <c r="D553" s="141"/>
      <c r="E553" s="141"/>
    </row>
    <row r="554" spans="2:5" ht="15">
      <c r="B554" s="139"/>
      <c r="C554" s="140"/>
      <c r="D554" s="141"/>
      <c r="E554" s="141"/>
    </row>
    <row r="555" spans="2:5" ht="15">
      <c r="B555" s="139"/>
      <c r="C555" s="140"/>
      <c r="D555" s="141"/>
      <c r="E555" s="141"/>
    </row>
    <row r="556" spans="2:5" ht="15">
      <c r="B556" s="139"/>
      <c r="C556" s="140"/>
      <c r="D556" s="141"/>
      <c r="E556" s="141"/>
    </row>
    <row r="557" spans="2:5" ht="15">
      <c r="B557" s="139"/>
      <c r="C557" s="140"/>
      <c r="D557" s="141"/>
      <c r="E557" s="141"/>
    </row>
    <row r="558" spans="2:5" ht="15">
      <c r="B558" s="139"/>
      <c r="C558" s="140"/>
      <c r="D558" s="141"/>
      <c r="E558" s="141"/>
    </row>
    <row r="559" spans="2:5" ht="15">
      <c r="B559" s="139"/>
      <c r="C559" s="140"/>
      <c r="D559" s="141"/>
      <c r="E559" s="141"/>
    </row>
    <row r="560" spans="2:5" ht="15">
      <c r="B560" s="139"/>
      <c r="C560" s="140"/>
      <c r="D560" s="141"/>
      <c r="E560" s="141"/>
    </row>
    <row r="561" spans="2:5" ht="15">
      <c r="B561" s="139"/>
      <c r="C561" s="140"/>
      <c r="D561" s="141"/>
      <c r="E561" s="141"/>
    </row>
    <row r="562" spans="2:5" ht="15">
      <c r="B562" s="139"/>
      <c r="C562" s="140"/>
      <c r="D562" s="141"/>
      <c r="E562" s="141"/>
    </row>
    <row r="563" spans="2:5" ht="15">
      <c r="B563" s="139"/>
      <c r="C563" s="140"/>
      <c r="D563" s="141"/>
      <c r="E563" s="141"/>
    </row>
    <row r="564" spans="2:5" ht="15">
      <c r="B564" s="139"/>
      <c r="C564" s="140"/>
      <c r="D564" s="141"/>
      <c r="E564" s="141"/>
    </row>
    <row r="565" spans="2:5" ht="15">
      <c r="B565" s="139"/>
      <c r="C565" s="140"/>
      <c r="D565" s="141"/>
      <c r="E565" s="141"/>
    </row>
    <row r="566" spans="2:5" ht="15">
      <c r="B566" s="139"/>
      <c r="C566" s="140"/>
      <c r="D566" s="141"/>
      <c r="E566" s="141"/>
    </row>
    <row r="567" spans="2:5" ht="15">
      <c r="B567" s="139"/>
      <c r="C567" s="140"/>
      <c r="D567" s="141"/>
      <c r="E567" s="141"/>
    </row>
    <row r="568" spans="2:5" ht="15">
      <c r="B568" s="139"/>
      <c r="C568" s="140"/>
      <c r="D568" s="141"/>
      <c r="E568" s="141"/>
    </row>
    <row r="569" spans="2:5" ht="15">
      <c r="B569" s="139"/>
      <c r="C569" s="140"/>
      <c r="D569" s="141"/>
      <c r="E569" s="141"/>
    </row>
    <row r="570" spans="2:5" ht="15">
      <c r="B570" s="139"/>
      <c r="C570" s="140"/>
      <c r="D570" s="141"/>
      <c r="E570" s="141"/>
    </row>
    <row r="571" spans="2:5" ht="15">
      <c r="B571" s="139"/>
      <c r="C571" s="140"/>
      <c r="D571" s="141"/>
      <c r="E571" s="141"/>
    </row>
    <row r="572" spans="2:5" ht="15">
      <c r="B572" s="139"/>
      <c r="C572" s="140"/>
      <c r="D572" s="141"/>
      <c r="E572" s="141"/>
    </row>
    <row r="573" spans="2:5" ht="15">
      <c r="B573" s="139"/>
      <c r="C573" s="140"/>
      <c r="D573" s="141"/>
      <c r="E573" s="141"/>
    </row>
    <row r="574" spans="2:5" ht="15">
      <c r="B574" s="139"/>
      <c r="C574" s="140"/>
      <c r="D574" s="141"/>
      <c r="E574" s="141"/>
    </row>
    <row r="575" spans="2:5" ht="15">
      <c r="B575" s="139"/>
      <c r="C575" s="140"/>
      <c r="D575" s="141"/>
      <c r="E575" s="141"/>
    </row>
    <row r="576" spans="2:5" ht="15">
      <c r="B576" s="139"/>
      <c r="C576" s="140"/>
      <c r="D576" s="141"/>
      <c r="E576" s="141"/>
    </row>
    <row r="577" spans="2:5" ht="15">
      <c r="B577" s="139"/>
      <c r="C577" s="140"/>
      <c r="D577" s="141"/>
      <c r="E577" s="141"/>
    </row>
    <row r="578" spans="2:5" ht="15">
      <c r="B578" s="139"/>
      <c r="C578" s="140"/>
      <c r="D578" s="141"/>
      <c r="E578" s="141"/>
    </row>
    <row r="579" spans="2:5" ht="15">
      <c r="B579" s="139"/>
      <c r="C579" s="140"/>
      <c r="D579" s="141"/>
      <c r="E579" s="141"/>
    </row>
    <row r="580" spans="2:5" ht="15">
      <c r="B580" s="139"/>
      <c r="C580" s="140"/>
      <c r="D580" s="141"/>
      <c r="E580" s="141"/>
    </row>
    <row r="581" spans="2:5" ht="15">
      <c r="B581" s="139"/>
      <c r="C581" s="140"/>
      <c r="D581" s="141"/>
      <c r="E581" s="141"/>
    </row>
    <row r="582" spans="2:5" ht="15">
      <c r="B582" s="139"/>
      <c r="C582" s="140"/>
      <c r="D582" s="141"/>
      <c r="E582" s="141"/>
    </row>
    <row r="583" spans="2:5" ht="15">
      <c r="B583" s="139"/>
      <c r="C583" s="140"/>
      <c r="D583" s="141"/>
      <c r="E583" s="141"/>
    </row>
    <row r="584" spans="2:5" ht="15">
      <c r="B584" s="139"/>
      <c r="C584" s="140"/>
      <c r="D584" s="141"/>
      <c r="E584" s="141"/>
    </row>
    <row r="585" spans="2:5" ht="15">
      <c r="B585" s="139"/>
      <c r="C585" s="140"/>
      <c r="D585" s="141"/>
      <c r="E585" s="141"/>
    </row>
    <row r="586" spans="2:5" ht="15">
      <c r="B586" s="139"/>
      <c r="C586" s="140"/>
      <c r="D586" s="141"/>
      <c r="E586" s="141"/>
    </row>
    <row r="587" spans="2:5" ht="15">
      <c r="B587" s="139"/>
      <c r="C587" s="140"/>
      <c r="D587" s="141"/>
      <c r="E587" s="141"/>
    </row>
    <row r="588" spans="2:5" ht="15">
      <c r="B588" s="139"/>
      <c r="C588" s="140"/>
      <c r="D588" s="141"/>
      <c r="E588" s="141"/>
    </row>
    <row r="589" spans="2:5" ht="15">
      <c r="B589" s="139"/>
      <c r="C589" s="140"/>
      <c r="D589" s="141"/>
      <c r="E589" s="141"/>
    </row>
    <row r="590" spans="2:5" ht="15">
      <c r="B590" s="139"/>
      <c r="C590" s="140"/>
      <c r="D590" s="141"/>
      <c r="E590" s="141"/>
    </row>
    <row r="591" spans="2:5" ht="15">
      <c r="B591" s="139"/>
      <c r="C591" s="140"/>
      <c r="D591" s="141"/>
      <c r="E591" s="141"/>
    </row>
    <row r="592" spans="2:5" ht="15">
      <c r="B592" s="139"/>
      <c r="C592" s="140"/>
      <c r="D592" s="141"/>
      <c r="E592" s="141"/>
    </row>
    <row r="593" spans="2:5" ht="15">
      <c r="B593" s="139"/>
      <c r="C593" s="140"/>
      <c r="D593" s="141"/>
      <c r="E593" s="141"/>
    </row>
    <row r="594" spans="2:5" ht="15">
      <c r="B594" s="139"/>
      <c r="C594" s="140"/>
      <c r="D594" s="141"/>
      <c r="E594" s="141"/>
    </row>
    <row r="595" spans="2:5" ht="15">
      <c r="B595" s="139"/>
      <c r="C595" s="140"/>
      <c r="D595" s="141"/>
      <c r="E595" s="141"/>
    </row>
    <row r="596" spans="2:5" ht="15">
      <c r="B596" s="139"/>
      <c r="C596" s="140"/>
      <c r="D596" s="141"/>
      <c r="E596" s="141"/>
    </row>
    <row r="597" spans="2:5" ht="15">
      <c r="B597" s="139"/>
      <c r="C597" s="140"/>
      <c r="D597" s="141"/>
      <c r="E597" s="141"/>
    </row>
    <row r="598" spans="2:5" ht="15">
      <c r="B598" s="139"/>
      <c r="C598" s="140"/>
      <c r="D598" s="141"/>
      <c r="E598" s="141"/>
    </row>
    <row r="599" spans="2:5" ht="15">
      <c r="B599" s="139"/>
      <c r="C599" s="140"/>
      <c r="D599" s="141"/>
      <c r="E599" s="141"/>
    </row>
    <row r="600" spans="2:5" ht="15">
      <c r="B600" s="139"/>
      <c r="C600" s="140"/>
      <c r="D600" s="141"/>
      <c r="E600" s="141"/>
    </row>
    <row r="601" spans="2:5" ht="15">
      <c r="B601" s="139"/>
      <c r="C601" s="140"/>
      <c r="D601" s="141"/>
      <c r="E601" s="141"/>
    </row>
    <row r="602" spans="2:5" ht="15">
      <c r="B602" s="139"/>
      <c r="C602" s="140"/>
      <c r="D602" s="141"/>
      <c r="E602" s="141"/>
    </row>
    <row r="603" spans="2:5" ht="15">
      <c r="B603" s="139"/>
      <c r="C603" s="140"/>
      <c r="D603" s="141"/>
      <c r="E603" s="141"/>
    </row>
    <row r="604" spans="2:5" ht="15">
      <c r="B604" s="139"/>
      <c r="C604" s="140"/>
      <c r="D604" s="141"/>
      <c r="E604" s="141"/>
    </row>
    <row r="605" spans="2:5" ht="15">
      <c r="B605" s="139"/>
      <c r="C605" s="140"/>
      <c r="D605" s="141"/>
      <c r="E605" s="141"/>
    </row>
    <row r="606" spans="2:5" ht="15">
      <c r="B606" s="139"/>
      <c r="C606" s="140"/>
      <c r="D606" s="141"/>
      <c r="E606" s="141"/>
    </row>
    <row r="607" spans="2:5" ht="15">
      <c r="B607" s="139"/>
      <c r="C607" s="140"/>
      <c r="D607" s="141"/>
      <c r="E607" s="141"/>
    </row>
    <row r="608" spans="2:5" ht="15">
      <c r="B608" s="139"/>
      <c r="C608" s="140"/>
      <c r="D608" s="141"/>
      <c r="E608" s="141"/>
    </row>
    <row r="609" spans="2:5" ht="15">
      <c r="B609" s="139"/>
      <c r="C609" s="140"/>
      <c r="D609" s="141"/>
      <c r="E609" s="141"/>
    </row>
    <row r="610" spans="2:5" ht="15">
      <c r="B610" s="139"/>
      <c r="C610" s="140"/>
      <c r="D610" s="141"/>
      <c r="E610" s="141"/>
    </row>
    <row r="611" spans="2:5" ht="15">
      <c r="B611" s="139"/>
      <c r="C611" s="140"/>
      <c r="D611" s="141"/>
      <c r="E611" s="141"/>
    </row>
    <row r="612" spans="2:5" ht="15">
      <c r="B612" s="139"/>
      <c r="C612" s="140"/>
      <c r="D612" s="141"/>
      <c r="E612" s="141"/>
    </row>
    <row r="613" spans="2:5" ht="15">
      <c r="B613" s="139"/>
      <c r="C613" s="140"/>
      <c r="D613" s="141"/>
      <c r="E613" s="141"/>
    </row>
    <row r="614" spans="2:5" ht="15">
      <c r="B614" s="139"/>
      <c r="C614" s="140"/>
      <c r="D614" s="141"/>
      <c r="E614" s="141"/>
    </row>
    <row r="615" spans="2:5" ht="15">
      <c r="B615" s="139"/>
      <c r="C615" s="140"/>
      <c r="D615" s="141"/>
      <c r="E615" s="141"/>
    </row>
    <row r="616" spans="2:5" ht="15">
      <c r="B616" s="139"/>
      <c r="C616" s="140"/>
      <c r="D616" s="141"/>
      <c r="E616" s="141"/>
    </row>
    <row r="617" spans="2:5" ht="15">
      <c r="B617" s="139"/>
      <c r="C617" s="140"/>
      <c r="D617" s="141"/>
      <c r="E617" s="141"/>
    </row>
    <row r="618" spans="2:5" ht="15">
      <c r="B618" s="139"/>
      <c r="C618" s="140"/>
      <c r="D618" s="141"/>
      <c r="E618" s="141"/>
    </row>
    <row r="619" spans="2:5" ht="15">
      <c r="B619" s="139"/>
      <c r="C619" s="140"/>
      <c r="D619" s="141"/>
      <c r="E619" s="141"/>
    </row>
    <row r="620" spans="2:5" ht="15">
      <c r="B620" s="139"/>
      <c r="C620" s="140"/>
      <c r="D620" s="141"/>
      <c r="E620" s="141"/>
    </row>
    <row r="621" spans="2:5" ht="15">
      <c r="B621" s="139"/>
      <c r="C621" s="140"/>
      <c r="D621" s="141"/>
      <c r="E621" s="141"/>
    </row>
    <row r="622" spans="2:5" ht="15">
      <c r="B622" s="139"/>
      <c r="C622" s="140"/>
      <c r="D622" s="141"/>
      <c r="E622" s="141"/>
    </row>
    <row r="623" spans="2:5" ht="15">
      <c r="B623" s="139"/>
      <c r="C623" s="140"/>
      <c r="D623" s="141"/>
      <c r="E623" s="141"/>
    </row>
    <row r="624" spans="2:5" ht="15">
      <c r="B624" s="139"/>
      <c r="C624" s="140"/>
      <c r="D624" s="141"/>
      <c r="E624" s="141"/>
    </row>
    <row r="625" spans="2:5" ht="15">
      <c r="B625" s="139"/>
      <c r="C625" s="140"/>
      <c r="D625" s="141"/>
      <c r="E625" s="141"/>
    </row>
    <row r="626" spans="2:5" ht="15">
      <c r="B626" s="139"/>
      <c r="C626" s="140"/>
      <c r="D626" s="141"/>
      <c r="E626" s="141"/>
    </row>
    <row r="627" spans="2:5" ht="15">
      <c r="B627" s="139"/>
      <c r="C627" s="140"/>
      <c r="D627" s="141"/>
      <c r="E627" s="141"/>
    </row>
    <row r="628" spans="2:5" ht="15">
      <c r="B628" s="139"/>
      <c r="C628" s="140"/>
      <c r="D628" s="141"/>
      <c r="E628" s="141"/>
    </row>
    <row r="629" spans="2:5" ht="15">
      <c r="B629" s="139"/>
      <c r="C629" s="140"/>
      <c r="D629" s="141"/>
      <c r="E629" s="141"/>
    </row>
    <row r="630" spans="2:5" ht="15">
      <c r="B630" s="139"/>
      <c r="C630" s="140"/>
      <c r="D630" s="141"/>
      <c r="E630" s="141"/>
    </row>
    <row r="631" spans="2:5" ht="15">
      <c r="B631" s="139"/>
      <c r="C631" s="140"/>
      <c r="D631" s="141"/>
      <c r="E631" s="141"/>
    </row>
    <row r="632" spans="2:5" ht="15">
      <c r="B632" s="139"/>
      <c r="C632" s="140"/>
      <c r="D632" s="141"/>
      <c r="E632" s="141"/>
    </row>
    <row r="633" spans="2:5" ht="15">
      <c r="B633" s="139"/>
      <c r="C633" s="140"/>
      <c r="D633" s="141"/>
      <c r="E633" s="141"/>
    </row>
    <row r="634" spans="2:5" ht="15">
      <c r="B634" s="139"/>
      <c r="C634" s="140"/>
      <c r="D634" s="141"/>
      <c r="E634" s="141"/>
    </row>
    <row r="635" spans="2:5" ht="15">
      <c r="B635" s="139"/>
      <c r="C635" s="140"/>
      <c r="D635" s="141"/>
      <c r="E635" s="141"/>
    </row>
    <row r="636" spans="2:5" ht="15">
      <c r="B636" s="139"/>
      <c r="C636" s="140"/>
      <c r="D636" s="141"/>
      <c r="E636" s="141"/>
    </row>
    <row r="637" spans="2:5" ht="15">
      <c r="B637" s="139"/>
      <c r="C637" s="140"/>
      <c r="D637" s="141"/>
      <c r="E637" s="141"/>
    </row>
    <row r="638" spans="2:5" ht="15">
      <c r="B638" s="139"/>
      <c r="C638" s="140"/>
      <c r="D638" s="141"/>
      <c r="E638" s="141"/>
    </row>
    <row r="639" spans="2:5" ht="15">
      <c r="B639" s="139"/>
      <c r="C639" s="140"/>
      <c r="D639" s="141"/>
      <c r="E639" s="141"/>
    </row>
    <row r="640" spans="2:5" ht="15">
      <c r="B640" s="139"/>
      <c r="C640" s="140"/>
      <c r="D640" s="141"/>
      <c r="E640" s="141"/>
    </row>
    <row r="641" spans="2:5" ht="15">
      <c r="B641" s="139"/>
      <c r="C641" s="140"/>
      <c r="D641" s="141"/>
      <c r="E641" s="141"/>
    </row>
    <row r="642" spans="2:5" ht="15">
      <c r="B642" s="139"/>
      <c r="C642" s="140"/>
      <c r="D642" s="141"/>
      <c r="E642" s="141"/>
    </row>
    <row r="643" spans="2:5" ht="15">
      <c r="B643" s="139"/>
      <c r="C643" s="140"/>
      <c r="D643" s="141"/>
      <c r="E643" s="141"/>
    </row>
    <row r="644" spans="2:5" ht="15">
      <c r="B644" s="139"/>
      <c r="C644" s="140"/>
      <c r="D644" s="141"/>
      <c r="E644" s="141"/>
    </row>
    <row r="645" spans="2:5" ht="15">
      <c r="B645" s="139"/>
      <c r="C645" s="140"/>
      <c r="D645" s="141"/>
      <c r="E645" s="141"/>
    </row>
    <row r="646" spans="2:5" ht="15">
      <c r="B646" s="139"/>
      <c r="C646" s="140"/>
      <c r="D646" s="141"/>
      <c r="E646" s="141"/>
    </row>
    <row r="647" spans="2:5" ht="15">
      <c r="B647" s="139"/>
      <c r="C647" s="140"/>
      <c r="D647" s="141"/>
      <c r="E647" s="141"/>
    </row>
    <row r="648" spans="2:5" ht="15">
      <c r="B648" s="139"/>
      <c r="C648" s="140"/>
      <c r="D648" s="141"/>
      <c r="E648" s="141"/>
    </row>
    <row r="649" spans="2:5" ht="15">
      <c r="B649" s="139"/>
      <c r="C649" s="140"/>
      <c r="D649" s="141"/>
      <c r="E649" s="141"/>
    </row>
    <row r="650" spans="2:5" ht="15">
      <c r="B650" s="139"/>
      <c r="C650" s="140"/>
      <c r="D650" s="141"/>
      <c r="E650" s="141"/>
    </row>
    <row r="651" spans="2:5" ht="15">
      <c r="B651" s="139"/>
      <c r="C651" s="140"/>
      <c r="D651" s="141"/>
      <c r="E651" s="141"/>
    </row>
    <row r="652" spans="2:5" ht="15">
      <c r="B652" s="139"/>
      <c r="C652" s="140"/>
      <c r="D652" s="141"/>
      <c r="E652" s="141"/>
    </row>
    <row r="653" spans="2:5" ht="15">
      <c r="B653" s="139"/>
      <c r="C653" s="140"/>
      <c r="D653" s="141"/>
      <c r="E653" s="141"/>
    </row>
    <row r="654" spans="2:5" ht="15">
      <c r="B654" s="139"/>
      <c r="C654" s="140"/>
      <c r="D654" s="141"/>
      <c r="E654" s="141"/>
    </row>
    <row r="655" spans="2:5" ht="15">
      <c r="B655" s="139"/>
      <c r="C655" s="140"/>
      <c r="D655" s="141"/>
      <c r="E655" s="141"/>
    </row>
    <row r="656" spans="2:5" ht="15">
      <c r="B656" s="139"/>
      <c r="C656" s="140"/>
      <c r="D656" s="141"/>
      <c r="E656" s="141"/>
    </row>
    <row r="657" spans="2:5" ht="15">
      <c r="B657" s="139"/>
      <c r="C657" s="140"/>
      <c r="D657" s="141"/>
      <c r="E657" s="141"/>
    </row>
    <row r="658" spans="2:5" ht="15">
      <c r="B658" s="139"/>
      <c r="C658" s="140"/>
      <c r="D658" s="141"/>
      <c r="E658" s="141"/>
    </row>
    <row r="659" spans="2:5" ht="15">
      <c r="B659" s="139"/>
      <c r="C659" s="140"/>
      <c r="D659" s="141"/>
      <c r="E659" s="141"/>
    </row>
    <row r="660" spans="2:5" ht="15">
      <c r="B660" s="139"/>
      <c r="C660" s="140"/>
      <c r="D660" s="141"/>
      <c r="E660" s="141"/>
    </row>
    <row r="661" spans="2:5" ht="15">
      <c r="B661" s="139"/>
      <c r="C661" s="140"/>
      <c r="D661" s="141"/>
      <c r="E661" s="141"/>
    </row>
    <row r="662" spans="2:5" ht="15">
      <c r="B662" s="139"/>
      <c r="C662" s="140"/>
      <c r="D662" s="141"/>
      <c r="E662" s="141"/>
    </row>
    <row r="663" spans="2:5" ht="15">
      <c r="B663" s="139"/>
      <c r="C663" s="140"/>
      <c r="D663" s="141"/>
      <c r="E663" s="141"/>
    </row>
    <row r="664" spans="2:5" ht="15">
      <c r="B664" s="139"/>
      <c r="C664" s="140"/>
      <c r="D664" s="141"/>
      <c r="E664" s="141"/>
    </row>
    <row r="665" spans="2:5" ht="15">
      <c r="B665" s="139"/>
      <c r="C665" s="140"/>
      <c r="D665" s="141"/>
      <c r="E665" s="141"/>
    </row>
    <row r="666" spans="2:5" ht="15">
      <c r="B666" s="139"/>
      <c r="C666" s="140"/>
      <c r="D666" s="141"/>
      <c r="E666" s="141"/>
    </row>
    <row r="667" spans="2:5" ht="15">
      <c r="B667" s="139"/>
      <c r="C667" s="140"/>
      <c r="D667" s="141"/>
      <c r="E667" s="141"/>
    </row>
    <row r="668" spans="2:5" ht="15">
      <c r="B668" s="139"/>
      <c r="C668" s="140"/>
      <c r="D668" s="141"/>
      <c r="E668" s="141"/>
    </row>
    <row r="669" spans="2:5" ht="15">
      <c r="B669" s="139"/>
      <c r="C669" s="140"/>
      <c r="D669" s="141"/>
      <c r="E669" s="141"/>
    </row>
    <row r="670" spans="2:5" ht="15">
      <c r="B670" s="139"/>
      <c r="C670" s="140"/>
      <c r="D670" s="141"/>
      <c r="E670" s="141"/>
    </row>
    <row r="671" spans="2:5" ht="15">
      <c r="B671" s="139"/>
      <c r="C671" s="140"/>
      <c r="D671" s="141"/>
      <c r="E671" s="141"/>
    </row>
    <row r="672" spans="2:5" ht="15">
      <c r="B672" s="139"/>
      <c r="C672" s="140"/>
      <c r="D672" s="141"/>
      <c r="E672" s="141"/>
    </row>
    <row r="673" spans="2:5" ht="15">
      <c r="B673" s="139"/>
      <c r="C673" s="140"/>
      <c r="D673" s="141"/>
      <c r="E673" s="141"/>
    </row>
    <row r="674" spans="2:5" ht="15">
      <c r="B674" s="139"/>
      <c r="C674" s="140"/>
      <c r="D674" s="141"/>
      <c r="E674" s="141"/>
    </row>
    <row r="675" spans="2:5" ht="15">
      <c r="B675" s="139"/>
      <c r="C675" s="140"/>
      <c r="D675" s="141"/>
      <c r="E675" s="141"/>
    </row>
    <row r="676" spans="2:5" ht="15">
      <c r="B676" s="139"/>
      <c r="C676" s="140"/>
      <c r="D676" s="141"/>
      <c r="E676" s="141"/>
    </row>
    <row r="677" spans="2:5" ht="15">
      <c r="B677" s="139"/>
      <c r="C677" s="140"/>
      <c r="D677" s="141"/>
      <c r="E677" s="141"/>
    </row>
    <row r="678" spans="2:5" ht="15">
      <c r="B678" s="139"/>
      <c r="C678" s="140"/>
      <c r="D678" s="141"/>
      <c r="E678" s="141"/>
    </row>
    <row r="679" spans="2:5" ht="15">
      <c r="B679" s="139"/>
      <c r="C679" s="140"/>
      <c r="D679" s="141"/>
      <c r="E679" s="141"/>
    </row>
    <row r="680" spans="2:5" ht="15">
      <c r="B680" s="139"/>
      <c r="C680" s="140"/>
      <c r="D680" s="141"/>
      <c r="E680" s="141"/>
    </row>
    <row r="681" spans="2:5" ht="15">
      <c r="B681" s="139"/>
      <c r="C681" s="140"/>
      <c r="D681" s="141"/>
      <c r="E681" s="141"/>
    </row>
    <row r="682" spans="2:5" ht="15">
      <c r="B682" s="139"/>
      <c r="C682" s="140"/>
      <c r="D682" s="141"/>
      <c r="E682" s="141"/>
    </row>
    <row r="683" spans="2:5" ht="15">
      <c r="B683" s="139"/>
      <c r="C683" s="140"/>
      <c r="D683" s="141"/>
      <c r="E683" s="141"/>
    </row>
    <row r="684" spans="2:5" ht="15">
      <c r="B684" s="139"/>
      <c r="C684" s="140"/>
      <c r="D684" s="141"/>
      <c r="E684" s="141"/>
    </row>
    <row r="685" spans="2:5" ht="15">
      <c r="B685" s="139"/>
      <c r="C685" s="140"/>
      <c r="D685" s="141"/>
      <c r="E685" s="141"/>
    </row>
    <row r="686" spans="2:5" ht="15">
      <c r="B686" s="139"/>
      <c r="C686" s="140"/>
      <c r="D686" s="141"/>
      <c r="E686" s="141"/>
    </row>
    <row r="687" spans="2:5" ht="15">
      <c r="B687" s="139"/>
      <c r="C687" s="140"/>
      <c r="D687" s="141"/>
      <c r="E687" s="141"/>
    </row>
    <row r="688" spans="2:5" ht="15">
      <c r="B688" s="139"/>
      <c r="C688" s="140"/>
      <c r="D688" s="141"/>
      <c r="E688" s="141"/>
    </row>
    <row r="689" spans="2:5" ht="15">
      <c r="B689" s="139"/>
      <c r="C689" s="140"/>
      <c r="D689" s="141"/>
      <c r="E689" s="141"/>
    </row>
    <row r="690" spans="2:5" ht="15">
      <c r="B690" s="139"/>
      <c r="C690" s="140"/>
      <c r="D690" s="141"/>
      <c r="E690" s="141"/>
    </row>
    <row r="691" spans="2:5" ht="15">
      <c r="B691" s="139"/>
      <c r="C691" s="140"/>
      <c r="D691" s="141"/>
      <c r="E691" s="141"/>
    </row>
    <row r="692" spans="2:5" ht="15">
      <c r="B692" s="139"/>
      <c r="C692" s="140"/>
      <c r="D692" s="141"/>
      <c r="E692" s="141"/>
    </row>
    <row r="693" spans="2:5" ht="15">
      <c r="B693" s="139"/>
      <c r="C693" s="140"/>
      <c r="D693" s="141"/>
      <c r="E693" s="141"/>
    </row>
    <row r="694" spans="2:5" ht="15">
      <c r="B694" s="139"/>
      <c r="C694" s="140"/>
      <c r="D694" s="141"/>
      <c r="E694" s="141"/>
    </row>
    <row r="695" spans="2:5" ht="15">
      <c r="B695" s="139"/>
      <c r="C695" s="140"/>
      <c r="D695" s="141"/>
      <c r="E695" s="141"/>
    </row>
    <row r="696" spans="2:5" ht="15">
      <c r="B696" s="139"/>
      <c r="C696" s="140"/>
      <c r="D696" s="141"/>
      <c r="E696" s="141"/>
    </row>
    <row r="697" spans="2:5" ht="15">
      <c r="B697" s="139"/>
      <c r="C697" s="140"/>
      <c r="D697" s="141"/>
      <c r="E697" s="141"/>
    </row>
    <row r="698" spans="2:5" ht="15">
      <c r="B698" s="139"/>
      <c r="C698" s="140"/>
      <c r="D698" s="141"/>
      <c r="E698" s="141"/>
    </row>
    <row r="699" spans="2:5" ht="15">
      <c r="B699" s="139"/>
      <c r="C699" s="140"/>
      <c r="D699" s="141"/>
      <c r="E699" s="141"/>
    </row>
    <row r="700" spans="2:5" ht="15">
      <c r="B700" s="139"/>
      <c r="C700" s="140"/>
      <c r="D700" s="141"/>
      <c r="E700" s="141"/>
    </row>
    <row r="701" spans="2:5" ht="15">
      <c r="B701" s="139"/>
      <c r="C701" s="140"/>
      <c r="D701" s="141"/>
      <c r="E701" s="141"/>
    </row>
    <row r="702" spans="2:5" ht="15">
      <c r="B702" s="139"/>
      <c r="C702" s="140"/>
      <c r="D702" s="141"/>
      <c r="E702" s="141"/>
    </row>
    <row r="703" spans="2:5" ht="15">
      <c r="B703" s="139"/>
      <c r="C703" s="140"/>
      <c r="D703" s="141"/>
      <c r="E703" s="141"/>
    </row>
    <row r="704" spans="2:5" ht="15">
      <c r="B704" s="139"/>
      <c r="C704" s="140"/>
      <c r="D704" s="141"/>
      <c r="E704" s="141"/>
    </row>
    <row r="705" spans="2:5" ht="15">
      <c r="B705" s="139"/>
      <c r="C705" s="140"/>
      <c r="D705" s="141"/>
      <c r="E705" s="141"/>
    </row>
    <row r="706" spans="2:5" ht="15">
      <c r="B706" s="139"/>
      <c r="C706" s="140"/>
      <c r="D706" s="141"/>
      <c r="E706" s="141"/>
    </row>
    <row r="707" spans="2:5" ht="15">
      <c r="B707" s="139"/>
      <c r="C707" s="140"/>
      <c r="D707" s="141"/>
      <c r="E707" s="141"/>
    </row>
    <row r="708" spans="2:5" ht="15">
      <c r="B708" s="139"/>
      <c r="C708" s="140"/>
      <c r="D708" s="141"/>
      <c r="E708" s="141"/>
    </row>
    <row r="709" spans="2:5" ht="15">
      <c r="B709" s="139"/>
      <c r="C709" s="140"/>
      <c r="D709" s="141"/>
      <c r="E709" s="141"/>
    </row>
    <row r="710" spans="2:5" ht="15">
      <c r="B710" s="139"/>
      <c r="C710" s="140"/>
      <c r="D710" s="141"/>
      <c r="E710" s="141"/>
    </row>
    <row r="711" spans="2:5" ht="15">
      <c r="B711" s="139"/>
      <c r="C711" s="140"/>
      <c r="D711" s="141"/>
      <c r="E711" s="141"/>
    </row>
    <row r="712" spans="2:5" ht="15">
      <c r="B712" s="139"/>
      <c r="C712" s="140"/>
      <c r="D712" s="141"/>
      <c r="E712" s="141"/>
    </row>
    <row r="713" spans="2:5" ht="15">
      <c r="B713" s="139"/>
      <c r="C713" s="140"/>
      <c r="D713" s="141"/>
      <c r="E713" s="141"/>
    </row>
    <row r="714" spans="2:5" ht="15">
      <c r="B714" s="139"/>
      <c r="C714" s="140"/>
      <c r="D714" s="141"/>
      <c r="E714" s="141"/>
    </row>
    <row r="715" spans="2:5" ht="15">
      <c r="B715" s="139"/>
      <c r="C715" s="140"/>
      <c r="D715" s="141"/>
      <c r="E715" s="141"/>
    </row>
    <row r="716" spans="2:5" ht="15">
      <c r="B716" s="139"/>
      <c r="C716" s="140"/>
      <c r="D716" s="141"/>
      <c r="E716" s="141"/>
    </row>
    <row r="717" spans="2:5" ht="15">
      <c r="B717" s="139"/>
      <c r="C717" s="140"/>
      <c r="D717" s="141"/>
      <c r="E717" s="141"/>
    </row>
    <row r="718" spans="2:5" ht="15">
      <c r="B718" s="139"/>
      <c r="C718" s="140"/>
      <c r="D718" s="141"/>
      <c r="E718" s="141"/>
    </row>
    <row r="719" spans="2:5" ht="15">
      <c r="B719" s="139"/>
      <c r="C719" s="140"/>
      <c r="D719" s="141"/>
      <c r="E719" s="141"/>
    </row>
    <row r="720" spans="2:5" ht="15">
      <c r="B720" s="139"/>
      <c r="C720" s="140"/>
      <c r="D720" s="141"/>
      <c r="E720" s="141"/>
    </row>
    <row r="721" spans="2:5" ht="15">
      <c r="B721" s="139"/>
      <c r="C721" s="140"/>
      <c r="D721" s="141"/>
      <c r="E721" s="141"/>
    </row>
    <row r="722" spans="2:5" ht="15">
      <c r="B722" s="139"/>
      <c r="C722" s="140"/>
      <c r="D722" s="141"/>
      <c r="E722" s="141"/>
    </row>
    <row r="723" spans="2:5" ht="15">
      <c r="B723" s="139"/>
      <c r="C723" s="140"/>
      <c r="D723" s="141"/>
      <c r="E723" s="141"/>
    </row>
    <row r="724" spans="2:5" ht="15">
      <c r="B724" s="139"/>
      <c r="C724" s="140"/>
      <c r="D724" s="141"/>
      <c r="E724" s="141"/>
    </row>
    <row r="725" spans="2:5" ht="15">
      <c r="B725" s="139"/>
      <c r="C725" s="140"/>
      <c r="D725" s="141"/>
      <c r="E725" s="141"/>
    </row>
    <row r="726" spans="2:5" ht="15">
      <c r="B726" s="139"/>
      <c r="C726" s="140"/>
      <c r="D726" s="141"/>
      <c r="E726" s="141"/>
    </row>
    <row r="727" spans="2:5" ht="15">
      <c r="B727" s="139"/>
      <c r="C727" s="140"/>
      <c r="D727" s="141"/>
      <c r="E727" s="141"/>
    </row>
    <row r="728" spans="2:5" ht="15">
      <c r="B728" s="139"/>
      <c r="C728" s="140"/>
      <c r="D728" s="141"/>
      <c r="E728" s="141"/>
    </row>
    <row r="729" spans="2:5" ht="15">
      <c r="B729" s="139"/>
      <c r="C729" s="140"/>
      <c r="D729" s="141"/>
      <c r="E729" s="141"/>
    </row>
    <row r="730" spans="2:5" ht="15">
      <c r="B730" s="139"/>
      <c r="C730" s="140"/>
      <c r="D730" s="141"/>
      <c r="E730" s="141"/>
    </row>
    <row r="731" spans="2:5" ht="15">
      <c r="B731" s="139"/>
      <c r="C731" s="140"/>
      <c r="D731" s="141"/>
      <c r="E731" s="141"/>
    </row>
    <row r="732" spans="2:5" ht="15">
      <c r="B732" s="139"/>
      <c r="C732" s="140"/>
      <c r="D732" s="141"/>
      <c r="E732" s="141"/>
    </row>
    <row r="733" spans="2:5" ht="15">
      <c r="B733" s="139"/>
      <c r="C733" s="140"/>
      <c r="D733" s="141"/>
      <c r="E733" s="141"/>
    </row>
    <row r="734" spans="2:5" ht="15">
      <c r="B734" s="139"/>
      <c r="C734" s="140"/>
      <c r="D734" s="141"/>
      <c r="E734" s="141"/>
    </row>
    <row r="735" spans="2:5" ht="15">
      <c r="B735" s="139"/>
      <c r="C735" s="140"/>
      <c r="D735" s="141"/>
      <c r="E735" s="141"/>
    </row>
    <row r="736" spans="2:5" ht="15">
      <c r="B736" s="139"/>
      <c r="C736" s="140"/>
      <c r="D736" s="141"/>
      <c r="E736" s="141"/>
    </row>
    <row r="737" spans="2:5" ht="15">
      <c r="B737" s="139"/>
      <c r="C737" s="140"/>
      <c r="D737" s="141"/>
      <c r="E737" s="141"/>
    </row>
    <row r="738" spans="2:5" ht="15">
      <c r="B738" s="139"/>
      <c r="C738" s="140"/>
      <c r="D738" s="141"/>
      <c r="E738" s="141"/>
    </row>
    <row r="739" spans="2:5" ht="15">
      <c r="B739" s="139"/>
      <c r="C739" s="140"/>
      <c r="D739" s="141"/>
      <c r="E739" s="141"/>
    </row>
    <row r="740" spans="2:5" ht="15">
      <c r="B740" s="139"/>
      <c r="C740" s="140"/>
      <c r="D740" s="141"/>
      <c r="E740" s="141"/>
    </row>
    <row r="741" spans="2:5" ht="15">
      <c r="B741" s="139"/>
      <c r="C741" s="140"/>
      <c r="D741" s="141"/>
      <c r="E741" s="141"/>
    </row>
    <row r="742" spans="2:5" ht="15">
      <c r="B742" s="139"/>
      <c r="C742" s="140"/>
      <c r="D742" s="141"/>
      <c r="E742" s="141"/>
    </row>
    <row r="743" spans="2:5" ht="15">
      <c r="B743" s="139"/>
      <c r="C743" s="140"/>
      <c r="D743" s="141"/>
      <c r="E743" s="141"/>
    </row>
    <row r="744" spans="2:5" ht="15">
      <c r="B744" s="139"/>
      <c r="C744" s="140"/>
      <c r="D744" s="141"/>
      <c r="E744" s="141"/>
    </row>
    <row r="745" spans="2:5" ht="15">
      <c r="B745" s="139"/>
      <c r="C745" s="140"/>
      <c r="D745" s="141"/>
      <c r="E745" s="141"/>
    </row>
    <row r="746" spans="2:5" ht="15">
      <c r="B746" s="139"/>
      <c r="C746" s="140"/>
      <c r="D746" s="141"/>
      <c r="E746" s="141"/>
    </row>
    <row r="747" spans="2:5" ht="15">
      <c r="B747" s="139"/>
      <c r="C747" s="140"/>
      <c r="D747" s="141"/>
      <c r="E747" s="141"/>
    </row>
    <row r="748" spans="2:5" ht="15">
      <c r="B748" s="139"/>
      <c r="C748" s="140"/>
      <c r="D748" s="141"/>
      <c r="E748" s="141"/>
    </row>
    <row r="749" spans="2:5" ht="15">
      <c r="B749" s="139"/>
      <c r="C749" s="140"/>
      <c r="D749" s="141"/>
      <c r="E749" s="141"/>
    </row>
    <row r="750" spans="2:5" ht="15">
      <c r="B750" s="139"/>
      <c r="C750" s="140"/>
      <c r="D750" s="141"/>
      <c r="E750" s="141"/>
    </row>
    <row r="751" spans="2:5" ht="15">
      <c r="B751" s="139"/>
      <c r="C751" s="140"/>
      <c r="D751" s="141"/>
      <c r="E751" s="141"/>
    </row>
    <row r="752" spans="2:5" ht="15">
      <c r="B752" s="139"/>
      <c r="C752" s="140"/>
      <c r="D752" s="141"/>
      <c r="E752" s="141"/>
    </row>
    <row r="753" spans="2:5" ht="15">
      <c r="B753" s="139"/>
      <c r="C753" s="140"/>
      <c r="D753" s="141"/>
      <c r="E753" s="141"/>
    </row>
    <row r="754" spans="2:5" ht="15">
      <c r="B754" s="139"/>
      <c r="C754" s="140"/>
      <c r="D754" s="141"/>
      <c r="E754" s="141"/>
    </row>
    <row r="755" spans="2:5" ht="15">
      <c r="B755" s="139"/>
      <c r="C755" s="140"/>
      <c r="D755" s="141"/>
      <c r="E755" s="141"/>
    </row>
    <row r="756" spans="2:5" ht="15">
      <c r="B756" s="139"/>
      <c r="C756" s="140"/>
      <c r="D756" s="141"/>
      <c r="E756" s="141"/>
    </row>
    <row r="757" spans="2:5" ht="15">
      <c r="B757" s="139"/>
      <c r="C757" s="140"/>
      <c r="D757" s="141"/>
      <c r="E757" s="141"/>
    </row>
    <row r="758" spans="2:5" ht="15">
      <c r="B758" s="139"/>
      <c r="C758" s="140"/>
      <c r="D758" s="141"/>
      <c r="E758" s="141"/>
    </row>
    <row r="759" spans="2:5" ht="15">
      <c r="B759" s="139"/>
      <c r="C759" s="140"/>
      <c r="D759" s="141"/>
      <c r="E759" s="141"/>
    </row>
    <row r="760" spans="2:5" ht="15">
      <c r="B760" s="139"/>
      <c r="C760" s="140"/>
      <c r="D760" s="141"/>
      <c r="E760" s="141"/>
    </row>
    <row r="761" spans="2:5" ht="15">
      <c r="B761" s="139"/>
      <c r="C761" s="140"/>
      <c r="D761" s="141"/>
      <c r="E761" s="141"/>
    </row>
    <row r="762" spans="2:5" ht="15">
      <c r="B762" s="139"/>
      <c r="C762" s="140"/>
      <c r="D762" s="141"/>
      <c r="E762" s="141"/>
    </row>
    <row r="763" spans="2:5" ht="15">
      <c r="B763" s="139"/>
      <c r="C763" s="140"/>
      <c r="D763" s="141"/>
      <c r="E763" s="141"/>
    </row>
    <row r="764" spans="2:5" ht="15">
      <c r="B764" s="139"/>
      <c r="C764" s="140"/>
      <c r="D764" s="141"/>
      <c r="E764" s="141"/>
    </row>
    <row r="765" spans="2:5" ht="15">
      <c r="B765" s="139"/>
      <c r="C765" s="140"/>
      <c r="D765" s="141"/>
      <c r="E765" s="141"/>
    </row>
    <row r="766" spans="2:5" ht="15">
      <c r="B766" s="139"/>
      <c r="C766" s="140"/>
      <c r="D766" s="141"/>
      <c r="E766" s="141"/>
    </row>
    <row r="767" spans="2:5" ht="15">
      <c r="B767" s="139"/>
      <c r="C767" s="140"/>
      <c r="D767" s="141"/>
      <c r="E767" s="141"/>
    </row>
    <row r="768" spans="2:5" ht="15">
      <c r="B768" s="139"/>
      <c r="C768" s="140"/>
      <c r="D768" s="141"/>
      <c r="E768" s="141"/>
    </row>
    <row r="769" spans="2:5" ht="15">
      <c r="B769" s="139"/>
      <c r="C769" s="140"/>
      <c r="D769" s="141"/>
      <c r="E769" s="141"/>
    </row>
    <row r="770" spans="2:5" ht="15">
      <c r="B770" s="139"/>
      <c r="C770" s="140"/>
      <c r="D770" s="141"/>
      <c r="E770" s="141"/>
    </row>
    <row r="771" spans="2:5" ht="15">
      <c r="B771" s="139"/>
      <c r="C771" s="140"/>
      <c r="D771" s="141"/>
      <c r="E771" s="141"/>
    </row>
    <row r="772" spans="2:5" ht="15">
      <c r="B772" s="139"/>
      <c r="C772" s="140"/>
      <c r="D772" s="141"/>
      <c r="E772" s="141"/>
    </row>
    <row r="773" spans="2:5" ht="15">
      <c r="B773" s="139"/>
      <c r="C773" s="140"/>
      <c r="D773" s="141"/>
      <c r="E773" s="141"/>
    </row>
    <row r="774" spans="2:5" ht="15">
      <c r="B774" s="139"/>
      <c r="C774" s="140"/>
      <c r="D774" s="141"/>
      <c r="E774" s="141"/>
    </row>
    <row r="775" spans="2:5" ht="15">
      <c r="B775" s="139"/>
      <c r="C775" s="140"/>
      <c r="D775" s="141"/>
      <c r="E775" s="141"/>
    </row>
    <row r="776" spans="2:5" ht="15">
      <c r="B776" s="139"/>
      <c r="C776" s="140"/>
      <c r="D776" s="141"/>
      <c r="E776" s="141"/>
    </row>
    <row r="777" spans="2:5" ht="15">
      <c r="B777" s="139"/>
      <c r="C777" s="140"/>
      <c r="D777" s="141"/>
      <c r="E777" s="141"/>
    </row>
    <row r="778" spans="2:5" ht="15">
      <c r="B778" s="139"/>
      <c r="C778" s="140"/>
      <c r="D778" s="141"/>
      <c r="E778" s="141"/>
    </row>
    <row r="779" spans="2:5" ht="15">
      <c r="B779" s="139"/>
      <c r="C779" s="140"/>
      <c r="D779" s="141"/>
      <c r="E779" s="141"/>
    </row>
    <row r="780" spans="2:5" ht="15">
      <c r="B780" s="139"/>
      <c r="C780" s="140"/>
      <c r="D780" s="141"/>
      <c r="E780" s="141"/>
    </row>
    <row r="781" spans="2:5" ht="15">
      <c r="B781" s="139"/>
      <c r="C781" s="140"/>
      <c r="D781" s="141"/>
      <c r="E781" s="141"/>
    </row>
    <row r="782" spans="2:5" ht="15">
      <c r="B782" s="139"/>
      <c r="C782" s="140"/>
      <c r="D782" s="141"/>
      <c r="E782" s="141"/>
    </row>
    <row r="783" spans="2:5" ht="15">
      <c r="B783" s="139"/>
      <c r="C783" s="140"/>
      <c r="D783" s="141"/>
      <c r="E783" s="141"/>
    </row>
    <row r="784" spans="2:5" ht="15">
      <c r="B784" s="139"/>
      <c r="C784" s="140"/>
      <c r="D784" s="141"/>
      <c r="E784" s="141"/>
    </row>
    <row r="785" spans="2:5" ht="15">
      <c r="B785" s="139"/>
      <c r="C785" s="140"/>
      <c r="D785" s="141"/>
      <c r="E785" s="141"/>
    </row>
    <row r="786" spans="2:5" ht="15">
      <c r="B786" s="139"/>
      <c r="C786" s="140"/>
      <c r="D786" s="141"/>
      <c r="E786" s="141"/>
    </row>
    <row r="787" spans="2:5" ht="15">
      <c r="B787" s="139"/>
      <c r="C787" s="140"/>
      <c r="D787" s="141"/>
      <c r="E787" s="141"/>
    </row>
    <row r="788" spans="2:5" ht="15">
      <c r="B788" s="139"/>
      <c r="C788" s="140"/>
      <c r="D788" s="141"/>
      <c r="E788" s="141"/>
    </row>
    <row r="789" spans="2:5" ht="15">
      <c r="B789" s="139"/>
      <c r="C789" s="140"/>
      <c r="D789" s="141"/>
      <c r="E789" s="141"/>
    </row>
    <row r="790" spans="2:5" ht="15">
      <c r="B790" s="139"/>
      <c r="C790" s="140"/>
      <c r="D790" s="141"/>
      <c r="E790" s="141"/>
    </row>
    <row r="791" spans="2:5" ht="15">
      <c r="B791" s="139"/>
      <c r="C791" s="140"/>
      <c r="D791" s="141"/>
      <c r="E791" s="141"/>
    </row>
    <row r="792" spans="2:5" ht="15">
      <c r="B792" s="139"/>
      <c r="C792" s="140"/>
      <c r="D792" s="141"/>
      <c r="E792" s="141"/>
    </row>
    <row r="793" spans="2:5" ht="15">
      <c r="B793" s="139"/>
      <c r="C793" s="140"/>
      <c r="D793" s="141"/>
      <c r="E793" s="141"/>
    </row>
    <row r="794" spans="2:5" ht="15">
      <c r="B794" s="139"/>
      <c r="C794" s="140"/>
      <c r="D794" s="141"/>
      <c r="E794" s="141"/>
    </row>
    <row r="795" spans="2:5" ht="15">
      <c r="B795" s="139"/>
      <c r="C795" s="140"/>
      <c r="D795" s="141"/>
      <c r="E795" s="141"/>
    </row>
    <row r="796" spans="2:5" ht="15">
      <c r="B796" s="139"/>
      <c r="C796" s="140"/>
      <c r="D796" s="141"/>
      <c r="E796" s="141"/>
    </row>
    <row r="797" spans="2:5" ht="15">
      <c r="B797" s="139"/>
      <c r="C797" s="140"/>
      <c r="D797" s="141"/>
      <c r="E797" s="141"/>
    </row>
    <row r="798" spans="2:5" ht="15">
      <c r="B798" s="139"/>
      <c r="C798" s="140"/>
      <c r="D798" s="141"/>
      <c r="E798" s="141"/>
    </row>
    <row r="799" spans="2:5" ht="15">
      <c r="B799" s="139"/>
      <c r="C799" s="140"/>
      <c r="D799" s="141"/>
      <c r="E799" s="141"/>
    </row>
    <row r="800" spans="2:5" ht="15">
      <c r="B800" s="139"/>
      <c r="C800" s="140"/>
      <c r="D800" s="141"/>
      <c r="E800" s="141"/>
    </row>
    <row r="801" spans="2:5" ht="15">
      <c r="B801" s="139"/>
      <c r="C801" s="140"/>
      <c r="D801" s="141"/>
      <c r="E801" s="141"/>
    </row>
    <row r="802" spans="2:5" ht="15">
      <c r="B802" s="139"/>
      <c r="C802" s="140"/>
      <c r="D802" s="141"/>
      <c r="E802" s="141"/>
    </row>
    <row r="803" spans="2:5" ht="15">
      <c r="B803" s="139"/>
      <c r="C803" s="140"/>
      <c r="D803" s="141"/>
      <c r="E803" s="141"/>
    </row>
    <row r="804" spans="2:5" ht="15">
      <c r="B804" s="139"/>
      <c r="C804" s="140"/>
      <c r="D804" s="141"/>
      <c r="E804" s="141"/>
    </row>
    <row r="805" spans="2:5" ht="15">
      <c r="B805" s="139"/>
      <c r="C805" s="140"/>
      <c r="D805" s="141"/>
      <c r="E805" s="141"/>
    </row>
    <row r="806" spans="2:5" ht="15">
      <c r="B806" s="139"/>
      <c r="C806" s="140"/>
      <c r="D806" s="141"/>
      <c r="E806" s="141"/>
    </row>
    <row r="807" spans="2:5" ht="15">
      <c r="B807" s="139"/>
      <c r="C807" s="140"/>
      <c r="D807" s="141"/>
      <c r="E807" s="141"/>
    </row>
    <row r="808" spans="2:5" ht="15">
      <c r="B808" s="139"/>
      <c r="C808" s="140"/>
      <c r="D808" s="141"/>
      <c r="E808" s="141"/>
    </row>
    <row r="809" spans="2:5" ht="15">
      <c r="B809" s="139"/>
      <c r="C809" s="140"/>
      <c r="D809" s="141"/>
      <c r="E809" s="141"/>
    </row>
    <row r="810" spans="2:5" ht="15">
      <c r="B810" s="139"/>
      <c r="C810" s="140"/>
      <c r="D810" s="141"/>
      <c r="E810" s="141"/>
    </row>
    <row r="811" spans="2:5" ht="15">
      <c r="B811" s="139"/>
      <c r="C811" s="140"/>
      <c r="D811" s="141"/>
      <c r="E811" s="141"/>
    </row>
    <row r="812" spans="2:5" ht="15">
      <c r="B812" s="139"/>
      <c r="C812" s="140"/>
      <c r="D812" s="141"/>
      <c r="E812" s="141"/>
    </row>
    <row r="813" spans="2:5" ht="15">
      <c r="B813" s="139"/>
      <c r="C813" s="140"/>
      <c r="D813" s="141"/>
      <c r="E813" s="141"/>
    </row>
    <row r="814" spans="2:5" ht="15">
      <c r="B814" s="139"/>
      <c r="C814" s="140"/>
      <c r="D814" s="141"/>
      <c r="E814" s="141"/>
    </row>
    <row r="815" spans="2:5" ht="15">
      <c r="B815" s="139"/>
      <c r="C815" s="140"/>
      <c r="D815" s="141"/>
      <c r="E815" s="141"/>
    </row>
    <row r="816" spans="2:5" ht="15">
      <c r="B816" s="139"/>
      <c r="C816" s="140"/>
      <c r="D816" s="141"/>
      <c r="E816" s="141"/>
    </row>
    <row r="817" spans="2:5" ht="15">
      <c r="B817" s="139"/>
      <c r="C817" s="140"/>
      <c r="D817" s="141"/>
      <c r="E817" s="141"/>
    </row>
    <row r="818" spans="2:5" ht="15">
      <c r="B818" s="139"/>
      <c r="C818" s="140"/>
      <c r="D818" s="141"/>
      <c r="E818" s="141"/>
    </row>
    <row r="819" spans="2:5" ht="15">
      <c r="B819" s="139"/>
      <c r="C819" s="140"/>
      <c r="D819" s="141"/>
      <c r="E819" s="141"/>
    </row>
    <row r="820" spans="2:5" ht="15">
      <c r="B820" s="139"/>
      <c r="C820" s="140"/>
      <c r="D820" s="141"/>
      <c r="E820" s="141"/>
    </row>
    <row r="821" spans="2:5" ht="15">
      <c r="B821" s="139"/>
      <c r="C821" s="140"/>
      <c r="D821" s="141"/>
      <c r="E821" s="141"/>
    </row>
    <row r="822" spans="2:5" ht="15">
      <c r="B822" s="139"/>
      <c r="C822" s="140"/>
      <c r="D822" s="141"/>
      <c r="E822" s="141"/>
    </row>
    <row r="823" spans="2:5" ht="15">
      <c r="B823" s="139"/>
      <c r="C823" s="140"/>
      <c r="D823" s="141"/>
      <c r="E823" s="141"/>
    </row>
    <row r="824" spans="2:5" ht="15">
      <c r="B824" s="139"/>
      <c r="C824" s="140"/>
      <c r="D824" s="141"/>
      <c r="E824" s="141"/>
    </row>
    <row r="825" spans="2:5" ht="15">
      <c r="B825" s="139"/>
      <c r="C825" s="140"/>
      <c r="D825" s="141"/>
      <c r="E825" s="141"/>
    </row>
    <row r="826" spans="2:5" ht="15">
      <c r="B826" s="139"/>
      <c r="C826" s="140"/>
      <c r="D826" s="141"/>
      <c r="E826" s="141"/>
    </row>
    <row r="827" spans="2:5" ht="15">
      <c r="B827" s="139"/>
      <c r="C827" s="140"/>
      <c r="D827" s="141"/>
      <c r="E827" s="141"/>
    </row>
    <row r="828" spans="2:5" ht="15">
      <c r="B828" s="139"/>
      <c r="C828" s="140"/>
      <c r="D828" s="141"/>
      <c r="E828" s="141"/>
    </row>
    <row r="829" spans="2:5" ht="15">
      <c r="B829" s="139"/>
      <c r="C829" s="140"/>
      <c r="D829" s="141"/>
      <c r="E829" s="141"/>
    </row>
    <row r="830" spans="2:5" ht="15">
      <c r="B830" s="139"/>
      <c r="C830" s="140"/>
      <c r="D830" s="141"/>
      <c r="E830" s="141"/>
    </row>
    <row r="831" spans="2:5" ht="15">
      <c r="B831" s="139"/>
      <c r="C831" s="140"/>
      <c r="D831" s="141"/>
      <c r="E831" s="141"/>
    </row>
    <row r="832" spans="2:5" ht="15">
      <c r="B832" s="139"/>
      <c r="C832" s="140"/>
      <c r="D832" s="141"/>
      <c r="E832" s="141"/>
    </row>
    <row r="833" spans="2:5" ht="15">
      <c r="B833" s="139"/>
      <c r="C833" s="140"/>
      <c r="D833" s="141"/>
      <c r="E833" s="141"/>
    </row>
    <row r="834" spans="2:5" ht="15">
      <c r="B834" s="139"/>
      <c r="C834" s="140"/>
      <c r="D834" s="141"/>
      <c r="E834" s="141"/>
    </row>
    <row r="835" spans="2:5" ht="15">
      <c r="B835" s="139"/>
      <c r="C835" s="140"/>
      <c r="D835" s="141"/>
      <c r="E835" s="141"/>
    </row>
    <row r="836" spans="2:5" ht="15">
      <c r="B836" s="139"/>
      <c r="C836" s="140"/>
      <c r="D836" s="141"/>
      <c r="E836" s="141"/>
    </row>
    <row r="837" spans="2:5" ht="15">
      <c r="B837" s="139"/>
      <c r="C837" s="140"/>
      <c r="D837" s="141"/>
      <c r="E837" s="141"/>
    </row>
    <row r="838" spans="2:5" ht="15">
      <c r="B838" s="139"/>
      <c r="C838" s="140"/>
      <c r="D838" s="141"/>
      <c r="E838" s="141"/>
    </row>
    <row r="839" spans="2:5" ht="15">
      <c r="B839" s="139"/>
      <c r="C839" s="140"/>
      <c r="D839" s="141"/>
      <c r="E839" s="141"/>
    </row>
    <row r="840" spans="2:5" ht="15">
      <c r="B840" s="139"/>
      <c r="C840" s="140"/>
      <c r="D840" s="141"/>
      <c r="E840" s="141"/>
    </row>
    <row r="841" spans="2:5" ht="15">
      <c r="B841" s="139"/>
      <c r="C841" s="140"/>
      <c r="D841" s="141"/>
      <c r="E841" s="141"/>
    </row>
    <row r="842" spans="2:5" ht="15">
      <c r="B842" s="139"/>
      <c r="C842" s="140"/>
      <c r="D842" s="141"/>
      <c r="E842" s="141"/>
    </row>
    <row r="843" spans="2:5" ht="15">
      <c r="B843" s="139"/>
      <c r="C843" s="140"/>
      <c r="D843" s="141"/>
      <c r="E843" s="141"/>
    </row>
    <row r="844" spans="2:5" ht="15">
      <c r="B844" s="139"/>
      <c r="C844" s="140"/>
      <c r="D844" s="141"/>
      <c r="E844" s="141"/>
    </row>
    <row r="845" spans="2:5" ht="15">
      <c r="B845" s="139"/>
      <c r="C845" s="140"/>
      <c r="D845" s="141"/>
      <c r="E845" s="141"/>
    </row>
    <row r="846" spans="2:5" ht="15">
      <c r="B846" s="139"/>
      <c r="C846" s="140"/>
      <c r="D846" s="141"/>
      <c r="E846" s="141"/>
    </row>
    <row r="847" spans="2:5" ht="15">
      <c r="B847" s="139"/>
      <c r="C847" s="140"/>
      <c r="D847" s="141"/>
      <c r="E847" s="141"/>
    </row>
    <row r="848" spans="2:5" ht="15">
      <c r="B848" s="139"/>
      <c r="C848" s="140"/>
      <c r="D848" s="141"/>
      <c r="E848" s="141"/>
    </row>
    <row r="849" spans="2:5" ht="15">
      <c r="B849" s="139"/>
      <c r="C849" s="140"/>
      <c r="D849" s="141"/>
      <c r="E849" s="141"/>
    </row>
    <row r="850" spans="2:5" ht="15">
      <c r="B850" s="139"/>
      <c r="C850" s="140"/>
      <c r="D850" s="141"/>
      <c r="E850" s="141"/>
    </row>
    <row r="851" spans="2:5" ht="15">
      <c r="B851" s="139"/>
      <c r="C851" s="140"/>
      <c r="D851" s="141"/>
      <c r="E851" s="141"/>
    </row>
    <row r="852" spans="2:5" ht="15">
      <c r="B852" s="139"/>
      <c r="C852" s="140"/>
      <c r="D852" s="141"/>
      <c r="E852" s="141"/>
    </row>
    <row r="853" spans="2:5" ht="15">
      <c r="B853" s="139"/>
      <c r="C853" s="140"/>
      <c r="D853" s="141"/>
      <c r="E853" s="141"/>
    </row>
    <row r="854" spans="2:5" ht="15">
      <c r="B854" s="139"/>
      <c r="C854" s="140"/>
      <c r="D854" s="141"/>
      <c r="E854" s="141"/>
    </row>
    <row r="855" spans="2:5" ht="15">
      <c r="B855" s="139"/>
      <c r="C855" s="140"/>
      <c r="D855" s="141"/>
      <c r="E855" s="141"/>
    </row>
    <row r="856" spans="2:5" ht="15">
      <c r="B856" s="139"/>
      <c r="C856" s="140"/>
      <c r="D856" s="141"/>
      <c r="E856" s="141"/>
    </row>
    <row r="857" spans="2:5" ht="15">
      <c r="B857" s="139"/>
      <c r="C857" s="140"/>
      <c r="D857" s="141"/>
      <c r="E857" s="141"/>
    </row>
    <row r="858" spans="2:5" ht="15">
      <c r="B858" s="139"/>
      <c r="C858" s="140"/>
      <c r="D858" s="141"/>
      <c r="E858" s="141"/>
    </row>
    <row r="859" spans="2:5" ht="15">
      <c r="B859" s="139"/>
      <c r="C859" s="140"/>
      <c r="D859" s="141"/>
      <c r="E859" s="141"/>
    </row>
    <row r="860" spans="2:5" ht="15">
      <c r="B860" s="139"/>
      <c r="C860" s="140"/>
      <c r="D860" s="141"/>
      <c r="E860" s="141"/>
    </row>
    <row r="861" spans="2:5" ht="15">
      <c r="B861" s="139"/>
      <c r="C861" s="140"/>
      <c r="D861" s="141"/>
      <c r="E861" s="141"/>
    </row>
    <row r="862" spans="2:5" ht="15">
      <c r="B862" s="139"/>
      <c r="C862" s="140"/>
      <c r="D862" s="141"/>
      <c r="E862" s="141"/>
    </row>
    <row r="863" spans="2:5" ht="15">
      <c r="B863" s="139"/>
      <c r="C863" s="140"/>
      <c r="D863" s="141"/>
      <c r="E863" s="141"/>
    </row>
    <row r="864" spans="2:5" ht="15">
      <c r="B864" s="139"/>
      <c r="C864" s="140"/>
      <c r="D864" s="141"/>
      <c r="E864" s="141"/>
    </row>
    <row r="865" spans="2:5" ht="15">
      <c r="B865" s="139"/>
      <c r="C865" s="140"/>
      <c r="D865" s="141"/>
      <c r="E865" s="141"/>
    </row>
    <row r="866" spans="2:5" ht="15">
      <c r="B866" s="139"/>
      <c r="C866" s="140"/>
      <c r="D866" s="141"/>
      <c r="E866" s="141"/>
    </row>
    <row r="867" spans="2:5" ht="15">
      <c r="B867" s="139"/>
      <c r="C867" s="140"/>
      <c r="D867" s="141"/>
      <c r="E867" s="141"/>
    </row>
    <row r="868" spans="2:5" ht="15">
      <c r="B868" s="139"/>
      <c r="C868" s="140"/>
      <c r="D868" s="141"/>
      <c r="E868" s="141"/>
    </row>
    <row r="869" spans="2:5" ht="15">
      <c r="B869" s="139"/>
      <c r="C869" s="140"/>
      <c r="D869" s="141"/>
      <c r="E869" s="141"/>
    </row>
    <row r="870" spans="2:5" ht="15">
      <c r="B870" s="139"/>
      <c r="C870" s="140"/>
      <c r="D870" s="141"/>
      <c r="E870" s="141"/>
    </row>
    <row r="871" spans="2:5" ht="15">
      <c r="B871" s="139"/>
      <c r="C871" s="140"/>
      <c r="D871" s="141"/>
      <c r="E871" s="141"/>
    </row>
    <row r="872" spans="2:5" ht="15">
      <c r="B872" s="139"/>
      <c r="C872" s="140"/>
      <c r="D872" s="141"/>
      <c r="E872" s="141"/>
    </row>
    <row r="873" spans="2:5" ht="15">
      <c r="B873" s="139"/>
      <c r="C873" s="140"/>
      <c r="D873" s="141"/>
      <c r="E873" s="141"/>
    </row>
    <row r="874" spans="2:5" ht="15">
      <c r="B874" s="139"/>
      <c r="C874" s="140"/>
      <c r="D874" s="141"/>
      <c r="E874" s="141"/>
    </row>
    <row r="875" spans="2:5" ht="15">
      <c r="B875" s="139"/>
      <c r="C875" s="140"/>
      <c r="D875" s="141"/>
      <c r="E875" s="141"/>
    </row>
    <row r="876" spans="2:5" ht="15">
      <c r="B876" s="139"/>
      <c r="C876" s="140"/>
      <c r="D876" s="141"/>
      <c r="E876" s="141"/>
    </row>
    <row r="877" spans="2:5" ht="15">
      <c r="B877" s="139"/>
      <c r="C877" s="140"/>
      <c r="D877" s="141"/>
      <c r="E877" s="141"/>
    </row>
    <row r="878" spans="2:5" ht="15">
      <c r="B878" s="139"/>
      <c r="C878" s="140"/>
      <c r="D878" s="141"/>
      <c r="E878" s="141"/>
    </row>
    <row r="879" spans="2:5" ht="15">
      <c r="B879" s="139"/>
      <c r="C879" s="140"/>
      <c r="D879" s="141"/>
      <c r="E879" s="141"/>
    </row>
    <row r="880" spans="2:5" ht="15">
      <c r="B880" s="139"/>
      <c r="C880" s="140"/>
      <c r="D880" s="141"/>
      <c r="E880" s="141"/>
    </row>
    <row r="881" spans="2:5" ht="15">
      <c r="B881" s="139"/>
      <c r="C881" s="140"/>
      <c r="D881" s="141"/>
      <c r="E881" s="141"/>
    </row>
    <row r="882" spans="2:5" ht="15">
      <c r="B882" s="139"/>
      <c r="C882" s="140"/>
      <c r="D882" s="141"/>
      <c r="E882" s="141"/>
    </row>
    <row r="883" spans="2:5" ht="15">
      <c r="B883" s="139"/>
      <c r="C883" s="140"/>
      <c r="D883" s="141"/>
      <c r="E883" s="141"/>
    </row>
    <row r="884" spans="2:5" ht="15">
      <c r="B884" s="139"/>
      <c r="C884" s="140"/>
      <c r="D884" s="141"/>
      <c r="E884" s="141"/>
    </row>
    <row r="885" spans="2:5" ht="15">
      <c r="B885" s="139"/>
      <c r="C885" s="140"/>
      <c r="D885" s="141"/>
      <c r="E885" s="141"/>
    </row>
    <row r="886" spans="2:5" ht="15">
      <c r="B886" s="139"/>
      <c r="C886" s="140"/>
      <c r="D886" s="141"/>
      <c r="E886" s="141"/>
    </row>
    <row r="887" spans="2:5" ht="15">
      <c r="B887" s="139"/>
      <c r="C887" s="140"/>
      <c r="D887" s="141"/>
      <c r="E887" s="141"/>
    </row>
    <row r="888" spans="2:5" ht="15">
      <c r="B888" s="139"/>
      <c r="C888" s="140"/>
      <c r="D888" s="141"/>
      <c r="E888" s="141"/>
    </row>
    <row r="889" spans="2:5" ht="15">
      <c r="B889" s="139"/>
      <c r="C889" s="140"/>
      <c r="D889" s="141"/>
      <c r="E889" s="141"/>
    </row>
    <row r="890" spans="2:5" ht="15">
      <c r="B890" s="139"/>
      <c r="C890" s="140"/>
      <c r="D890" s="141"/>
      <c r="E890" s="141"/>
    </row>
    <row r="891" spans="2:5" ht="15">
      <c r="B891" s="139"/>
      <c r="C891" s="140"/>
      <c r="D891" s="141"/>
      <c r="E891" s="141"/>
    </row>
    <row r="892" spans="2:5" ht="15">
      <c r="B892" s="139"/>
      <c r="C892" s="140"/>
      <c r="D892" s="141"/>
      <c r="E892" s="141"/>
    </row>
    <row r="893" spans="2:5" ht="15">
      <c r="B893" s="139"/>
      <c r="C893" s="140"/>
      <c r="D893" s="141"/>
      <c r="E893" s="141"/>
    </row>
    <row r="894" spans="2:5" ht="15">
      <c r="B894" s="139"/>
      <c r="C894" s="140"/>
      <c r="D894" s="141"/>
      <c r="E894" s="141"/>
    </row>
    <row r="895" spans="2:5" ht="15">
      <c r="B895" s="139"/>
      <c r="C895" s="140"/>
      <c r="D895" s="141"/>
      <c r="E895" s="141"/>
    </row>
    <row r="896" spans="2:5" ht="15">
      <c r="B896" s="139"/>
      <c r="C896" s="140"/>
      <c r="D896" s="141"/>
      <c r="E896" s="141"/>
    </row>
    <row r="897" spans="2:5" ht="15">
      <c r="B897" s="139"/>
      <c r="C897" s="140"/>
      <c r="D897" s="141"/>
      <c r="E897" s="141"/>
    </row>
    <row r="898" spans="2:5" ht="15">
      <c r="B898" s="139"/>
      <c r="C898" s="140"/>
      <c r="D898" s="141"/>
      <c r="E898" s="141"/>
    </row>
    <row r="899" spans="2:5" ht="15">
      <c r="B899" s="139"/>
      <c r="C899" s="140"/>
      <c r="D899" s="141"/>
      <c r="E899" s="141"/>
    </row>
    <row r="900" spans="2:5" ht="15">
      <c r="B900" s="139"/>
      <c r="C900" s="140"/>
      <c r="D900" s="141"/>
      <c r="E900" s="141"/>
    </row>
    <row r="901" spans="2:5" ht="15">
      <c r="B901" s="139"/>
      <c r="C901" s="140"/>
      <c r="D901" s="141"/>
      <c r="E901" s="141"/>
    </row>
    <row r="902" spans="2:5" ht="15">
      <c r="B902" s="139"/>
      <c r="C902" s="140"/>
      <c r="D902" s="141"/>
      <c r="E902" s="141"/>
    </row>
    <row r="903" spans="2:5" ht="15">
      <c r="B903" s="139"/>
      <c r="C903" s="140"/>
      <c r="D903" s="141"/>
      <c r="E903" s="141"/>
    </row>
    <row r="904" spans="2:5" ht="15">
      <c r="B904" s="139"/>
      <c r="C904" s="140"/>
      <c r="D904" s="141"/>
      <c r="E904" s="141"/>
    </row>
    <row r="905" spans="2:5" ht="15">
      <c r="B905" s="139"/>
      <c r="C905" s="140"/>
      <c r="D905" s="141"/>
      <c r="E905" s="141"/>
    </row>
    <row r="906" spans="2:5" ht="15">
      <c r="B906" s="139"/>
      <c r="C906" s="140"/>
      <c r="D906" s="141"/>
      <c r="E906" s="141"/>
    </row>
    <row r="907" spans="2:5" ht="15">
      <c r="B907" s="139"/>
      <c r="C907" s="140"/>
      <c r="D907" s="141"/>
      <c r="E907" s="141"/>
    </row>
    <row r="908" spans="2:5" ht="15">
      <c r="B908" s="139"/>
      <c r="C908" s="140"/>
      <c r="D908" s="141"/>
      <c r="E908" s="141"/>
    </row>
    <row r="909" spans="2:5" ht="15">
      <c r="B909" s="139"/>
      <c r="C909" s="140"/>
      <c r="D909" s="141"/>
      <c r="E909" s="141"/>
    </row>
    <row r="910" spans="2:5" ht="15">
      <c r="B910" s="139"/>
      <c r="C910" s="140"/>
      <c r="D910" s="141"/>
      <c r="E910" s="141"/>
    </row>
    <row r="911" spans="2:5" ht="15">
      <c r="B911" s="139"/>
      <c r="C911" s="140"/>
      <c r="D911" s="141"/>
      <c r="E911" s="141"/>
    </row>
    <row r="912" spans="2:5" ht="15">
      <c r="B912" s="139"/>
      <c r="C912" s="140"/>
      <c r="D912" s="141"/>
      <c r="E912" s="141"/>
    </row>
    <row r="913" spans="2:5" ht="15">
      <c r="B913" s="139"/>
      <c r="C913" s="140"/>
      <c r="D913" s="141"/>
      <c r="E913" s="141"/>
    </row>
    <row r="914" spans="2:5" ht="15">
      <c r="B914" s="139"/>
      <c r="C914" s="140"/>
      <c r="D914" s="141"/>
      <c r="E914" s="141"/>
    </row>
    <row r="915" spans="2:5" ht="15">
      <c r="B915" s="139"/>
      <c r="C915" s="140"/>
      <c r="D915" s="141"/>
      <c r="E915" s="141"/>
    </row>
    <row r="916" spans="2:5" ht="15">
      <c r="B916" s="139"/>
      <c r="C916" s="140"/>
      <c r="D916" s="141"/>
      <c r="E916" s="141"/>
    </row>
    <row r="917" spans="2:5" ht="15">
      <c r="B917" s="139"/>
      <c r="C917" s="140"/>
      <c r="D917" s="141"/>
      <c r="E917" s="141"/>
    </row>
    <row r="918" spans="2:5" ht="15">
      <c r="B918" s="139"/>
      <c r="C918" s="140"/>
      <c r="D918" s="141"/>
      <c r="E918" s="141"/>
    </row>
    <row r="919" spans="2:5" ht="15">
      <c r="B919" s="139"/>
      <c r="C919" s="140"/>
      <c r="D919" s="141"/>
      <c r="E919" s="141"/>
    </row>
    <row r="920" spans="2:5" ht="15">
      <c r="B920" s="139"/>
      <c r="C920" s="140"/>
      <c r="D920" s="141"/>
      <c r="E920" s="141"/>
    </row>
    <row r="921" spans="2:5" ht="15">
      <c r="B921" s="139"/>
      <c r="C921" s="140"/>
      <c r="D921" s="141"/>
      <c r="E921" s="141"/>
    </row>
    <row r="922" spans="2:5" ht="15">
      <c r="B922" s="139"/>
      <c r="C922" s="140"/>
      <c r="D922" s="141"/>
      <c r="E922" s="141"/>
    </row>
    <row r="923" spans="2:5" ht="15">
      <c r="B923" s="139"/>
      <c r="C923" s="140"/>
      <c r="D923" s="141"/>
      <c r="E923" s="141"/>
    </row>
    <row r="924" spans="2:5" ht="15">
      <c r="B924" s="139"/>
      <c r="C924" s="140"/>
      <c r="D924" s="141"/>
      <c r="E924" s="141"/>
    </row>
    <row r="925" spans="2:5" ht="15">
      <c r="B925" s="139"/>
      <c r="C925" s="140"/>
      <c r="D925" s="141"/>
      <c r="E925" s="141"/>
    </row>
    <row r="926" spans="2:5" ht="15">
      <c r="B926" s="139"/>
      <c r="C926" s="140"/>
      <c r="D926" s="141"/>
      <c r="E926" s="141"/>
    </row>
    <row r="927" spans="2:5" ht="15">
      <c r="B927" s="139"/>
      <c r="C927" s="140"/>
      <c r="D927" s="141"/>
      <c r="E927" s="141"/>
    </row>
    <row r="928" spans="2:5" ht="15">
      <c r="B928" s="139"/>
      <c r="C928" s="140"/>
      <c r="D928" s="141"/>
      <c r="E928" s="141"/>
    </row>
    <row r="929" spans="2:5" ht="15">
      <c r="B929" s="139"/>
      <c r="C929" s="140"/>
      <c r="D929" s="141"/>
      <c r="E929" s="141"/>
    </row>
    <row r="930" spans="2:5" ht="15">
      <c r="B930" s="139"/>
      <c r="C930" s="140"/>
      <c r="D930" s="141"/>
      <c r="E930" s="141"/>
    </row>
    <row r="931" spans="2:5" ht="15">
      <c r="B931" s="139"/>
      <c r="C931" s="140"/>
      <c r="D931" s="141"/>
      <c r="E931" s="141"/>
    </row>
    <row r="932" spans="2:5" ht="15">
      <c r="B932" s="139"/>
      <c r="C932" s="140"/>
      <c r="D932" s="141"/>
      <c r="E932" s="141"/>
    </row>
    <row r="933" spans="2:5" ht="15">
      <c r="B933" s="139"/>
      <c r="C933" s="140"/>
      <c r="D933" s="141"/>
      <c r="E933" s="141"/>
    </row>
    <row r="934" spans="2:5" ht="15">
      <c r="B934" s="139"/>
      <c r="C934" s="140"/>
      <c r="D934" s="141"/>
      <c r="E934" s="141"/>
    </row>
    <row r="935" spans="2:5" ht="15">
      <c r="B935" s="139"/>
      <c r="C935" s="140"/>
      <c r="D935" s="141"/>
      <c r="E935" s="141"/>
    </row>
    <row r="936" spans="2:5" ht="15">
      <c r="B936" s="139"/>
      <c r="C936" s="140"/>
      <c r="D936" s="141"/>
      <c r="E936" s="141"/>
    </row>
    <row r="937" spans="2:5" ht="15">
      <c r="B937" s="139"/>
      <c r="C937" s="140"/>
      <c r="D937" s="141"/>
      <c r="E937" s="141"/>
    </row>
    <row r="938" spans="2:5" ht="15">
      <c r="B938" s="139"/>
      <c r="C938" s="140"/>
      <c r="D938" s="141"/>
      <c r="E938" s="141"/>
    </row>
    <row r="939" spans="2:5" ht="15">
      <c r="B939" s="139"/>
      <c r="C939" s="140"/>
      <c r="D939" s="141"/>
      <c r="E939" s="141"/>
    </row>
    <row r="940" spans="2:5" ht="15">
      <c r="B940" s="139"/>
      <c r="C940" s="140"/>
      <c r="D940" s="141"/>
      <c r="E940" s="141"/>
    </row>
    <row r="941" spans="2:5" ht="15">
      <c r="B941" s="139"/>
      <c r="C941" s="140"/>
      <c r="D941" s="141"/>
      <c r="E941" s="141"/>
    </row>
    <row r="942" spans="2:5" ht="15">
      <c r="B942" s="139"/>
      <c r="C942" s="140"/>
      <c r="D942" s="141"/>
      <c r="E942" s="141"/>
    </row>
    <row r="943" spans="2:5" ht="15">
      <c r="B943" s="139"/>
      <c r="C943" s="140"/>
      <c r="D943" s="141"/>
      <c r="E943" s="141"/>
    </row>
    <row r="944" spans="2:5" ht="15">
      <c r="B944" s="139"/>
      <c r="C944" s="140"/>
      <c r="D944" s="141"/>
      <c r="E944" s="141"/>
    </row>
    <row r="945" spans="2:5" ht="15">
      <c r="B945" s="139"/>
      <c r="C945" s="140"/>
      <c r="D945" s="141"/>
      <c r="E945" s="141"/>
    </row>
    <row r="946" spans="2:5" ht="15">
      <c r="B946" s="139"/>
      <c r="C946" s="140"/>
      <c r="D946" s="141"/>
      <c r="E946" s="141"/>
    </row>
    <row r="947" spans="2:5" ht="15">
      <c r="B947" s="139"/>
      <c r="C947" s="140"/>
      <c r="D947" s="141"/>
      <c r="E947" s="141"/>
    </row>
    <row r="948" spans="2:5" ht="15">
      <c r="B948" s="139"/>
      <c r="C948" s="140"/>
      <c r="D948" s="141"/>
      <c r="E948" s="141"/>
    </row>
    <row r="949" spans="2:5" ht="15">
      <c r="B949" s="139"/>
      <c r="C949" s="140"/>
      <c r="D949" s="141"/>
      <c r="E949" s="141"/>
    </row>
    <row r="950" spans="2:5" ht="15">
      <c r="B950" s="139"/>
      <c r="C950" s="140"/>
      <c r="D950" s="141"/>
      <c r="E950" s="141"/>
    </row>
    <row r="951" spans="2:5" ht="15">
      <c r="B951" s="139"/>
      <c r="C951" s="140"/>
      <c r="D951" s="141"/>
      <c r="E951" s="141"/>
    </row>
    <row r="952" spans="2:5" ht="15">
      <c r="B952" s="139"/>
      <c r="C952" s="140"/>
      <c r="D952" s="141"/>
      <c r="E952" s="141"/>
    </row>
    <row r="953" spans="2:5" ht="15">
      <c r="B953" s="139"/>
      <c r="C953" s="140"/>
      <c r="D953" s="141"/>
      <c r="E953" s="141"/>
    </row>
    <row r="954" spans="2:5" ht="15">
      <c r="B954" s="139"/>
      <c r="C954" s="140"/>
      <c r="D954" s="141"/>
      <c r="E954" s="141"/>
    </row>
    <row r="955" spans="2:5" ht="15">
      <c r="B955" s="139"/>
      <c r="C955" s="140"/>
      <c r="D955" s="141"/>
      <c r="E955" s="141"/>
    </row>
    <row r="956" spans="2:5" ht="15">
      <c r="B956" s="139"/>
      <c r="C956" s="140"/>
      <c r="D956" s="141"/>
      <c r="E956" s="141"/>
    </row>
    <row r="957" spans="2:5" ht="15">
      <c r="B957" s="139"/>
      <c r="C957" s="140"/>
      <c r="D957" s="141"/>
      <c r="E957" s="141"/>
    </row>
    <row r="958" spans="2:5" ht="15">
      <c r="B958" s="139"/>
      <c r="C958" s="140"/>
      <c r="D958" s="141"/>
      <c r="E958" s="141"/>
    </row>
    <row r="959" spans="2:5" ht="15">
      <c r="B959" s="139"/>
      <c r="C959" s="140"/>
      <c r="D959" s="141"/>
      <c r="E959" s="141"/>
    </row>
    <row r="960" spans="2:5" ht="15">
      <c r="B960" s="139"/>
      <c r="C960" s="140"/>
      <c r="D960" s="141"/>
      <c r="E960" s="141"/>
    </row>
    <row r="961" spans="2:5" ht="15">
      <c r="B961" s="139"/>
      <c r="C961" s="140"/>
      <c r="D961" s="141"/>
      <c r="E961" s="141"/>
    </row>
    <row r="962" spans="2:5" ht="15">
      <c r="B962" s="139"/>
      <c r="C962" s="140"/>
      <c r="D962" s="141"/>
      <c r="E962" s="141"/>
    </row>
    <row r="963" spans="2:5" ht="15">
      <c r="B963" s="139"/>
      <c r="C963" s="140"/>
      <c r="D963" s="141"/>
      <c r="E963" s="141"/>
    </row>
    <row r="964" spans="2:5" ht="15">
      <c r="B964" s="139"/>
      <c r="C964" s="140"/>
      <c r="D964" s="141"/>
      <c r="E964" s="141"/>
    </row>
    <row r="965" spans="2:5" ht="15">
      <c r="B965" s="139"/>
      <c r="C965" s="140"/>
      <c r="D965" s="141"/>
      <c r="E965" s="141"/>
    </row>
    <row r="966" spans="2:5" ht="15">
      <c r="B966" s="139"/>
      <c r="C966" s="140"/>
      <c r="D966" s="141"/>
      <c r="E966" s="141"/>
    </row>
    <row r="967" spans="2:5" ht="15">
      <c r="B967" s="139"/>
      <c r="C967" s="140"/>
      <c r="D967" s="141"/>
      <c r="E967" s="141"/>
    </row>
    <row r="968" spans="2:5" ht="15">
      <c r="B968" s="139"/>
      <c r="C968" s="140"/>
      <c r="D968" s="141"/>
      <c r="E968" s="141"/>
    </row>
    <row r="969" spans="2:5" ht="15">
      <c r="B969" s="139"/>
      <c r="C969" s="140"/>
      <c r="D969" s="141"/>
      <c r="E969" s="141"/>
    </row>
    <row r="970" spans="2:5" ht="15">
      <c r="B970" s="139"/>
      <c r="C970" s="140"/>
      <c r="D970" s="141"/>
      <c r="E970" s="141"/>
    </row>
    <row r="971" spans="2:5" ht="15">
      <c r="B971" s="139"/>
      <c r="C971" s="140"/>
      <c r="D971" s="141"/>
      <c r="E971" s="141"/>
    </row>
    <row r="972" spans="2:5" ht="15">
      <c r="B972" s="139"/>
      <c r="C972" s="140"/>
      <c r="D972" s="141"/>
      <c r="E972" s="141"/>
    </row>
    <row r="973" spans="2:5" ht="15">
      <c r="B973" s="139"/>
      <c r="C973" s="140"/>
      <c r="D973" s="141"/>
      <c r="E973" s="141"/>
    </row>
    <row r="974" spans="2:5" ht="15">
      <c r="B974" s="139"/>
      <c r="C974" s="140"/>
      <c r="D974" s="141"/>
      <c r="E974" s="141"/>
    </row>
    <row r="975" spans="2:5" ht="15">
      <c r="B975" s="139"/>
      <c r="C975" s="140"/>
      <c r="D975" s="141"/>
      <c r="E975" s="141"/>
    </row>
    <row r="976" spans="2:5" ht="15">
      <c r="B976" s="139"/>
      <c r="C976" s="140"/>
      <c r="D976" s="141"/>
      <c r="E976" s="141"/>
    </row>
    <row r="977" spans="2:5" ht="15">
      <c r="B977" s="139"/>
      <c r="C977" s="140"/>
      <c r="D977" s="141"/>
      <c r="E977" s="141"/>
    </row>
    <row r="978" spans="2:5" ht="15">
      <c r="B978" s="139"/>
      <c r="C978" s="140"/>
      <c r="D978" s="141"/>
      <c r="E978" s="141"/>
    </row>
    <row r="979" spans="2:5" ht="15">
      <c r="B979" s="139"/>
      <c r="C979" s="140"/>
      <c r="D979" s="141"/>
      <c r="E979" s="141"/>
    </row>
    <row r="980" spans="2:5" ht="15">
      <c r="B980" s="139"/>
      <c r="C980" s="140"/>
      <c r="D980" s="141"/>
      <c r="E980" s="141"/>
    </row>
    <row r="981" spans="2:5" ht="15">
      <c r="B981" s="139"/>
      <c r="C981" s="140"/>
      <c r="D981" s="141"/>
      <c r="E981" s="141"/>
    </row>
    <row r="982" spans="2:5" ht="15">
      <c r="B982" s="139"/>
      <c r="C982" s="140"/>
      <c r="D982" s="141"/>
      <c r="E982" s="141"/>
    </row>
    <row r="983" spans="2:5" ht="15">
      <c r="B983" s="139"/>
      <c r="C983" s="140"/>
      <c r="D983" s="141"/>
      <c r="E983" s="141"/>
    </row>
    <row r="984" spans="2:5" ht="15">
      <c r="B984" s="139"/>
      <c r="C984" s="140"/>
      <c r="D984" s="141"/>
      <c r="E984" s="141"/>
    </row>
    <row r="985" spans="2:5" ht="15">
      <c r="B985" s="139"/>
      <c r="C985" s="140"/>
      <c r="D985" s="141"/>
      <c r="E985" s="141"/>
    </row>
    <row r="986" spans="2:5" ht="15">
      <c r="B986" s="139"/>
      <c r="C986" s="140"/>
      <c r="D986" s="141"/>
      <c r="E986" s="141"/>
    </row>
    <row r="987" spans="2:5" ht="15">
      <c r="B987" s="139"/>
      <c r="C987" s="140"/>
      <c r="D987" s="141"/>
      <c r="E987" s="141"/>
    </row>
    <row r="988" spans="2:5" ht="15">
      <c r="B988" s="139"/>
      <c r="C988" s="140"/>
      <c r="D988" s="141"/>
      <c r="E988" s="141"/>
    </row>
    <row r="989" spans="2:5" ht="15">
      <c r="B989" s="139"/>
      <c r="C989" s="140"/>
      <c r="D989" s="141"/>
      <c r="E989" s="141"/>
    </row>
    <row r="990" spans="2:5" ht="15">
      <c r="B990" s="139"/>
      <c r="C990" s="140"/>
      <c r="D990" s="141"/>
      <c r="E990" s="141"/>
    </row>
    <row r="991" spans="2:5" ht="15">
      <c r="B991" s="139"/>
      <c r="C991" s="140"/>
      <c r="D991" s="141"/>
      <c r="E991" s="141"/>
    </row>
    <row r="992" spans="2:5" ht="15">
      <c r="B992" s="139"/>
      <c r="C992" s="140"/>
      <c r="D992" s="141"/>
      <c r="E992" s="141"/>
    </row>
    <row r="993" spans="2:5" ht="15">
      <c r="B993" s="139"/>
      <c r="C993" s="140"/>
      <c r="D993" s="141"/>
      <c r="E993" s="141"/>
    </row>
    <row r="994" spans="2:5" ht="15">
      <c r="B994" s="139"/>
      <c r="C994" s="140"/>
      <c r="D994" s="141"/>
      <c r="E994" s="141"/>
    </row>
    <row r="995" spans="2:5" ht="15">
      <c r="B995" s="139"/>
      <c r="C995" s="140"/>
      <c r="D995" s="141"/>
      <c r="E995" s="141"/>
    </row>
    <row r="996" spans="2:5" ht="15">
      <c r="B996" s="139"/>
      <c r="C996" s="140"/>
      <c r="D996" s="141"/>
      <c r="E996" s="141"/>
    </row>
    <row r="997" spans="2:5" ht="15">
      <c r="B997" s="139"/>
      <c r="C997" s="140"/>
      <c r="D997" s="141"/>
      <c r="E997" s="141"/>
    </row>
    <row r="998" spans="2:5" ht="15">
      <c r="B998" s="139"/>
      <c r="C998" s="140"/>
      <c r="D998" s="141"/>
      <c r="E998" s="141"/>
    </row>
    <row r="999" spans="2:5" ht="15">
      <c r="B999" s="139"/>
      <c r="C999" s="140"/>
      <c r="D999" s="141"/>
      <c r="E999" s="141"/>
    </row>
    <row r="1000" spans="2:5" ht="15">
      <c r="B1000" s="139"/>
      <c r="C1000" s="140"/>
      <c r="D1000" s="141"/>
      <c r="E1000" s="141"/>
    </row>
    <row r="1001" spans="2:5" ht="15">
      <c r="B1001" s="139"/>
      <c r="C1001" s="140"/>
      <c r="D1001" s="141"/>
      <c r="E1001" s="141"/>
    </row>
    <row r="1002" spans="2:5" ht="15">
      <c r="B1002" s="139"/>
      <c r="C1002" s="140"/>
      <c r="D1002" s="141"/>
      <c r="E1002" s="141"/>
    </row>
    <row r="1003" spans="2:5" ht="15">
      <c r="B1003" s="139"/>
      <c r="C1003" s="140"/>
      <c r="D1003" s="141"/>
      <c r="E1003" s="141"/>
    </row>
    <row r="1004" spans="2:5" ht="15">
      <c r="B1004" s="139"/>
      <c r="C1004" s="140"/>
      <c r="D1004" s="141"/>
      <c r="E1004" s="141"/>
    </row>
    <row r="1005" spans="2:5" ht="15">
      <c r="B1005" s="139"/>
      <c r="C1005" s="140"/>
      <c r="D1005" s="141"/>
      <c r="E1005" s="141"/>
    </row>
    <row r="1006" spans="2:5" ht="15">
      <c r="B1006" s="139"/>
      <c r="C1006" s="140"/>
      <c r="D1006" s="141"/>
      <c r="E1006" s="141"/>
    </row>
    <row r="1007" spans="2:5" ht="15">
      <c r="B1007" s="139"/>
      <c r="C1007" s="140"/>
      <c r="D1007" s="141"/>
      <c r="E1007" s="141"/>
    </row>
    <row r="1008" spans="2:5" ht="15">
      <c r="B1008" s="139"/>
      <c r="C1008" s="140"/>
      <c r="D1008" s="141"/>
      <c r="E1008" s="141"/>
    </row>
    <row r="1009" spans="2:5" ht="15">
      <c r="B1009" s="139"/>
      <c r="C1009" s="140"/>
      <c r="D1009" s="141"/>
      <c r="E1009" s="141"/>
    </row>
    <row r="1010" spans="2:5" ht="15">
      <c r="B1010" s="139"/>
      <c r="C1010" s="140"/>
      <c r="D1010" s="141"/>
      <c r="E1010" s="141"/>
    </row>
    <row r="1011" spans="2:5" ht="15">
      <c r="B1011" s="139"/>
      <c r="C1011" s="140"/>
      <c r="D1011" s="141"/>
      <c r="E1011" s="141"/>
    </row>
    <row r="1012" spans="2:5" ht="15">
      <c r="B1012" s="139"/>
      <c r="C1012" s="140"/>
      <c r="D1012" s="141"/>
      <c r="E1012" s="141"/>
    </row>
    <row r="1013" spans="2:5" ht="15">
      <c r="B1013" s="139"/>
      <c r="C1013" s="140"/>
      <c r="D1013" s="141"/>
      <c r="E1013" s="141"/>
    </row>
    <row r="1014" spans="2:5" ht="15">
      <c r="B1014" s="139"/>
      <c r="C1014" s="140"/>
      <c r="D1014" s="141"/>
      <c r="E1014" s="141"/>
    </row>
    <row r="1015" spans="2:5" ht="15">
      <c r="B1015" s="139"/>
      <c r="C1015" s="140"/>
      <c r="D1015" s="141"/>
      <c r="E1015" s="141"/>
    </row>
    <row r="1016" spans="2:5" ht="15">
      <c r="B1016" s="139"/>
      <c r="C1016" s="140"/>
      <c r="D1016" s="141"/>
      <c r="E1016" s="141"/>
    </row>
    <row r="1017" spans="2:5" ht="15">
      <c r="B1017" s="139"/>
      <c r="C1017" s="140"/>
      <c r="D1017" s="141"/>
      <c r="E1017" s="141"/>
    </row>
    <row r="1018" spans="2:5" ht="15">
      <c r="B1018" s="139"/>
      <c r="C1018" s="140"/>
      <c r="D1018" s="141"/>
      <c r="E1018" s="141"/>
    </row>
    <row r="1019" spans="2:5" ht="15">
      <c r="B1019" s="139"/>
      <c r="C1019" s="140"/>
      <c r="D1019" s="141"/>
      <c r="E1019" s="141"/>
    </row>
    <row r="1020" spans="2:5" ht="15">
      <c r="B1020" s="139"/>
      <c r="C1020" s="140"/>
      <c r="D1020" s="141"/>
      <c r="E1020" s="141"/>
    </row>
    <row r="1021" spans="2:5" ht="15">
      <c r="B1021" s="139"/>
      <c r="C1021" s="140"/>
      <c r="D1021" s="141"/>
      <c r="E1021" s="141"/>
    </row>
    <row r="1022" spans="2:5" ht="15">
      <c r="B1022" s="139"/>
      <c r="C1022" s="140"/>
      <c r="D1022" s="141"/>
      <c r="E1022" s="141"/>
    </row>
    <row r="1023" spans="2:5" ht="15">
      <c r="B1023" s="139"/>
      <c r="C1023" s="140"/>
      <c r="D1023" s="141"/>
      <c r="E1023" s="141"/>
    </row>
    <row r="1024" spans="2:5" ht="15">
      <c r="B1024" s="139"/>
      <c r="C1024" s="140"/>
      <c r="D1024" s="141"/>
      <c r="E1024" s="141"/>
    </row>
    <row r="1025" spans="2:5" ht="15">
      <c r="B1025" s="139"/>
      <c r="C1025" s="140"/>
      <c r="D1025" s="141"/>
      <c r="E1025" s="141"/>
    </row>
    <row r="1026" spans="2:5" ht="15">
      <c r="B1026" s="139"/>
      <c r="C1026" s="140"/>
      <c r="D1026" s="141"/>
      <c r="E1026" s="141"/>
    </row>
    <row r="1027" spans="2:5" ht="15">
      <c r="B1027" s="139"/>
      <c r="C1027" s="140"/>
      <c r="D1027" s="141"/>
      <c r="E1027" s="141"/>
    </row>
    <row r="1028" spans="2:5" ht="15">
      <c r="B1028" s="139"/>
      <c r="C1028" s="140"/>
      <c r="D1028" s="141"/>
      <c r="E1028" s="141"/>
    </row>
    <row r="1029" spans="2:5" ht="15">
      <c r="B1029" s="139"/>
      <c r="C1029" s="140"/>
      <c r="D1029" s="141"/>
      <c r="E1029" s="141"/>
    </row>
    <row r="1030" spans="2:5" ht="15">
      <c r="B1030" s="139"/>
      <c r="C1030" s="140"/>
      <c r="D1030" s="141"/>
      <c r="E1030" s="141"/>
    </row>
    <row r="1031" spans="2:5" ht="15">
      <c r="B1031" s="139"/>
      <c r="C1031" s="140"/>
      <c r="D1031" s="141"/>
      <c r="E1031" s="141"/>
    </row>
    <row r="1032" spans="2:5" ht="15">
      <c r="B1032" s="139"/>
      <c r="C1032" s="140"/>
      <c r="D1032" s="141"/>
      <c r="E1032" s="141"/>
    </row>
    <row r="1033" spans="2:5" ht="15">
      <c r="B1033" s="139"/>
      <c r="C1033" s="140"/>
      <c r="D1033" s="141"/>
      <c r="E1033" s="141"/>
    </row>
    <row r="1034" spans="2:5" ht="15">
      <c r="B1034" s="139"/>
      <c r="C1034" s="140"/>
      <c r="D1034" s="141"/>
      <c r="E1034" s="141"/>
    </row>
  </sheetData>
  <mergeCells count="4">
    <mergeCell ref="A1:C1"/>
    <mergeCell ref="B2:C2"/>
    <mergeCell ref="A14:B14"/>
    <mergeCell ref="F24:M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4"/>
  <sheetViews>
    <sheetView workbookViewId="0">
      <selection sqref="A1:E1"/>
    </sheetView>
  </sheetViews>
  <sheetFormatPr defaultColWidth="14.42578125" defaultRowHeight="12.75" customHeight="1"/>
  <cols>
    <col min="1" max="1" width="27.85546875" customWidth="1"/>
    <col min="2" max="3" width="17.140625" customWidth="1"/>
    <col min="4" max="5" width="17.42578125" customWidth="1"/>
    <col min="6" max="6" width="20" customWidth="1"/>
    <col min="7" max="26" width="17.28515625" customWidth="1"/>
  </cols>
  <sheetData>
    <row r="1" spans="1:26" ht="20.25">
      <c r="A1" s="180" t="s">
        <v>124</v>
      </c>
      <c r="B1" s="169"/>
      <c r="C1" s="169"/>
      <c r="D1" s="169"/>
      <c r="E1" s="169"/>
    </row>
    <row r="2" spans="1:26">
      <c r="A2" s="109"/>
      <c r="B2" s="110"/>
      <c r="C2" s="181" t="s">
        <v>124</v>
      </c>
      <c r="D2" s="167"/>
      <c r="E2" s="167"/>
      <c r="F2" s="109"/>
      <c r="G2" s="109"/>
      <c r="H2" s="109"/>
      <c r="I2" s="109"/>
      <c r="J2" s="109"/>
      <c r="K2" s="109"/>
      <c r="L2" s="109"/>
      <c r="M2" s="109"/>
      <c r="N2" s="109"/>
      <c r="O2" s="109"/>
      <c r="P2" s="109"/>
      <c r="Q2" s="109"/>
      <c r="R2" s="109"/>
      <c r="S2" s="109"/>
      <c r="T2" s="109"/>
      <c r="U2" s="109"/>
      <c r="V2" s="109"/>
      <c r="W2" s="109"/>
      <c r="X2" s="109"/>
      <c r="Y2" s="109"/>
      <c r="Z2" s="109"/>
    </row>
    <row r="3" spans="1:26">
      <c r="A3" s="109"/>
      <c r="B3" s="110"/>
      <c r="C3" s="181" t="s">
        <v>125</v>
      </c>
      <c r="D3" s="167"/>
      <c r="E3" s="167"/>
      <c r="F3" s="109"/>
      <c r="G3" s="109"/>
      <c r="H3" s="109"/>
      <c r="I3" s="109"/>
      <c r="J3" s="109"/>
      <c r="K3" s="109"/>
      <c r="L3" s="109"/>
      <c r="M3" s="109"/>
      <c r="N3" s="109"/>
      <c r="O3" s="109"/>
      <c r="P3" s="109"/>
      <c r="Q3" s="109"/>
      <c r="R3" s="109"/>
      <c r="S3" s="109"/>
      <c r="T3" s="109"/>
      <c r="U3" s="109"/>
      <c r="V3" s="109"/>
      <c r="W3" s="109"/>
      <c r="X3" s="109"/>
      <c r="Y3" s="109"/>
      <c r="Z3" s="109"/>
    </row>
    <row r="4" spans="1:26">
      <c r="A4" s="109"/>
      <c r="B4" s="110"/>
      <c r="C4" s="181" t="s">
        <v>126</v>
      </c>
      <c r="D4" s="167"/>
      <c r="E4" s="167"/>
      <c r="F4" s="109"/>
      <c r="G4" s="109"/>
      <c r="H4" s="109"/>
      <c r="I4" s="109"/>
      <c r="J4" s="109"/>
      <c r="K4" s="109"/>
      <c r="L4" s="109"/>
      <c r="M4" s="109"/>
      <c r="N4" s="109"/>
      <c r="O4" s="109"/>
      <c r="P4" s="109"/>
      <c r="Q4" s="109"/>
      <c r="R4" s="109"/>
      <c r="S4" s="109"/>
      <c r="T4" s="109"/>
      <c r="U4" s="109"/>
      <c r="V4" s="109"/>
      <c r="W4" s="109"/>
      <c r="X4" s="109"/>
      <c r="Y4" s="109"/>
      <c r="Z4" s="109"/>
    </row>
    <row r="5" spans="1:26">
      <c r="A5" s="109"/>
      <c r="B5" s="110"/>
      <c r="C5" s="181" t="s">
        <v>127</v>
      </c>
      <c r="D5" s="167"/>
      <c r="E5" s="167"/>
      <c r="F5" s="109"/>
      <c r="G5" s="109"/>
      <c r="H5" s="109"/>
      <c r="I5" s="109"/>
      <c r="J5" s="109"/>
      <c r="K5" s="109"/>
      <c r="L5" s="109"/>
      <c r="M5" s="109"/>
      <c r="N5" s="109"/>
      <c r="O5" s="109"/>
      <c r="P5" s="109"/>
      <c r="Q5" s="109"/>
      <c r="R5" s="109"/>
      <c r="S5" s="109"/>
      <c r="T5" s="109"/>
      <c r="U5" s="109"/>
      <c r="V5" s="109"/>
      <c r="W5" s="109"/>
      <c r="X5" s="109"/>
      <c r="Y5" s="109"/>
      <c r="Z5" s="109"/>
    </row>
    <row r="6" spans="1:26">
      <c r="A6" s="112"/>
      <c r="B6" s="110"/>
      <c r="C6" s="110"/>
      <c r="D6" s="110"/>
      <c r="E6" s="110"/>
      <c r="F6" s="109"/>
      <c r="G6" s="109"/>
      <c r="H6" s="109"/>
      <c r="I6" s="109"/>
      <c r="J6" s="109"/>
      <c r="K6" s="109"/>
      <c r="L6" s="109"/>
      <c r="M6" s="109"/>
      <c r="N6" s="109"/>
      <c r="O6" s="109"/>
      <c r="P6" s="109"/>
      <c r="Q6" s="109"/>
      <c r="R6" s="109"/>
      <c r="S6" s="109"/>
      <c r="T6" s="109"/>
      <c r="U6" s="109"/>
      <c r="V6" s="109"/>
      <c r="W6" s="109"/>
      <c r="X6" s="109"/>
      <c r="Y6" s="109"/>
      <c r="Z6" s="109"/>
    </row>
    <row r="7" spans="1:26">
      <c r="A7" s="112"/>
      <c r="B7" s="111" t="s">
        <v>128</v>
      </c>
      <c r="C7" s="111" t="s">
        <v>129</v>
      </c>
      <c r="D7" s="111" t="s">
        <v>129</v>
      </c>
      <c r="E7" s="111" t="s">
        <v>130</v>
      </c>
      <c r="F7" s="109"/>
      <c r="G7" s="109"/>
      <c r="H7" s="109"/>
      <c r="I7" s="109"/>
      <c r="J7" s="109"/>
      <c r="K7" s="109"/>
      <c r="L7" s="109"/>
      <c r="M7" s="109"/>
      <c r="N7" s="109"/>
      <c r="O7" s="109"/>
      <c r="P7" s="109"/>
      <c r="Q7" s="109"/>
      <c r="R7" s="109"/>
      <c r="S7" s="109"/>
      <c r="T7" s="109"/>
      <c r="U7" s="109"/>
      <c r="V7" s="109"/>
      <c r="W7" s="109"/>
      <c r="X7" s="109"/>
      <c r="Y7" s="109"/>
      <c r="Z7" s="109"/>
    </row>
    <row r="8" spans="1:26">
      <c r="A8" s="112"/>
      <c r="B8" s="113" t="s">
        <v>131</v>
      </c>
      <c r="C8" s="113" t="s">
        <v>131</v>
      </c>
      <c r="D8" s="113" t="s">
        <v>132</v>
      </c>
      <c r="E8" s="113" t="s">
        <v>132</v>
      </c>
      <c r="F8" s="109"/>
      <c r="G8" s="109"/>
      <c r="H8" s="109"/>
      <c r="I8" s="109"/>
      <c r="J8" s="109"/>
      <c r="K8" s="109"/>
      <c r="L8" s="109"/>
      <c r="M8" s="109"/>
      <c r="N8" s="109"/>
      <c r="O8" s="109"/>
      <c r="P8" s="109"/>
      <c r="Q8" s="109"/>
      <c r="R8" s="109"/>
      <c r="S8" s="109"/>
      <c r="T8" s="109"/>
      <c r="U8" s="109"/>
      <c r="V8" s="109"/>
      <c r="W8" s="109"/>
      <c r="X8" s="109"/>
      <c r="Y8" s="109"/>
      <c r="Z8" s="109"/>
    </row>
    <row r="9" spans="1:26">
      <c r="A9" s="112"/>
      <c r="B9" s="110"/>
      <c r="C9" s="110"/>
      <c r="D9" s="110"/>
      <c r="E9" s="110"/>
      <c r="F9" s="109"/>
      <c r="G9" s="109"/>
      <c r="H9" s="109"/>
      <c r="I9" s="109"/>
      <c r="J9" s="109"/>
      <c r="K9" s="109"/>
      <c r="L9" s="109"/>
      <c r="M9" s="109"/>
      <c r="N9" s="109"/>
      <c r="O9" s="109"/>
      <c r="P9" s="109"/>
      <c r="Q9" s="109"/>
      <c r="R9" s="109"/>
      <c r="S9" s="109"/>
      <c r="T9" s="109"/>
      <c r="U9" s="109"/>
      <c r="V9" s="109"/>
      <c r="W9" s="109"/>
      <c r="X9" s="109"/>
      <c r="Y9" s="109"/>
      <c r="Z9" s="109"/>
    </row>
    <row r="10" spans="1:26" ht="25.5">
      <c r="A10" s="114" t="s">
        <v>133</v>
      </c>
      <c r="B10" s="110"/>
      <c r="C10" s="110"/>
      <c r="D10" s="110"/>
      <c r="E10" s="110"/>
      <c r="F10" s="109"/>
      <c r="G10" s="109"/>
      <c r="H10" s="109"/>
      <c r="I10" s="109"/>
      <c r="J10" s="109"/>
      <c r="K10" s="109"/>
      <c r="L10" s="109"/>
      <c r="M10" s="109"/>
      <c r="N10" s="109"/>
      <c r="O10" s="109"/>
      <c r="P10" s="109"/>
      <c r="Q10" s="109"/>
      <c r="R10" s="109"/>
      <c r="S10" s="109"/>
      <c r="T10" s="109"/>
      <c r="U10" s="109"/>
      <c r="V10" s="109"/>
      <c r="W10" s="109"/>
      <c r="X10" s="109"/>
      <c r="Y10" s="109"/>
      <c r="Z10" s="109"/>
    </row>
    <row r="11" spans="1:26">
      <c r="A11" s="112"/>
      <c r="B11" s="110"/>
      <c r="C11" s="110"/>
      <c r="D11" s="110"/>
      <c r="E11" s="110"/>
      <c r="F11" s="109"/>
      <c r="G11" s="109"/>
      <c r="H11" s="109"/>
      <c r="I11" s="109"/>
      <c r="J11" s="109"/>
      <c r="K11" s="109"/>
      <c r="L11" s="109"/>
      <c r="M11" s="109"/>
      <c r="N11" s="109"/>
      <c r="O11" s="109"/>
      <c r="P11" s="109"/>
      <c r="Q11" s="109"/>
      <c r="R11" s="109"/>
      <c r="S11" s="109"/>
      <c r="T11" s="109"/>
      <c r="U11" s="109"/>
      <c r="V11" s="109"/>
      <c r="W11" s="109"/>
      <c r="X11" s="109"/>
      <c r="Y11" s="109"/>
      <c r="Z11" s="109"/>
    </row>
    <row r="12" spans="1:26">
      <c r="A12" s="114" t="s">
        <v>69</v>
      </c>
      <c r="B12" s="110"/>
      <c r="C12" s="110"/>
      <c r="D12" s="110"/>
      <c r="E12" s="110"/>
      <c r="F12" s="109"/>
      <c r="G12" s="109"/>
      <c r="H12" s="109"/>
      <c r="I12" s="109"/>
      <c r="J12" s="109"/>
      <c r="K12" s="109"/>
      <c r="L12" s="109"/>
      <c r="M12" s="109"/>
      <c r="N12" s="109"/>
      <c r="O12" s="109"/>
      <c r="P12" s="109"/>
      <c r="Q12" s="109"/>
      <c r="R12" s="109"/>
      <c r="S12" s="109"/>
      <c r="T12" s="109"/>
      <c r="U12" s="109"/>
      <c r="V12" s="109"/>
      <c r="W12" s="109"/>
      <c r="X12" s="109"/>
      <c r="Y12" s="109"/>
      <c r="Z12" s="109"/>
    </row>
    <row r="13" spans="1:26">
      <c r="A13" s="114" t="s">
        <v>134</v>
      </c>
      <c r="B13" s="115">
        <v>0</v>
      </c>
      <c r="C13" s="115">
        <v>0</v>
      </c>
      <c r="D13" s="115">
        <v>2700</v>
      </c>
      <c r="E13" s="115">
        <v>3600</v>
      </c>
      <c r="F13" s="109"/>
      <c r="G13" s="109"/>
      <c r="H13" s="109"/>
      <c r="I13" s="109"/>
      <c r="J13" s="109"/>
      <c r="K13" s="109"/>
      <c r="L13" s="109"/>
      <c r="M13" s="109"/>
      <c r="N13" s="109"/>
      <c r="O13" s="109"/>
      <c r="P13" s="109"/>
      <c r="Q13" s="109"/>
      <c r="R13" s="109"/>
      <c r="S13" s="109"/>
      <c r="T13" s="109"/>
      <c r="U13" s="109"/>
      <c r="V13" s="109"/>
      <c r="W13" s="109"/>
      <c r="X13" s="109"/>
      <c r="Y13" s="109"/>
      <c r="Z13" s="109"/>
    </row>
    <row r="14" spans="1:26" ht="12" customHeight="1">
      <c r="A14" s="114" t="s">
        <v>135</v>
      </c>
      <c r="B14" s="116">
        <v>0</v>
      </c>
      <c r="C14" s="116">
        <v>0</v>
      </c>
      <c r="D14" s="116">
        <v>-4000</v>
      </c>
      <c r="E14" s="116">
        <v>-4000</v>
      </c>
      <c r="F14" s="109"/>
      <c r="G14" s="109"/>
      <c r="H14" s="109"/>
      <c r="I14" s="109"/>
      <c r="J14" s="109"/>
      <c r="K14" s="109"/>
      <c r="L14" s="109"/>
      <c r="M14" s="109"/>
      <c r="N14" s="109"/>
      <c r="O14" s="109"/>
      <c r="P14" s="109"/>
      <c r="Q14" s="109"/>
      <c r="R14" s="109"/>
      <c r="S14" s="109"/>
      <c r="T14" s="109"/>
      <c r="U14" s="109"/>
      <c r="V14" s="109"/>
      <c r="W14" s="109"/>
      <c r="X14" s="109"/>
      <c r="Y14" s="109"/>
      <c r="Z14" s="109"/>
    </row>
    <row r="15" spans="1:26">
      <c r="A15" s="114" t="s">
        <v>136</v>
      </c>
      <c r="B15" s="116">
        <v>0</v>
      </c>
      <c r="C15" s="116">
        <v>0</v>
      </c>
      <c r="D15" s="116">
        <v>4000</v>
      </c>
      <c r="E15" s="116">
        <v>4000</v>
      </c>
      <c r="F15" s="109"/>
      <c r="G15" s="109"/>
      <c r="H15" s="109"/>
      <c r="I15" s="109"/>
      <c r="J15" s="109"/>
      <c r="K15" s="109"/>
      <c r="L15" s="109"/>
      <c r="M15" s="109"/>
      <c r="N15" s="109"/>
      <c r="O15" s="109"/>
      <c r="P15" s="109"/>
      <c r="Q15" s="109"/>
      <c r="R15" s="109"/>
      <c r="S15" s="109"/>
      <c r="T15" s="109"/>
      <c r="U15" s="109"/>
      <c r="V15" s="109"/>
      <c r="W15" s="109"/>
      <c r="X15" s="109"/>
      <c r="Y15" s="109"/>
      <c r="Z15" s="109"/>
    </row>
    <row r="16" spans="1:26">
      <c r="A16" s="114" t="s">
        <v>137</v>
      </c>
      <c r="B16" s="116">
        <v>0</v>
      </c>
      <c r="C16" s="116">
        <v>0</v>
      </c>
      <c r="D16" s="116">
        <v>800</v>
      </c>
      <c r="E16" s="116">
        <v>800</v>
      </c>
      <c r="F16" s="109"/>
      <c r="G16" s="109"/>
      <c r="H16" s="109"/>
      <c r="I16" s="109"/>
      <c r="J16" s="109"/>
      <c r="K16" s="109"/>
      <c r="L16" s="109"/>
      <c r="M16" s="109"/>
      <c r="N16" s="109"/>
      <c r="O16" s="109"/>
      <c r="P16" s="109"/>
      <c r="Q16" s="109"/>
      <c r="R16" s="109"/>
      <c r="S16" s="109"/>
      <c r="T16" s="109"/>
      <c r="U16" s="109"/>
      <c r="V16" s="109"/>
      <c r="W16" s="109"/>
      <c r="X16" s="109"/>
      <c r="Y16" s="109"/>
      <c r="Z16" s="109"/>
    </row>
    <row r="17" spans="1:26">
      <c r="A17" s="112"/>
      <c r="B17" s="117" t="s">
        <v>138</v>
      </c>
      <c r="C17" s="117" t="s">
        <v>138</v>
      </c>
      <c r="D17" s="117" t="s">
        <v>138</v>
      </c>
      <c r="E17" s="117" t="s">
        <v>138</v>
      </c>
      <c r="F17" s="109"/>
      <c r="G17" s="109"/>
      <c r="H17" s="109"/>
      <c r="I17" s="109"/>
      <c r="J17" s="109"/>
      <c r="K17" s="109"/>
      <c r="L17" s="109"/>
      <c r="M17" s="109"/>
      <c r="N17" s="109"/>
      <c r="O17" s="109"/>
      <c r="P17" s="109"/>
      <c r="Q17" s="109"/>
      <c r="R17" s="109"/>
      <c r="S17" s="109"/>
      <c r="T17" s="109"/>
      <c r="U17" s="109"/>
      <c r="V17" s="109"/>
      <c r="W17" s="109"/>
      <c r="X17" s="109"/>
      <c r="Y17" s="109"/>
      <c r="Z17" s="109"/>
    </row>
    <row r="18" spans="1:26">
      <c r="A18" s="114" t="s">
        <v>139</v>
      </c>
      <c r="B18" s="116">
        <v>0</v>
      </c>
      <c r="C18" s="116">
        <v>0</v>
      </c>
      <c r="D18" s="116">
        <v>3500</v>
      </c>
      <c r="E18" s="116">
        <v>4400</v>
      </c>
      <c r="F18" s="109"/>
      <c r="G18" s="109"/>
      <c r="H18" s="109"/>
      <c r="I18" s="109"/>
      <c r="J18" s="109"/>
      <c r="K18" s="109"/>
      <c r="L18" s="109"/>
      <c r="M18" s="109"/>
      <c r="N18" s="109"/>
      <c r="O18" s="109"/>
      <c r="P18" s="109"/>
      <c r="Q18" s="109"/>
      <c r="R18" s="109"/>
      <c r="S18" s="109"/>
      <c r="T18" s="109"/>
      <c r="U18" s="109"/>
      <c r="V18" s="109"/>
      <c r="W18" s="109"/>
      <c r="X18" s="109"/>
      <c r="Y18" s="109"/>
      <c r="Z18" s="109"/>
    </row>
    <row r="19" spans="1:26">
      <c r="A19" s="112"/>
      <c r="B19" s="117" t="s">
        <v>140</v>
      </c>
      <c r="C19" s="117" t="s">
        <v>140</v>
      </c>
      <c r="D19" s="117" t="s">
        <v>140</v>
      </c>
      <c r="E19" s="117" t="s">
        <v>140</v>
      </c>
      <c r="F19" s="109"/>
      <c r="G19" s="109"/>
      <c r="H19" s="109"/>
      <c r="I19" s="109"/>
      <c r="J19" s="109"/>
      <c r="K19" s="109"/>
      <c r="L19" s="109"/>
      <c r="M19" s="109"/>
      <c r="N19" s="109"/>
      <c r="O19" s="109"/>
      <c r="P19" s="109"/>
      <c r="Q19" s="109"/>
      <c r="R19" s="109"/>
      <c r="S19" s="109"/>
      <c r="T19" s="109"/>
      <c r="U19" s="109"/>
      <c r="V19" s="109"/>
      <c r="W19" s="109"/>
      <c r="X19" s="109"/>
      <c r="Y19" s="109"/>
      <c r="Z19" s="109"/>
    </row>
    <row r="20" spans="1:26">
      <c r="A20" s="112"/>
      <c r="B20" s="110"/>
      <c r="C20" s="110"/>
      <c r="D20" s="110"/>
      <c r="E20" s="110"/>
      <c r="F20" s="109"/>
      <c r="G20" s="109"/>
      <c r="H20" s="109"/>
      <c r="I20" s="109"/>
      <c r="J20" s="109"/>
      <c r="K20" s="109"/>
      <c r="L20" s="109"/>
      <c r="M20" s="109"/>
      <c r="N20" s="109"/>
      <c r="O20" s="109"/>
      <c r="P20" s="109"/>
      <c r="Q20" s="109"/>
      <c r="R20" s="109"/>
      <c r="S20" s="109"/>
      <c r="T20" s="109"/>
      <c r="U20" s="109"/>
      <c r="V20" s="109"/>
      <c r="W20" s="109"/>
      <c r="X20" s="109"/>
      <c r="Y20" s="109"/>
      <c r="Z20" s="109"/>
    </row>
    <row r="21" spans="1:26">
      <c r="A21" s="114" t="s">
        <v>71</v>
      </c>
      <c r="B21" s="110"/>
      <c r="C21" s="110"/>
      <c r="D21" s="110"/>
      <c r="E21" s="110"/>
      <c r="F21" s="109"/>
      <c r="G21" s="109"/>
      <c r="H21" s="109"/>
      <c r="I21" s="109"/>
      <c r="J21" s="109"/>
      <c r="K21" s="109"/>
      <c r="L21" s="109"/>
      <c r="M21" s="109"/>
      <c r="N21" s="109"/>
      <c r="O21" s="109"/>
      <c r="P21" s="109"/>
      <c r="Q21" s="109"/>
      <c r="R21" s="109"/>
      <c r="S21" s="109"/>
      <c r="T21" s="109"/>
      <c r="U21" s="109"/>
      <c r="V21" s="109"/>
      <c r="W21" s="109"/>
      <c r="X21" s="109"/>
      <c r="Y21" s="109"/>
      <c r="Z21" s="109"/>
    </row>
    <row r="22" spans="1:26">
      <c r="A22" s="114" t="s">
        <v>134</v>
      </c>
      <c r="B22" s="116">
        <v>0</v>
      </c>
      <c r="C22" s="116">
        <v>0</v>
      </c>
      <c r="D22" s="116">
        <v>675</v>
      </c>
      <c r="E22" s="116">
        <v>900</v>
      </c>
      <c r="F22" s="109"/>
      <c r="G22" s="109"/>
      <c r="H22" s="109"/>
      <c r="I22" s="109"/>
      <c r="J22" s="109"/>
      <c r="K22" s="109"/>
      <c r="L22" s="109"/>
      <c r="M22" s="109"/>
      <c r="N22" s="109"/>
      <c r="O22" s="109"/>
      <c r="P22" s="109"/>
      <c r="Q22" s="109"/>
      <c r="R22" s="109"/>
      <c r="S22" s="109"/>
      <c r="T22" s="109"/>
      <c r="U22" s="109"/>
      <c r="V22" s="109"/>
      <c r="W22" s="109"/>
      <c r="X22" s="109"/>
      <c r="Y22" s="109"/>
      <c r="Z22" s="109"/>
    </row>
    <row r="23" spans="1:26">
      <c r="A23" s="114" t="s">
        <v>135</v>
      </c>
      <c r="B23" s="116">
        <v>0</v>
      </c>
      <c r="C23" s="116">
        <v>0</v>
      </c>
      <c r="D23" s="116">
        <v>-23425</v>
      </c>
      <c r="E23" s="116">
        <v>-23425</v>
      </c>
      <c r="F23" s="109"/>
      <c r="G23" s="109"/>
      <c r="H23" s="109"/>
      <c r="I23" s="109"/>
      <c r="J23" s="109"/>
      <c r="K23" s="109"/>
      <c r="L23" s="109"/>
      <c r="M23" s="109"/>
      <c r="N23" s="109"/>
      <c r="O23" s="109"/>
      <c r="P23" s="109"/>
      <c r="Q23" s="109"/>
      <c r="R23" s="109"/>
      <c r="S23" s="109"/>
      <c r="T23" s="109"/>
      <c r="U23" s="109"/>
      <c r="V23" s="109"/>
      <c r="W23" s="109"/>
      <c r="X23" s="109"/>
      <c r="Y23" s="109"/>
      <c r="Z23" s="109"/>
    </row>
    <row r="24" spans="1:26">
      <c r="A24" s="114" t="s">
        <v>136</v>
      </c>
      <c r="B24" s="116">
        <v>0</v>
      </c>
      <c r="C24" s="116">
        <v>0</v>
      </c>
      <c r="D24" s="116">
        <v>21780</v>
      </c>
      <c r="E24" s="116">
        <v>21780</v>
      </c>
      <c r="F24" s="109"/>
      <c r="G24" s="109"/>
      <c r="H24" s="109"/>
      <c r="I24" s="109"/>
      <c r="J24" s="109"/>
      <c r="K24" s="109"/>
      <c r="L24" s="109"/>
      <c r="M24" s="109"/>
      <c r="N24" s="109"/>
      <c r="O24" s="109"/>
      <c r="P24" s="109"/>
      <c r="Q24" s="109"/>
      <c r="R24" s="109"/>
      <c r="S24" s="109"/>
      <c r="T24" s="109"/>
      <c r="U24" s="109"/>
      <c r="V24" s="109"/>
      <c r="W24" s="109"/>
      <c r="X24" s="109"/>
      <c r="Y24" s="109"/>
      <c r="Z24" s="109"/>
    </row>
    <row r="25" spans="1:26" ht="12" customHeight="1">
      <c r="A25" s="114" t="s">
        <v>137</v>
      </c>
      <c r="B25" s="116">
        <v>0</v>
      </c>
      <c r="C25" s="116">
        <v>0</v>
      </c>
      <c r="D25" s="116">
        <v>2000</v>
      </c>
      <c r="E25" s="116">
        <v>2000</v>
      </c>
      <c r="F25" s="109"/>
      <c r="G25" s="109"/>
      <c r="H25" s="109"/>
      <c r="I25" s="109"/>
      <c r="J25" s="109"/>
      <c r="K25" s="109"/>
      <c r="L25" s="109"/>
      <c r="M25" s="109"/>
      <c r="N25" s="109"/>
      <c r="O25" s="109"/>
      <c r="P25" s="109"/>
      <c r="Q25" s="109"/>
      <c r="R25" s="109"/>
      <c r="S25" s="109"/>
      <c r="T25" s="109"/>
      <c r="U25" s="109"/>
      <c r="V25" s="109"/>
      <c r="W25" s="109"/>
      <c r="X25" s="109"/>
      <c r="Y25" s="109"/>
      <c r="Z25" s="109"/>
    </row>
    <row r="26" spans="1:26">
      <c r="A26" s="112"/>
      <c r="B26" s="117" t="s">
        <v>138</v>
      </c>
      <c r="C26" s="117" t="s">
        <v>138</v>
      </c>
      <c r="D26" s="117" t="s">
        <v>138</v>
      </c>
      <c r="E26" s="117" t="s">
        <v>138</v>
      </c>
      <c r="F26" s="109"/>
      <c r="G26" s="109"/>
      <c r="H26" s="109"/>
      <c r="I26" s="109"/>
      <c r="J26" s="109"/>
      <c r="K26" s="109"/>
      <c r="L26" s="109"/>
      <c r="M26" s="109"/>
      <c r="N26" s="109"/>
      <c r="O26" s="109"/>
      <c r="P26" s="109"/>
      <c r="Q26" s="109"/>
      <c r="R26" s="109"/>
      <c r="S26" s="109"/>
      <c r="T26" s="109"/>
      <c r="U26" s="109"/>
      <c r="V26" s="109"/>
      <c r="W26" s="109"/>
      <c r="X26" s="109"/>
      <c r="Y26" s="109"/>
      <c r="Z26" s="109"/>
    </row>
    <row r="27" spans="1:26">
      <c r="A27" s="114" t="s">
        <v>141</v>
      </c>
      <c r="B27" s="116">
        <v>0</v>
      </c>
      <c r="C27" s="116">
        <v>0</v>
      </c>
      <c r="D27" s="116">
        <v>1030</v>
      </c>
      <c r="E27" s="116">
        <v>1255</v>
      </c>
      <c r="F27" s="109"/>
      <c r="G27" s="109"/>
      <c r="H27" s="109"/>
      <c r="I27" s="109"/>
      <c r="J27" s="109"/>
      <c r="K27" s="109"/>
      <c r="L27" s="109"/>
      <c r="M27" s="109"/>
      <c r="N27" s="109"/>
      <c r="O27" s="109"/>
      <c r="P27" s="109"/>
      <c r="Q27" s="109"/>
      <c r="R27" s="109"/>
      <c r="S27" s="109"/>
      <c r="T27" s="109"/>
      <c r="U27" s="109"/>
      <c r="V27" s="109"/>
      <c r="W27" s="109"/>
      <c r="X27" s="109"/>
      <c r="Y27" s="109"/>
      <c r="Z27" s="109"/>
    </row>
    <row r="28" spans="1:26">
      <c r="A28" s="112"/>
      <c r="B28" s="117" t="s">
        <v>140</v>
      </c>
      <c r="C28" s="117" t="s">
        <v>140</v>
      </c>
      <c r="D28" s="117" t="s">
        <v>140</v>
      </c>
      <c r="E28" s="117" t="s">
        <v>140</v>
      </c>
      <c r="F28" s="109"/>
      <c r="G28" s="109"/>
      <c r="H28" s="109"/>
      <c r="I28" s="109"/>
      <c r="J28" s="109"/>
      <c r="K28" s="109"/>
      <c r="L28" s="109"/>
      <c r="M28" s="109"/>
      <c r="N28" s="109"/>
      <c r="O28" s="109"/>
      <c r="P28" s="109"/>
      <c r="Q28" s="109"/>
      <c r="R28" s="109"/>
      <c r="S28" s="109"/>
      <c r="T28" s="109"/>
      <c r="U28" s="109"/>
      <c r="V28" s="109"/>
      <c r="W28" s="109"/>
      <c r="X28" s="109"/>
      <c r="Y28" s="109"/>
      <c r="Z28" s="109"/>
    </row>
    <row r="29" spans="1:26">
      <c r="A29" s="112"/>
      <c r="B29" s="110"/>
      <c r="C29" s="110"/>
      <c r="D29" s="110"/>
      <c r="E29" s="110"/>
      <c r="F29" s="109"/>
      <c r="G29" s="109"/>
      <c r="H29" s="109"/>
      <c r="I29" s="109"/>
      <c r="J29" s="109"/>
      <c r="K29" s="109"/>
      <c r="L29" s="109"/>
      <c r="M29" s="109"/>
      <c r="N29" s="109"/>
      <c r="O29" s="109"/>
      <c r="P29" s="109"/>
      <c r="Q29" s="109"/>
      <c r="R29" s="109"/>
      <c r="S29" s="109"/>
      <c r="T29" s="109"/>
      <c r="U29" s="109"/>
      <c r="V29" s="109"/>
      <c r="W29" s="109"/>
      <c r="X29" s="109"/>
      <c r="Y29" s="109"/>
      <c r="Z29" s="109"/>
    </row>
    <row r="30" spans="1:26">
      <c r="A30" s="114" t="s">
        <v>73</v>
      </c>
      <c r="B30" s="110"/>
      <c r="C30" s="110"/>
      <c r="D30" s="110"/>
      <c r="E30" s="110"/>
      <c r="F30" s="109"/>
      <c r="G30" s="109"/>
      <c r="H30" s="109"/>
      <c r="I30" s="109"/>
      <c r="J30" s="109"/>
      <c r="K30" s="109"/>
      <c r="L30" s="109"/>
      <c r="M30" s="109"/>
      <c r="N30" s="109"/>
      <c r="O30" s="109"/>
      <c r="P30" s="109"/>
      <c r="Q30" s="109"/>
      <c r="R30" s="109"/>
      <c r="S30" s="109"/>
      <c r="T30" s="109"/>
      <c r="U30" s="109"/>
      <c r="V30" s="109"/>
      <c r="W30" s="109"/>
      <c r="X30" s="109"/>
      <c r="Y30" s="109"/>
      <c r="Z30" s="109"/>
    </row>
    <row r="31" spans="1:26">
      <c r="A31" s="114" t="s">
        <v>134</v>
      </c>
      <c r="B31" s="116">
        <v>0</v>
      </c>
      <c r="C31" s="116">
        <v>1399.56</v>
      </c>
      <c r="D31" s="116">
        <v>1875</v>
      </c>
      <c r="E31" s="116">
        <v>2500</v>
      </c>
      <c r="F31" s="109"/>
      <c r="G31" s="109"/>
      <c r="H31" s="109"/>
      <c r="I31" s="109"/>
      <c r="J31" s="109"/>
      <c r="K31" s="109"/>
      <c r="L31" s="109"/>
      <c r="M31" s="109"/>
      <c r="N31" s="109"/>
      <c r="O31" s="109"/>
      <c r="P31" s="109"/>
      <c r="Q31" s="109"/>
      <c r="R31" s="109"/>
      <c r="S31" s="109"/>
      <c r="T31" s="109"/>
      <c r="U31" s="109"/>
      <c r="V31" s="109"/>
      <c r="W31" s="109"/>
      <c r="X31" s="109"/>
      <c r="Y31" s="109"/>
      <c r="Z31" s="109"/>
    </row>
    <row r="32" spans="1:26">
      <c r="A32" s="114" t="s">
        <v>137</v>
      </c>
      <c r="B32" s="116">
        <v>0</v>
      </c>
      <c r="C32" s="116">
        <v>2507.58</v>
      </c>
      <c r="D32" s="116">
        <v>1700</v>
      </c>
      <c r="E32" s="116">
        <v>1700</v>
      </c>
      <c r="F32" s="109"/>
      <c r="G32" s="109"/>
      <c r="H32" s="109"/>
      <c r="I32" s="109"/>
      <c r="J32" s="109"/>
      <c r="K32" s="109"/>
      <c r="L32" s="109"/>
      <c r="M32" s="109"/>
      <c r="N32" s="109"/>
      <c r="O32" s="109"/>
      <c r="P32" s="109"/>
      <c r="Q32" s="109"/>
      <c r="R32" s="109"/>
      <c r="S32" s="109"/>
      <c r="T32" s="109"/>
      <c r="U32" s="109"/>
      <c r="V32" s="109"/>
      <c r="W32" s="109"/>
      <c r="X32" s="109"/>
      <c r="Y32" s="109"/>
      <c r="Z32" s="109"/>
    </row>
    <row r="33" spans="1:26">
      <c r="A33" s="112"/>
      <c r="B33" s="117" t="s">
        <v>138</v>
      </c>
      <c r="C33" s="117" t="s">
        <v>138</v>
      </c>
      <c r="D33" s="117" t="s">
        <v>138</v>
      </c>
      <c r="E33" s="117" t="s">
        <v>138</v>
      </c>
      <c r="F33" s="109"/>
      <c r="G33" s="109"/>
      <c r="H33" s="109"/>
      <c r="I33" s="109"/>
      <c r="J33" s="109"/>
      <c r="K33" s="109"/>
      <c r="L33" s="109"/>
      <c r="M33" s="109"/>
      <c r="N33" s="109"/>
      <c r="O33" s="109"/>
      <c r="P33" s="109"/>
      <c r="Q33" s="109"/>
      <c r="R33" s="109"/>
      <c r="S33" s="109"/>
      <c r="T33" s="109"/>
      <c r="U33" s="109"/>
      <c r="V33" s="109"/>
      <c r="W33" s="109"/>
      <c r="X33" s="109"/>
      <c r="Y33" s="109"/>
      <c r="Z33" s="109"/>
    </row>
    <row r="34" spans="1:26">
      <c r="A34" s="114" t="s">
        <v>142</v>
      </c>
      <c r="B34" s="116">
        <v>0</v>
      </c>
      <c r="C34" s="116">
        <v>3907.14</v>
      </c>
      <c r="D34" s="116">
        <v>3575</v>
      </c>
      <c r="E34" s="116">
        <v>4200</v>
      </c>
      <c r="F34" s="109"/>
      <c r="G34" s="109"/>
      <c r="H34" s="109"/>
      <c r="I34" s="109"/>
      <c r="J34" s="109"/>
      <c r="K34" s="109"/>
      <c r="L34" s="109"/>
      <c r="M34" s="109"/>
      <c r="N34" s="109"/>
      <c r="O34" s="109"/>
      <c r="P34" s="109"/>
      <c r="Q34" s="109"/>
      <c r="R34" s="109"/>
      <c r="S34" s="109"/>
      <c r="T34" s="109"/>
      <c r="U34" s="109"/>
      <c r="V34" s="109"/>
      <c r="W34" s="109"/>
      <c r="X34" s="109"/>
      <c r="Y34" s="109"/>
      <c r="Z34" s="109"/>
    </row>
    <row r="35" spans="1:26">
      <c r="A35" s="112"/>
      <c r="B35" s="117" t="s">
        <v>140</v>
      </c>
      <c r="C35" s="117" t="s">
        <v>140</v>
      </c>
      <c r="D35" s="117" t="s">
        <v>140</v>
      </c>
      <c r="E35" s="117" t="s">
        <v>140</v>
      </c>
      <c r="F35" s="109"/>
      <c r="G35" s="109"/>
      <c r="H35" s="109"/>
      <c r="I35" s="109"/>
      <c r="J35" s="109"/>
      <c r="K35" s="109"/>
      <c r="L35" s="109"/>
      <c r="M35" s="109"/>
      <c r="N35" s="109"/>
      <c r="O35" s="109"/>
      <c r="P35" s="109"/>
      <c r="Q35" s="109"/>
      <c r="R35" s="109"/>
      <c r="S35" s="109"/>
      <c r="T35" s="109"/>
      <c r="U35" s="109"/>
      <c r="V35" s="109"/>
      <c r="W35" s="109"/>
      <c r="X35" s="109"/>
      <c r="Y35" s="109"/>
      <c r="Z35" s="109"/>
    </row>
    <row r="36" spans="1:26">
      <c r="A36" s="112"/>
      <c r="B36" s="110"/>
      <c r="C36" s="110"/>
      <c r="D36" s="110"/>
      <c r="E36" s="110"/>
      <c r="F36" s="109"/>
      <c r="G36" s="109"/>
      <c r="H36" s="109"/>
      <c r="I36" s="109"/>
      <c r="J36" s="109"/>
      <c r="K36" s="109"/>
      <c r="L36" s="109"/>
      <c r="M36" s="109"/>
      <c r="N36" s="109"/>
      <c r="O36" s="109"/>
      <c r="P36" s="109"/>
      <c r="Q36" s="109"/>
      <c r="R36" s="109"/>
      <c r="S36" s="109"/>
      <c r="T36" s="109"/>
      <c r="U36" s="109"/>
      <c r="V36" s="109"/>
      <c r="W36" s="109"/>
      <c r="X36" s="109"/>
      <c r="Y36" s="109"/>
      <c r="Z36" s="109"/>
    </row>
    <row r="37" spans="1:26">
      <c r="A37" s="114" t="s">
        <v>75</v>
      </c>
      <c r="B37" s="110"/>
      <c r="C37" s="110"/>
      <c r="D37" s="110"/>
      <c r="E37" s="110"/>
      <c r="F37" s="109"/>
      <c r="G37" s="109"/>
      <c r="H37" s="109"/>
      <c r="I37" s="109"/>
      <c r="J37" s="109"/>
      <c r="K37" s="109"/>
      <c r="L37" s="109"/>
      <c r="M37" s="109"/>
      <c r="N37" s="109"/>
      <c r="O37" s="109"/>
      <c r="P37" s="109"/>
      <c r="Q37" s="109"/>
      <c r="R37" s="109"/>
      <c r="S37" s="109"/>
      <c r="T37" s="109"/>
      <c r="U37" s="109"/>
      <c r="V37" s="109"/>
      <c r="W37" s="109"/>
      <c r="X37" s="109"/>
      <c r="Y37" s="109"/>
      <c r="Z37" s="109"/>
    </row>
    <row r="38" spans="1:26">
      <c r="A38" s="114" t="s">
        <v>134</v>
      </c>
      <c r="B38" s="116">
        <v>0</v>
      </c>
      <c r="C38" s="116">
        <v>0</v>
      </c>
      <c r="D38" s="116">
        <v>1125</v>
      </c>
      <c r="E38" s="116">
        <v>1500</v>
      </c>
      <c r="F38" s="109"/>
      <c r="G38" s="109"/>
      <c r="H38" s="109"/>
      <c r="I38" s="109"/>
      <c r="J38" s="109"/>
      <c r="K38" s="109"/>
      <c r="L38" s="109"/>
      <c r="M38" s="109"/>
      <c r="N38" s="109"/>
      <c r="O38" s="109"/>
      <c r="P38" s="109"/>
      <c r="Q38" s="109"/>
      <c r="R38" s="109"/>
      <c r="S38" s="109"/>
      <c r="T38" s="109"/>
      <c r="U38" s="109"/>
      <c r="V38" s="109"/>
      <c r="W38" s="109"/>
      <c r="X38" s="109"/>
      <c r="Y38" s="109"/>
      <c r="Z38" s="109"/>
    </row>
    <row r="39" spans="1:26">
      <c r="A39" s="114" t="s">
        <v>137</v>
      </c>
      <c r="B39" s="116">
        <v>0</v>
      </c>
      <c r="C39" s="116">
        <v>0</v>
      </c>
      <c r="D39" s="116">
        <v>2000</v>
      </c>
      <c r="E39" s="116">
        <v>2000</v>
      </c>
      <c r="F39" s="109"/>
      <c r="G39" s="109"/>
      <c r="H39" s="109"/>
      <c r="I39" s="109"/>
      <c r="J39" s="109"/>
      <c r="K39" s="109"/>
      <c r="L39" s="109"/>
      <c r="M39" s="109"/>
      <c r="N39" s="109"/>
      <c r="O39" s="109"/>
      <c r="P39" s="109"/>
      <c r="Q39" s="109"/>
      <c r="R39" s="109"/>
      <c r="S39" s="109"/>
      <c r="T39" s="109"/>
      <c r="U39" s="109"/>
      <c r="V39" s="109"/>
      <c r="W39" s="109"/>
      <c r="X39" s="109"/>
      <c r="Y39" s="109"/>
      <c r="Z39" s="109"/>
    </row>
    <row r="40" spans="1:26">
      <c r="A40" s="114" t="s">
        <v>143</v>
      </c>
      <c r="B40" s="116">
        <v>0</v>
      </c>
      <c r="C40" s="116">
        <v>1.26</v>
      </c>
      <c r="D40" s="116">
        <v>0</v>
      </c>
      <c r="E40" s="116">
        <v>0</v>
      </c>
      <c r="F40" s="109"/>
      <c r="G40" s="109"/>
      <c r="H40" s="109"/>
      <c r="I40" s="109"/>
      <c r="J40" s="109"/>
      <c r="K40" s="109"/>
      <c r="L40" s="109"/>
      <c r="M40" s="109"/>
      <c r="N40" s="109"/>
      <c r="O40" s="109"/>
      <c r="P40" s="109"/>
      <c r="Q40" s="109"/>
      <c r="R40" s="109"/>
      <c r="S40" s="109"/>
      <c r="T40" s="109"/>
      <c r="U40" s="109"/>
      <c r="V40" s="109"/>
      <c r="W40" s="109"/>
      <c r="X40" s="109"/>
      <c r="Y40" s="109"/>
      <c r="Z40" s="109"/>
    </row>
    <row r="41" spans="1:26">
      <c r="A41" s="112"/>
      <c r="B41" s="117" t="s">
        <v>138</v>
      </c>
      <c r="C41" s="117" t="s">
        <v>138</v>
      </c>
      <c r="D41" s="117" t="s">
        <v>138</v>
      </c>
      <c r="E41" s="117" t="s">
        <v>138</v>
      </c>
      <c r="F41" s="109"/>
      <c r="G41" s="109"/>
      <c r="H41" s="109"/>
      <c r="I41" s="109"/>
      <c r="J41" s="109"/>
      <c r="K41" s="109"/>
      <c r="L41" s="109"/>
      <c r="M41" s="109"/>
      <c r="N41" s="109"/>
      <c r="O41" s="109"/>
      <c r="P41" s="109"/>
      <c r="Q41" s="109"/>
      <c r="R41" s="109"/>
      <c r="S41" s="109"/>
      <c r="T41" s="109"/>
      <c r="U41" s="109"/>
      <c r="V41" s="109"/>
      <c r="W41" s="109"/>
      <c r="X41" s="109"/>
      <c r="Y41" s="109"/>
      <c r="Z41" s="109"/>
    </row>
    <row r="42" spans="1:26">
      <c r="A42" s="114" t="s">
        <v>144</v>
      </c>
      <c r="B42" s="116">
        <v>0</v>
      </c>
      <c r="C42" s="116">
        <v>1.26</v>
      </c>
      <c r="D42" s="116">
        <v>3125</v>
      </c>
      <c r="E42" s="116">
        <v>3500</v>
      </c>
      <c r="F42" s="109"/>
      <c r="G42" s="109"/>
      <c r="H42" s="109"/>
      <c r="I42" s="109"/>
      <c r="J42" s="109"/>
      <c r="K42" s="109"/>
      <c r="L42" s="109"/>
      <c r="M42" s="109"/>
      <c r="N42" s="109"/>
      <c r="O42" s="109"/>
      <c r="P42" s="109"/>
      <c r="Q42" s="109"/>
      <c r="R42" s="109"/>
      <c r="S42" s="109"/>
      <c r="T42" s="109"/>
      <c r="U42" s="109"/>
      <c r="V42" s="109"/>
      <c r="W42" s="109"/>
      <c r="X42" s="109"/>
      <c r="Y42" s="109"/>
      <c r="Z42" s="109"/>
    </row>
    <row r="43" spans="1:26">
      <c r="A43" s="112"/>
      <c r="B43" s="117" t="s">
        <v>140</v>
      </c>
      <c r="C43" s="117" t="s">
        <v>140</v>
      </c>
      <c r="D43" s="117" t="s">
        <v>140</v>
      </c>
      <c r="E43" s="117" t="s">
        <v>140</v>
      </c>
      <c r="F43" s="109"/>
      <c r="G43" s="109"/>
      <c r="H43" s="109"/>
      <c r="I43" s="109"/>
      <c r="J43" s="109"/>
      <c r="K43" s="109"/>
      <c r="L43" s="109"/>
      <c r="M43" s="109"/>
      <c r="N43" s="109"/>
      <c r="O43" s="109"/>
      <c r="P43" s="109"/>
      <c r="Q43" s="109"/>
      <c r="R43" s="109"/>
      <c r="S43" s="109"/>
      <c r="T43" s="109"/>
      <c r="U43" s="109"/>
      <c r="V43" s="109"/>
      <c r="W43" s="109"/>
      <c r="X43" s="109"/>
      <c r="Y43" s="109"/>
      <c r="Z43" s="109"/>
    </row>
    <row r="44" spans="1:26">
      <c r="A44" s="112"/>
      <c r="B44" s="110"/>
      <c r="C44" s="110"/>
      <c r="D44" s="110"/>
      <c r="E44" s="110"/>
      <c r="F44" s="109"/>
      <c r="G44" s="109"/>
      <c r="H44" s="109"/>
      <c r="I44" s="109"/>
      <c r="J44" s="109"/>
      <c r="K44" s="109"/>
      <c r="L44" s="109"/>
      <c r="M44" s="109"/>
      <c r="N44" s="109"/>
      <c r="O44" s="109"/>
      <c r="P44" s="109"/>
      <c r="Q44" s="109"/>
      <c r="R44" s="109"/>
      <c r="S44" s="109"/>
      <c r="T44" s="109"/>
      <c r="U44" s="109"/>
      <c r="V44" s="109"/>
      <c r="W44" s="109"/>
      <c r="X44" s="109"/>
      <c r="Y44" s="109"/>
      <c r="Z44" s="109"/>
    </row>
    <row r="45" spans="1:26">
      <c r="A45" s="114" t="s">
        <v>76</v>
      </c>
      <c r="B45" s="110"/>
      <c r="C45" s="110"/>
      <c r="D45" s="110"/>
      <c r="E45" s="110"/>
      <c r="F45" s="109"/>
      <c r="G45" s="109"/>
      <c r="H45" s="109"/>
      <c r="I45" s="109"/>
      <c r="J45" s="109"/>
      <c r="K45" s="109"/>
      <c r="L45" s="109"/>
      <c r="M45" s="109"/>
      <c r="N45" s="109"/>
      <c r="O45" s="109"/>
      <c r="P45" s="109"/>
      <c r="Q45" s="109"/>
      <c r="R45" s="109"/>
      <c r="S45" s="109"/>
      <c r="T45" s="109"/>
      <c r="U45" s="109"/>
      <c r="V45" s="109"/>
      <c r="W45" s="109"/>
      <c r="X45" s="109"/>
      <c r="Y45" s="109"/>
      <c r="Z45" s="109"/>
    </row>
    <row r="46" spans="1:26">
      <c r="A46" s="114" t="s">
        <v>134</v>
      </c>
      <c r="B46" s="116">
        <v>0</v>
      </c>
      <c r="C46" s="116">
        <v>2715.65</v>
      </c>
      <c r="D46" s="116">
        <v>2025</v>
      </c>
      <c r="E46" s="116">
        <v>2700</v>
      </c>
      <c r="F46" s="109"/>
      <c r="G46" s="109"/>
      <c r="H46" s="109"/>
      <c r="I46" s="109"/>
      <c r="J46" s="109"/>
      <c r="K46" s="109"/>
      <c r="L46" s="109"/>
      <c r="M46" s="109"/>
      <c r="N46" s="109"/>
      <c r="O46" s="109"/>
      <c r="P46" s="109"/>
      <c r="Q46" s="109"/>
      <c r="R46" s="109"/>
      <c r="S46" s="109"/>
      <c r="T46" s="109"/>
      <c r="U46" s="109"/>
      <c r="V46" s="109"/>
      <c r="W46" s="109"/>
      <c r="X46" s="109"/>
      <c r="Y46" s="109"/>
      <c r="Z46" s="109"/>
    </row>
    <row r="47" spans="1:26">
      <c r="A47" s="114" t="s">
        <v>137</v>
      </c>
      <c r="B47" s="116">
        <v>0</v>
      </c>
      <c r="C47" s="116">
        <v>1046.49</v>
      </c>
      <c r="D47" s="116">
        <v>2400</v>
      </c>
      <c r="E47" s="116">
        <v>2400</v>
      </c>
      <c r="F47" s="109"/>
      <c r="G47" s="109"/>
      <c r="H47" s="109"/>
      <c r="I47" s="109"/>
      <c r="J47" s="109"/>
      <c r="K47" s="109"/>
      <c r="L47" s="109"/>
      <c r="M47" s="109"/>
      <c r="N47" s="109"/>
      <c r="O47" s="109"/>
      <c r="P47" s="109"/>
      <c r="Q47" s="109"/>
      <c r="R47" s="109"/>
      <c r="S47" s="109"/>
      <c r="T47" s="109"/>
      <c r="U47" s="109"/>
      <c r="V47" s="109"/>
      <c r="W47" s="109"/>
      <c r="X47" s="109"/>
      <c r="Y47" s="109"/>
      <c r="Z47" s="109"/>
    </row>
    <row r="48" spans="1:26">
      <c r="A48" s="112"/>
      <c r="B48" s="117" t="s">
        <v>138</v>
      </c>
      <c r="C48" s="117" t="s">
        <v>138</v>
      </c>
      <c r="D48" s="117" t="s">
        <v>138</v>
      </c>
      <c r="E48" s="117" t="s">
        <v>138</v>
      </c>
      <c r="F48" s="109"/>
      <c r="G48" s="109"/>
      <c r="H48" s="109"/>
      <c r="I48" s="109"/>
      <c r="J48" s="109"/>
      <c r="K48" s="109"/>
      <c r="L48" s="109"/>
      <c r="M48" s="109"/>
      <c r="N48" s="109"/>
      <c r="O48" s="109"/>
      <c r="P48" s="109"/>
      <c r="Q48" s="109"/>
      <c r="R48" s="109"/>
      <c r="S48" s="109"/>
      <c r="T48" s="109"/>
      <c r="U48" s="109"/>
      <c r="V48" s="109"/>
      <c r="W48" s="109"/>
      <c r="X48" s="109"/>
      <c r="Y48" s="109"/>
      <c r="Z48" s="109"/>
    </row>
    <row r="49" spans="1:26">
      <c r="A49" s="114" t="s">
        <v>145</v>
      </c>
      <c r="B49" s="116">
        <v>0</v>
      </c>
      <c r="C49" s="116">
        <v>3762.14</v>
      </c>
      <c r="D49" s="116">
        <v>4425</v>
      </c>
      <c r="E49" s="116">
        <v>5100</v>
      </c>
      <c r="F49" s="109"/>
      <c r="G49" s="109"/>
      <c r="H49" s="109"/>
      <c r="I49" s="109"/>
      <c r="J49" s="109"/>
      <c r="K49" s="109"/>
      <c r="L49" s="109"/>
      <c r="M49" s="109"/>
      <c r="N49" s="109"/>
      <c r="O49" s="109"/>
      <c r="P49" s="109"/>
      <c r="Q49" s="109"/>
      <c r="R49" s="109"/>
      <c r="S49" s="109"/>
      <c r="T49" s="109"/>
      <c r="U49" s="109"/>
      <c r="V49" s="109"/>
      <c r="W49" s="109"/>
      <c r="X49" s="109"/>
      <c r="Y49" s="109"/>
      <c r="Z49" s="109"/>
    </row>
    <row r="50" spans="1:26">
      <c r="A50" s="112"/>
      <c r="B50" s="117" t="s">
        <v>140</v>
      </c>
      <c r="C50" s="117" t="s">
        <v>140</v>
      </c>
      <c r="D50" s="117" t="s">
        <v>140</v>
      </c>
      <c r="E50" s="117" t="s">
        <v>140</v>
      </c>
      <c r="F50" s="109"/>
      <c r="G50" s="109"/>
      <c r="H50" s="109"/>
      <c r="I50" s="109"/>
      <c r="J50" s="109"/>
      <c r="K50" s="109"/>
      <c r="L50" s="109"/>
      <c r="M50" s="109"/>
      <c r="N50" s="109"/>
      <c r="O50" s="109"/>
      <c r="P50" s="109"/>
      <c r="Q50" s="109"/>
      <c r="R50" s="109"/>
      <c r="S50" s="109"/>
      <c r="T50" s="109"/>
      <c r="U50" s="109"/>
      <c r="V50" s="109"/>
      <c r="W50" s="109"/>
      <c r="X50" s="109"/>
      <c r="Y50" s="109"/>
      <c r="Z50" s="109"/>
    </row>
    <row r="51" spans="1:26">
      <c r="A51" s="112"/>
      <c r="B51" s="110"/>
      <c r="C51" s="110"/>
      <c r="D51" s="110"/>
      <c r="E51" s="110"/>
      <c r="F51" s="109"/>
      <c r="G51" s="109"/>
      <c r="H51" s="109"/>
      <c r="I51" s="109"/>
      <c r="J51" s="109"/>
      <c r="K51" s="109"/>
      <c r="L51" s="109"/>
      <c r="M51" s="109"/>
      <c r="N51" s="109"/>
      <c r="O51" s="109"/>
      <c r="P51" s="109"/>
      <c r="Q51" s="109"/>
      <c r="R51" s="109"/>
      <c r="S51" s="109"/>
      <c r="T51" s="109"/>
      <c r="U51" s="109"/>
      <c r="V51" s="109"/>
      <c r="W51" s="109"/>
      <c r="X51" s="109"/>
      <c r="Y51" s="109"/>
      <c r="Z51" s="109"/>
    </row>
    <row r="52" spans="1:26">
      <c r="A52" s="114" t="s">
        <v>77</v>
      </c>
      <c r="B52" s="110"/>
      <c r="C52" s="110"/>
      <c r="D52" s="110"/>
      <c r="E52" s="110"/>
      <c r="F52" s="109"/>
      <c r="G52" s="109"/>
      <c r="H52" s="109"/>
      <c r="I52" s="109"/>
      <c r="J52" s="109"/>
      <c r="K52" s="109"/>
      <c r="L52" s="109"/>
      <c r="M52" s="109"/>
      <c r="N52" s="109"/>
      <c r="O52" s="109"/>
      <c r="P52" s="109"/>
      <c r="Q52" s="109"/>
      <c r="R52" s="109"/>
      <c r="S52" s="109"/>
      <c r="T52" s="109"/>
      <c r="U52" s="109"/>
      <c r="V52" s="109"/>
      <c r="W52" s="109"/>
      <c r="X52" s="109"/>
      <c r="Y52" s="109"/>
      <c r="Z52" s="109"/>
    </row>
    <row r="53" spans="1:26">
      <c r="A53" s="114" t="s">
        <v>134</v>
      </c>
      <c r="B53" s="116">
        <v>0</v>
      </c>
      <c r="C53" s="116">
        <v>1814.48</v>
      </c>
      <c r="D53" s="116">
        <v>3450</v>
      </c>
      <c r="E53" s="116">
        <v>4600</v>
      </c>
      <c r="F53" s="109"/>
      <c r="G53" s="109"/>
      <c r="H53" s="109"/>
      <c r="I53" s="109"/>
      <c r="J53" s="109"/>
      <c r="K53" s="109"/>
      <c r="L53" s="109"/>
      <c r="M53" s="109"/>
      <c r="N53" s="109"/>
      <c r="O53" s="109"/>
      <c r="P53" s="109"/>
      <c r="Q53" s="109"/>
      <c r="R53" s="109"/>
      <c r="S53" s="109"/>
      <c r="T53" s="109"/>
      <c r="U53" s="109"/>
      <c r="V53" s="109"/>
      <c r="W53" s="109"/>
      <c r="X53" s="109"/>
      <c r="Y53" s="109"/>
      <c r="Z53" s="109"/>
    </row>
    <row r="54" spans="1:26">
      <c r="A54" s="114" t="s">
        <v>137</v>
      </c>
      <c r="B54" s="116">
        <v>0</v>
      </c>
      <c r="C54" s="116">
        <v>0</v>
      </c>
      <c r="D54" s="116">
        <v>4000</v>
      </c>
      <c r="E54" s="116">
        <v>4000</v>
      </c>
      <c r="F54" s="109"/>
      <c r="G54" s="109"/>
      <c r="H54" s="109"/>
      <c r="I54" s="109"/>
      <c r="J54" s="109"/>
      <c r="K54" s="109"/>
      <c r="L54" s="109"/>
      <c r="M54" s="109"/>
      <c r="N54" s="109"/>
      <c r="O54" s="109"/>
      <c r="P54" s="109"/>
      <c r="Q54" s="109"/>
      <c r="R54" s="109"/>
      <c r="S54" s="109"/>
      <c r="T54" s="109"/>
      <c r="U54" s="109"/>
      <c r="V54" s="109"/>
      <c r="W54" s="109"/>
      <c r="X54" s="109"/>
      <c r="Y54" s="109"/>
      <c r="Z54" s="109"/>
    </row>
    <row r="55" spans="1:26">
      <c r="A55" s="112"/>
      <c r="B55" s="117" t="s">
        <v>138</v>
      </c>
      <c r="C55" s="117" t="s">
        <v>138</v>
      </c>
      <c r="D55" s="117" t="s">
        <v>138</v>
      </c>
      <c r="E55" s="117" t="s">
        <v>138</v>
      </c>
      <c r="F55" s="109"/>
      <c r="G55" s="109"/>
      <c r="H55" s="109"/>
      <c r="I55" s="109"/>
      <c r="J55" s="109"/>
      <c r="K55" s="109"/>
      <c r="L55" s="109"/>
      <c r="M55" s="109"/>
      <c r="N55" s="109"/>
      <c r="O55" s="109"/>
      <c r="P55" s="109"/>
      <c r="Q55" s="109"/>
      <c r="R55" s="109"/>
      <c r="S55" s="109"/>
      <c r="T55" s="109"/>
      <c r="U55" s="109"/>
      <c r="V55" s="109"/>
      <c r="W55" s="109"/>
      <c r="X55" s="109"/>
      <c r="Y55" s="109"/>
      <c r="Z55" s="109"/>
    </row>
    <row r="56" spans="1:26">
      <c r="A56" s="114" t="s">
        <v>146</v>
      </c>
      <c r="B56" s="116">
        <v>0</v>
      </c>
      <c r="C56" s="116">
        <v>1814.48</v>
      </c>
      <c r="D56" s="116">
        <v>7450</v>
      </c>
      <c r="E56" s="116">
        <v>8600</v>
      </c>
      <c r="F56" s="109"/>
      <c r="G56" s="109"/>
      <c r="H56" s="109"/>
      <c r="I56" s="109"/>
      <c r="J56" s="109"/>
      <c r="K56" s="109"/>
      <c r="L56" s="109"/>
      <c r="M56" s="109"/>
      <c r="N56" s="109"/>
      <c r="O56" s="109"/>
      <c r="P56" s="109"/>
      <c r="Q56" s="109"/>
      <c r="R56" s="109"/>
      <c r="S56" s="109"/>
      <c r="T56" s="109"/>
      <c r="U56" s="109"/>
      <c r="V56" s="109"/>
      <c r="W56" s="109"/>
      <c r="X56" s="109"/>
      <c r="Y56" s="109"/>
      <c r="Z56" s="109"/>
    </row>
    <row r="57" spans="1:26">
      <c r="A57" s="112"/>
      <c r="B57" s="117" t="s">
        <v>140</v>
      </c>
      <c r="C57" s="117" t="s">
        <v>140</v>
      </c>
      <c r="D57" s="117" t="s">
        <v>140</v>
      </c>
      <c r="E57" s="117" t="s">
        <v>140</v>
      </c>
      <c r="F57" s="109"/>
      <c r="G57" s="109"/>
      <c r="H57" s="109"/>
      <c r="I57" s="109"/>
      <c r="J57" s="109"/>
      <c r="K57" s="109"/>
      <c r="L57" s="109"/>
      <c r="M57" s="109"/>
      <c r="N57" s="109"/>
      <c r="O57" s="109"/>
      <c r="P57" s="109"/>
      <c r="Q57" s="109"/>
      <c r="R57" s="109"/>
      <c r="S57" s="109"/>
      <c r="T57" s="109"/>
      <c r="U57" s="109"/>
      <c r="V57" s="109"/>
      <c r="W57" s="109"/>
      <c r="X57" s="109"/>
      <c r="Y57" s="109"/>
      <c r="Z57" s="109"/>
    </row>
    <row r="58" spans="1:26">
      <c r="A58" s="112"/>
      <c r="B58" s="110"/>
      <c r="C58" s="110"/>
      <c r="D58" s="110"/>
      <c r="E58" s="110"/>
      <c r="F58" s="109"/>
      <c r="G58" s="109"/>
      <c r="H58" s="109"/>
      <c r="I58" s="109"/>
      <c r="J58" s="109"/>
      <c r="K58" s="109"/>
      <c r="L58" s="109"/>
      <c r="M58" s="109"/>
      <c r="N58" s="109"/>
      <c r="O58" s="109"/>
      <c r="P58" s="109"/>
      <c r="Q58" s="109"/>
      <c r="R58" s="109"/>
      <c r="S58" s="109"/>
      <c r="T58" s="109"/>
      <c r="U58" s="109"/>
      <c r="V58" s="109"/>
      <c r="W58" s="109"/>
      <c r="X58" s="109"/>
      <c r="Y58" s="109"/>
      <c r="Z58" s="109"/>
    </row>
    <row r="59" spans="1:26">
      <c r="A59" s="114" t="s">
        <v>79</v>
      </c>
      <c r="B59" s="110"/>
      <c r="C59" s="110"/>
      <c r="D59" s="110"/>
      <c r="E59" s="110"/>
      <c r="F59" s="109"/>
      <c r="G59" s="109"/>
      <c r="H59" s="109"/>
      <c r="I59" s="109"/>
      <c r="J59" s="109"/>
      <c r="K59" s="109"/>
      <c r="L59" s="109"/>
      <c r="M59" s="109"/>
      <c r="N59" s="109"/>
      <c r="O59" s="109"/>
      <c r="P59" s="109"/>
      <c r="Q59" s="109"/>
      <c r="R59" s="109"/>
      <c r="S59" s="109"/>
      <c r="T59" s="109"/>
      <c r="U59" s="109"/>
      <c r="V59" s="109"/>
      <c r="W59" s="109"/>
      <c r="X59" s="109"/>
      <c r="Y59" s="109"/>
      <c r="Z59" s="109"/>
    </row>
    <row r="60" spans="1:26">
      <c r="A60" s="114" t="s">
        <v>134</v>
      </c>
      <c r="B60" s="116">
        <v>0</v>
      </c>
      <c r="C60" s="116">
        <v>1930.66</v>
      </c>
      <c r="D60" s="116">
        <v>2100</v>
      </c>
      <c r="E60" s="116">
        <v>2800</v>
      </c>
      <c r="F60" s="109"/>
      <c r="G60" s="109"/>
      <c r="H60" s="109"/>
      <c r="I60" s="109"/>
      <c r="J60" s="109"/>
      <c r="K60" s="109"/>
      <c r="L60" s="109"/>
      <c r="M60" s="109"/>
      <c r="N60" s="109"/>
      <c r="O60" s="109"/>
      <c r="P60" s="109"/>
      <c r="Q60" s="109"/>
      <c r="R60" s="109"/>
      <c r="S60" s="109"/>
      <c r="T60" s="109"/>
      <c r="U60" s="109"/>
      <c r="V60" s="109"/>
      <c r="W60" s="109"/>
      <c r="X60" s="109"/>
      <c r="Y60" s="109"/>
      <c r="Z60" s="109"/>
    </row>
    <row r="61" spans="1:26">
      <c r="A61" s="114" t="s">
        <v>135</v>
      </c>
      <c r="B61" s="116">
        <v>0</v>
      </c>
      <c r="C61" s="116">
        <v>0</v>
      </c>
      <c r="D61" s="116">
        <v>-15100</v>
      </c>
      <c r="E61" s="116">
        <v>-15100</v>
      </c>
      <c r="F61" s="109"/>
      <c r="G61" s="109"/>
      <c r="H61" s="109"/>
      <c r="I61" s="109"/>
      <c r="J61" s="109"/>
      <c r="K61" s="109"/>
      <c r="L61" s="109"/>
      <c r="M61" s="109"/>
      <c r="N61" s="109"/>
      <c r="O61" s="109"/>
      <c r="P61" s="109"/>
      <c r="Q61" s="109"/>
      <c r="R61" s="109"/>
      <c r="S61" s="109"/>
      <c r="T61" s="109"/>
      <c r="U61" s="109"/>
      <c r="V61" s="109"/>
      <c r="W61" s="109"/>
      <c r="X61" s="109"/>
      <c r="Y61" s="109"/>
      <c r="Z61" s="109"/>
    </row>
    <row r="62" spans="1:26">
      <c r="A62" s="114" t="s">
        <v>136</v>
      </c>
      <c r="B62" s="116">
        <v>0</v>
      </c>
      <c r="C62" s="116">
        <v>0</v>
      </c>
      <c r="D62" s="116">
        <v>15150</v>
      </c>
      <c r="E62" s="116">
        <v>15150</v>
      </c>
      <c r="F62" s="109"/>
      <c r="G62" s="109"/>
      <c r="H62" s="109"/>
      <c r="I62" s="109"/>
      <c r="J62" s="109"/>
      <c r="K62" s="109"/>
      <c r="L62" s="109"/>
      <c r="M62" s="109"/>
      <c r="N62" s="109"/>
      <c r="O62" s="109"/>
      <c r="P62" s="109"/>
      <c r="Q62" s="109"/>
      <c r="R62" s="109"/>
      <c r="S62" s="109"/>
      <c r="T62" s="109"/>
      <c r="U62" s="109"/>
      <c r="V62" s="109"/>
      <c r="W62" s="109"/>
      <c r="X62" s="109"/>
      <c r="Y62" s="109"/>
      <c r="Z62" s="109"/>
    </row>
    <row r="63" spans="1:26">
      <c r="A63" s="114" t="s">
        <v>137</v>
      </c>
      <c r="B63" s="116">
        <v>0</v>
      </c>
      <c r="C63" s="116">
        <v>0</v>
      </c>
      <c r="D63" s="116">
        <v>3000</v>
      </c>
      <c r="E63" s="116">
        <v>3000</v>
      </c>
      <c r="F63" s="109"/>
      <c r="G63" s="109"/>
      <c r="H63" s="109"/>
      <c r="I63" s="109"/>
      <c r="J63" s="109"/>
      <c r="K63" s="109"/>
      <c r="L63" s="109"/>
      <c r="M63" s="109"/>
      <c r="N63" s="109"/>
      <c r="O63" s="109"/>
      <c r="P63" s="109"/>
      <c r="Q63" s="109"/>
      <c r="R63" s="109"/>
      <c r="S63" s="109"/>
      <c r="T63" s="109"/>
      <c r="U63" s="109"/>
      <c r="V63" s="109"/>
      <c r="W63" s="109"/>
      <c r="X63" s="109"/>
      <c r="Y63" s="109"/>
      <c r="Z63" s="109"/>
    </row>
    <row r="64" spans="1:26">
      <c r="A64" s="112"/>
      <c r="B64" s="117" t="s">
        <v>138</v>
      </c>
      <c r="C64" s="117" t="s">
        <v>138</v>
      </c>
      <c r="D64" s="117" t="s">
        <v>138</v>
      </c>
      <c r="E64" s="117" t="s">
        <v>138</v>
      </c>
      <c r="F64" s="109"/>
      <c r="G64" s="109"/>
      <c r="H64" s="109"/>
      <c r="I64" s="109"/>
      <c r="J64" s="109"/>
      <c r="K64" s="109"/>
      <c r="L64" s="109"/>
      <c r="M64" s="109"/>
      <c r="N64" s="109"/>
      <c r="O64" s="109"/>
      <c r="P64" s="109"/>
      <c r="Q64" s="109"/>
      <c r="R64" s="109"/>
      <c r="S64" s="109"/>
      <c r="T64" s="109"/>
      <c r="U64" s="109"/>
      <c r="V64" s="109"/>
      <c r="W64" s="109"/>
      <c r="X64" s="109"/>
      <c r="Y64" s="109"/>
      <c r="Z64" s="109"/>
    </row>
    <row r="65" spans="1:26">
      <c r="A65" s="114" t="s">
        <v>147</v>
      </c>
      <c r="B65" s="116">
        <v>0</v>
      </c>
      <c r="C65" s="116">
        <v>1930.66</v>
      </c>
      <c r="D65" s="116">
        <v>5150</v>
      </c>
      <c r="E65" s="116">
        <v>5850</v>
      </c>
      <c r="F65" s="109"/>
      <c r="G65" s="109"/>
      <c r="H65" s="109"/>
      <c r="I65" s="109"/>
      <c r="J65" s="109"/>
      <c r="K65" s="109"/>
      <c r="L65" s="109"/>
      <c r="M65" s="109"/>
      <c r="N65" s="109"/>
      <c r="O65" s="109"/>
      <c r="P65" s="109"/>
      <c r="Q65" s="109"/>
      <c r="R65" s="109"/>
      <c r="S65" s="109"/>
      <c r="T65" s="109"/>
      <c r="U65" s="109"/>
      <c r="V65" s="109"/>
      <c r="W65" s="109"/>
      <c r="X65" s="109"/>
      <c r="Y65" s="109"/>
      <c r="Z65" s="109"/>
    </row>
    <row r="66" spans="1:26">
      <c r="A66" s="112"/>
      <c r="B66" s="117" t="s">
        <v>140</v>
      </c>
      <c r="C66" s="117" t="s">
        <v>140</v>
      </c>
      <c r="D66" s="117" t="s">
        <v>140</v>
      </c>
      <c r="E66" s="117" t="s">
        <v>140</v>
      </c>
      <c r="F66" s="109"/>
      <c r="G66" s="109"/>
      <c r="H66" s="109"/>
      <c r="I66" s="109"/>
      <c r="J66" s="109"/>
      <c r="K66" s="109"/>
      <c r="L66" s="109"/>
      <c r="M66" s="109"/>
      <c r="N66" s="109"/>
      <c r="O66" s="109"/>
      <c r="P66" s="109"/>
      <c r="Q66" s="109"/>
      <c r="R66" s="109"/>
      <c r="S66" s="109"/>
      <c r="T66" s="109"/>
      <c r="U66" s="109"/>
      <c r="V66" s="109"/>
      <c r="W66" s="109"/>
      <c r="X66" s="109"/>
      <c r="Y66" s="109"/>
      <c r="Z66" s="109"/>
    </row>
    <row r="67" spans="1:26">
      <c r="A67" s="112"/>
      <c r="B67" s="110"/>
      <c r="C67" s="110"/>
      <c r="D67" s="110"/>
      <c r="E67" s="110"/>
      <c r="F67" s="109"/>
      <c r="G67" s="109"/>
      <c r="H67" s="109"/>
      <c r="I67" s="109"/>
      <c r="J67" s="109"/>
      <c r="K67" s="109"/>
      <c r="L67" s="109"/>
      <c r="M67" s="109"/>
      <c r="N67" s="109"/>
      <c r="O67" s="109"/>
      <c r="P67" s="109"/>
      <c r="Q67" s="109"/>
      <c r="R67" s="109"/>
      <c r="S67" s="109"/>
      <c r="T67" s="109"/>
      <c r="U67" s="109"/>
      <c r="V67" s="109"/>
      <c r="W67" s="109"/>
      <c r="X67" s="109"/>
      <c r="Y67" s="109"/>
      <c r="Z67" s="109"/>
    </row>
    <row r="68" spans="1:26">
      <c r="A68" s="114" t="s">
        <v>81</v>
      </c>
      <c r="B68" s="110"/>
      <c r="C68" s="110"/>
      <c r="D68" s="110"/>
      <c r="E68" s="110"/>
      <c r="F68" s="109"/>
      <c r="G68" s="109"/>
      <c r="H68" s="109"/>
      <c r="I68" s="109"/>
      <c r="J68" s="109"/>
      <c r="K68" s="109"/>
      <c r="L68" s="109"/>
      <c r="M68" s="109"/>
      <c r="N68" s="109"/>
      <c r="O68" s="109"/>
      <c r="P68" s="109"/>
      <c r="Q68" s="109"/>
      <c r="R68" s="109"/>
      <c r="S68" s="109"/>
      <c r="T68" s="109"/>
      <c r="U68" s="109"/>
      <c r="V68" s="109"/>
      <c r="W68" s="109"/>
      <c r="X68" s="109"/>
      <c r="Y68" s="109"/>
      <c r="Z68" s="109"/>
    </row>
    <row r="69" spans="1:26">
      <c r="A69" s="114" t="s">
        <v>134</v>
      </c>
      <c r="B69" s="116">
        <v>0</v>
      </c>
      <c r="C69" s="116">
        <v>442.1</v>
      </c>
      <c r="D69" s="116">
        <v>4800</v>
      </c>
      <c r="E69" s="116">
        <v>6400</v>
      </c>
      <c r="F69" s="109"/>
      <c r="G69" s="109"/>
      <c r="H69" s="109"/>
      <c r="I69" s="109"/>
      <c r="J69" s="109"/>
      <c r="K69" s="109"/>
      <c r="L69" s="109"/>
      <c r="M69" s="109"/>
      <c r="N69" s="109"/>
      <c r="O69" s="109"/>
      <c r="P69" s="109"/>
      <c r="Q69" s="109"/>
      <c r="R69" s="109"/>
      <c r="S69" s="109"/>
      <c r="T69" s="109"/>
      <c r="U69" s="109"/>
      <c r="V69" s="109"/>
      <c r="W69" s="109"/>
      <c r="X69" s="109"/>
      <c r="Y69" s="109"/>
      <c r="Z69" s="109"/>
    </row>
    <row r="70" spans="1:26">
      <c r="A70" s="114" t="s">
        <v>137</v>
      </c>
      <c r="B70" s="116">
        <v>0</v>
      </c>
      <c r="C70" s="116">
        <v>3373.17</v>
      </c>
      <c r="D70" s="116">
        <v>3500</v>
      </c>
      <c r="E70" s="116">
        <v>3500</v>
      </c>
      <c r="F70" s="109"/>
      <c r="G70" s="109"/>
      <c r="H70" s="109"/>
      <c r="I70" s="109"/>
      <c r="J70" s="109"/>
      <c r="K70" s="109"/>
      <c r="L70" s="109"/>
      <c r="M70" s="109"/>
      <c r="N70" s="109"/>
      <c r="O70" s="109"/>
      <c r="P70" s="109"/>
      <c r="Q70" s="109"/>
      <c r="R70" s="109"/>
      <c r="S70" s="109"/>
      <c r="T70" s="109"/>
      <c r="U70" s="109"/>
      <c r="V70" s="109"/>
      <c r="W70" s="109"/>
      <c r="X70" s="109"/>
      <c r="Y70" s="109"/>
      <c r="Z70" s="109"/>
    </row>
    <row r="71" spans="1:26">
      <c r="A71" s="114" t="s">
        <v>143</v>
      </c>
      <c r="B71" s="116">
        <v>0</v>
      </c>
      <c r="C71" s="116">
        <v>12.6</v>
      </c>
      <c r="D71" s="116">
        <v>0</v>
      </c>
      <c r="E71" s="116">
        <v>0</v>
      </c>
      <c r="F71" s="109"/>
      <c r="G71" s="109"/>
      <c r="H71" s="109"/>
      <c r="I71" s="109"/>
      <c r="J71" s="109"/>
      <c r="K71" s="109"/>
      <c r="L71" s="109"/>
      <c r="M71" s="109"/>
      <c r="N71" s="109"/>
      <c r="O71" s="109"/>
      <c r="P71" s="109"/>
      <c r="Q71" s="109"/>
      <c r="R71" s="109"/>
      <c r="S71" s="109"/>
      <c r="T71" s="109"/>
      <c r="U71" s="109"/>
      <c r="V71" s="109"/>
      <c r="W71" s="109"/>
      <c r="X71" s="109"/>
      <c r="Y71" s="109"/>
      <c r="Z71" s="109"/>
    </row>
    <row r="72" spans="1:26">
      <c r="A72" s="112"/>
      <c r="B72" s="117" t="s">
        <v>138</v>
      </c>
      <c r="C72" s="117" t="s">
        <v>138</v>
      </c>
      <c r="D72" s="117" t="s">
        <v>138</v>
      </c>
      <c r="E72" s="117" t="s">
        <v>138</v>
      </c>
      <c r="F72" s="109"/>
      <c r="G72" s="109"/>
      <c r="H72" s="109"/>
      <c r="I72" s="109"/>
      <c r="J72" s="109"/>
      <c r="K72" s="109"/>
      <c r="L72" s="109"/>
      <c r="M72" s="109"/>
      <c r="N72" s="109"/>
      <c r="O72" s="109"/>
      <c r="P72" s="109"/>
      <c r="Q72" s="109"/>
      <c r="R72" s="109"/>
      <c r="S72" s="109"/>
      <c r="T72" s="109"/>
      <c r="U72" s="109"/>
      <c r="V72" s="109"/>
      <c r="W72" s="109"/>
      <c r="X72" s="109"/>
      <c r="Y72" s="109"/>
      <c r="Z72" s="109"/>
    </row>
    <row r="73" spans="1:26">
      <c r="A73" s="114" t="s">
        <v>149</v>
      </c>
      <c r="B73" s="116">
        <v>0</v>
      </c>
      <c r="C73" s="116">
        <v>3827.87</v>
      </c>
      <c r="D73" s="116">
        <v>8300</v>
      </c>
      <c r="E73" s="116">
        <v>9900</v>
      </c>
      <c r="F73" s="109"/>
      <c r="G73" s="109"/>
      <c r="H73" s="109"/>
      <c r="I73" s="109"/>
      <c r="J73" s="109"/>
      <c r="K73" s="109"/>
      <c r="L73" s="109"/>
      <c r="M73" s="109"/>
      <c r="N73" s="109"/>
      <c r="O73" s="109"/>
      <c r="P73" s="109"/>
      <c r="Q73" s="109"/>
      <c r="R73" s="109"/>
      <c r="S73" s="109"/>
      <c r="T73" s="109"/>
      <c r="U73" s="109"/>
      <c r="V73" s="109"/>
      <c r="W73" s="109"/>
      <c r="X73" s="109"/>
      <c r="Y73" s="109"/>
      <c r="Z73" s="109"/>
    </row>
    <row r="74" spans="1:26">
      <c r="A74" s="112"/>
      <c r="B74" s="117" t="s">
        <v>140</v>
      </c>
      <c r="C74" s="117" t="s">
        <v>140</v>
      </c>
      <c r="D74" s="117" t="s">
        <v>140</v>
      </c>
      <c r="E74" s="117" t="s">
        <v>140</v>
      </c>
      <c r="F74" s="109"/>
      <c r="G74" s="109"/>
      <c r="H74" s="109"/>
      <c r="I74" s="109"/>
      <c r="J74" s="109"/>
      <c r="K74" s="109"/>
      <c r="L74" s="109"/>
      <c r="M74" s="109"/>
      <c r="N74" s="109"/>
      <c r="O74" s="109"/>
      <c r="P74" s="109"/>
      <c r="Q74" s="109"/>
      <c r="R74" s="109"/>
      <c r="S74" s="109"/>
      <c r="T74" s="109"/>
      <c r="U74" s="109"/>
      <c r="V74" s="109"/>
      <c r="W74" s="109"/>
      <c r="X74" s="109"/>
      <c r="Y74" s="109"/>
      <c r="Z74" s="109"/>
    </row>
  </sheetData>
  <mergeCells count="5">
    <mergeCell ref="A1:E1"/>
    <mergeCell ref="C2:E2"/>
    <mergeCell ref="C3:E3"/>
    <mergeCell ref="C4:E4"/>
    <mergeCell ref="C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9"/>
  <sheetViews>
    <sheetView workbookViewId="0">
      <selection activeCell="B2" sqref="B2:D2"/>
    </sheetView>
  </sheetViews>
  <sheetFormatPr defaultColWidth="14.42578125" defaultRowHeight="12.75"/>
  <cols>
    <col min="1" max="1" width="5.7109375" customWidth="1"/>
    <col min="2" max="2" width="9.28515625" customWidth="1"/>
    <col min="3" max="3" width="20.85546875" customWidth="1"/>
    <col min="4" max="4" width="20.85546875" hidden="1" customWidth="1"/>
    <col min="5" max="8" width="22.7109375" customWidth="1"/>
  </cols>
  <sheetData>
    <row r="1" spans="1:8">
      <c r="B1" s="58"/>
      <c r="C1" s="58"/>
      <c r="D1" s="58"/>
      <c r="E1" s="58"/>
    </row>
    <row r="2" spans="1:8" ht="20.25">
      <c r="A2" s="28"/>
      <c r="B2" s="173" t="s">
        <v>151</v>
      </c>
      <c r="C2" s="169"/>
      <c r="D2" s="169"/>
      <c r="E2" s="124"/>
      <c r="F2" s="125"/>
      <c r="G2" s="125"/>
      <c r="H2" s="125"/>
    </row>
    <row r="3" spans="1:8">
      <c r="B3" s="11"/>
      <c r="C3" s="2"/>
      <c r="D3" s="2"/>
      <c r="E3" s="2"/>
    </row>
    <row r="4" spans="1:8" ht="15.75">
      <c r="B4" s="28"/>
      <c r="C4" s="73" t="s">
        <v>112</v>
      </c>
      <c r="D4" s="126" t="s">
        <v>152</v>
      </c>
      <c r="E4" s="128" t="s">
        <v>153</v>
      </c>
      <c r="F4" s="128" t="s">
        <v>154</v>
      </c>
      <c r="G4" s="128" t="s">
        <v>155</v>
      </c>
      <c r="H4" s="128" t="s">
        <v>156</v>
      </c>
    </row>
    <row r="5" spans="1:8" ht="15">
      <c r="B5" s="28"/>
      <c r="C5" s="73" t="s">
        <v>69</v>
      </c>
      <c r="D5" s="130"/>
      <c r="E5" s="131">
        <v>44</v>
      </c>
      <c r="F5" s="131">
        <v>41</v>
      </c>
      <c r="G5" s="131">
        <v>34</v>
      </c>
      <c r="H5" s="131"/>
    </row>
    <row r="6" spans="1:8" ht="15">
      <c r="B6" s="28"/>
      <c r="C6" s="73" t="s">
        <v>71</v>
      </c>
      <c r="D6" s="130"/>
      <c r="E6" s="131">
        <v>155</v>
      </c>
      <c r="F6" s="131">
        <v>124</v>
      </c>
      <c r="G6" s="131">
        <v>105</v>
      </c>
      <c r="H6" s="131"/>
    </row>
    <row r="7" spans="1:8" ht="15">
      <c r="B7" s="28"/>
      <c r="C7" s="73" t="s">
        <v>73</v>
      </c>
      <c r="D7" s="130"/>
      <c r="E7" s="131">
        <v>162</v>
      </c>
      <c r="F7" s="131">
        <v>152</v>
      </c>
      <c r="G7" s="131">
        <v>148</v>
      </c>
      <c r="H7" s="131"/>
    </row>
    <row r="8" spans="1:8" ht="15">
      <c r="B8" s="28"/>
      <c r="C8" s="73" t="s">
        <v>75</v>
      </c>
      <c r="D8" s="130"/>
      <c r="E8" s="131">
        <v>42</v>
      </c>
      <c r="F8" s="131">
        <v>45</v>
      </c>
      <c r="G8" s="131">
        <v>44</v>
      </c>
      <c r="H8" s="131"/>
    </row>
    <row r="9" spans="1:8" ht="15">
      <c r="B9" s="28"/>
      <c r="C9" s="73" t="s">
        <v>76</v>
      </c>
      <c r="D9" s="130"/>
      <c r="E9" s="131">
        <v>153</v>
      </c>
      <c r="F9" s="131">
        <v>137</v>
      </c>
      <c r="G9" s="131">
        <v>127</v>
      </c>
      <c r="H9" s="131"/>
    </row>
    <row r="10" spans="1:8" ht="15">
      <c r="B10" s="28"/>
      <c r="C10" s="73" t="s">
        <v>77</v>
      </c>
      <c r="D10" s="130"/>
      <c r="E10" s="131">
        <v>111</v>
      </c>
      <c r="F10" s="131">
        <v>100</v>
      </c>
      <c r="G10" s="131">
        <v>97</v>
      </c>
      <c r="H10" s="131"/>
    </row>
    <row r="11" spans="1:8" ht="15">
      <c r="B11" s="28"/>
      <c r="C11" s="73" t="s">
        <v>79</v>
      </c>
      <c r="D11" s="130"/>
      <c r="E11" s="131">
        <v>62</v>
      </c>
      <c r="F11" s="131">
        <v>56</v>
      </c>
      <c r="G11" s="131">
        <v>55</v>
      </c>
      <c r="H11" s="131"/>
    </row>
    <row r="12" spans="1:8" ht="15">
      <c r="B12" s="28"/>
      <c r="C12" s="73" t="s">
        <v>81</v>
      </c>
      <c r="D12" s="130"/>
      <c r="E12" s="131">
        <v>136</v>
      </c>
      <c r="F12" s="131">
        <v>119</v>
      </c>
      <c r="G12" s="131">
        <v>134</v>
      </c>
      <c r="H12" s="131"/>
    </row>
    <row r="13" spans="1:8" ht="15.75">
      <c r="B13" s="28"/>
      <c r="C13" s="134" t="s">
        <v>115</v>
      </c>
      <c r="D13" s="142"/>
      <c r="E13" s="143">
        <f>SUM(E5:E12)</f>
        <v>865</v>
      </c>
      <c r="F13" s="143">
        <f t="shared" ref="F13:G13" si="0">SUM(F5:F12)</f>
        <v>774</v>
      </c>
      <c r="G13" s="143">
        <f t="shared" si="0"/>
        <v>744</v>
      </c>
      <c r="H13" s="143"/>
    </row>
    <row r="14" spans="1:8">
      <c r="B14" s="58"/>
      <c r="C14" s="2"/>
      <c r="D14" s="2"/>
      <c r="E14" s="2"/>
    </row>
    <row r="15" spans="1:8" ht="20.25">
      <c r="A15" s="28"/>
      <c r="B15" s="173" t="s">
        <v>158</v>
      </c>
      <c r="C15" s="169"/>
      <c r="D15" s="169"/>
      <c r="E15" s="169"/>
      <c r="F15" s="125"/>
      <c r="G15" s="125"/>
      <c r="H15" s="125"/>
    </row>
    <row r="16" spans="1:8">
      <c r="B16" s="11"/>
      <c r="C16" s="2"/>
      <c r="D16" s="7"/>
      <c r="E16" s="2"/>
    </row>
    <row r="17" spans="2:8" ht="15.75">
      <c r="B17" s="28"/>
      <c r="C17" s="73" t="s">
        <v>112</v>
      </c>
      <c r="D17" s="126" t="s">
        <v>159</v>
      </c>
      <c r="E17" s="144" t="s">
        <v>160</v>
      </c>
      <c r="F17" s="144" t="s">
        <v>161</v>
      </c>
      <c r="G17" s="144" t="s">
        <v>162</v>
      </c>
      <c r="H17" s="144" t="s">
        <v>163</v>
      </c>
    </row>
    <row r="18" spans="2:8" ht="15">
      <c r="B18" s="28"/>
      <c r="C18" s="73" t="s">
        <v>84</v>
      </c>
      <c r="D18" s="145" t="s">
        <v>164</v>
      </c>
      <c r="E18" s="131" t="s">
        <v>165</v>
      </c>
      <c r="F18" s="131" t="s">
        <v>166</v>
      </c>
      <c r="G18" s="131" t="s">
        <v>167</v>
      </c>
      <c r="H18" s="131" t="s">
        <v>168</v>
      </c>
    </row>
    <row r="19" spans="2:8" ht="15">
      <c r="C19" s="146"/>
      <c r="D19" s="10"/>
      <c r="E19" s="2"/>
      <c r="F19" s="2"/>
      <c r="G19" s="2"/>
      <c r="H19" s="2"/>
    </row>
    <row r="20" spans="2:8" ht="15">
      <c r="B20" s="28"/>
      <c r="C20" s="73" t="s">
        <v>69</v>
      </c>
      <c r="D20" s="130"/>
      <c r="E20" s="131">
        <v>33</v>
      </c>
      <c r="F20" s="131">
        <v>25</v>
      </c>
      <c r="G20" s="131">
        <v>22</v>
      </c>
      <c r="H20" s="131"/>
    </row>
    <row r="21" spans="2:8" ht="15">
      <c r="B21" s="28"/>
      <c r="C21" s="73" t="s">
        <v>71</v>
      </c>
      <c r="D21" s="130"/>
      <c r="E21" s="131">
        <v>33</v>
      </c>
      <c r="F21" s="131">
        <v>25</v>
      </c>
      <c r="G21" s="131">
        <v>25</v>
      </c>
      <c r="H21" s="131"/>
    </row>
    <row r="22" spans="2:8" ht="15">
      <c r="B22" s="28"/>
      <c r="C22" s="73" t="s">
        <v>73</v>
      </c>
      <c r="D22" s="130"/>
      <c r="E22" s="131">
        <v>113</v>
      </c>
      <c r="F22" s="131">
        <v>98</v>
      </c>
      <c r="G22" s="131">
        <v>85</v>
      </c>
      <c r="H22" s="131"/>
    </row>
    <row r="23" spans="2:8" ht="15">
      <c r="B23" s="28"/>
      <c r="C23" s="73" t="s">
        <v>75</v>
      </c>
      <c r="D23" s="130"/>
      <c r="E23" s="131">
        <v>30</v>
      </c>
      <c r="F23" s="131">
        <v>20</v>
      </c>
      <c r="G23" s="131">
        <v>23</v>
      </c>
      <c r="H23" s="131"/>
    </row>
    <row r="24" spans="2:8" ht="15">
      <c r="B24" s="28"/>
      <c r="C24" s="73" t="s">
        <v>76</v>
      </c>
      <c r="D24" s="130"/>
      <c r="E24" s="131">
        <v>93</v>
      </c>
      <c r="F24" s="131">
        <v>63</v>
      </c>
      <c r="G24" s="131">
        <v>57</v>
      </c>
      <c r="H24" s="131"/>
    </row>
    <row r="25" spans="2:8" ht="15">
      <c r="B25" s="28"/>
      <c r="C25" s="73" t="s">
        <v>77</v>
      </c>
      <c r="D25" s="130"/>
      <c r="E25" s="131">
        <v>133</v>
      </c>
      <c r="F25" s="131">
        <v>106</v>
      </c>
      <c r="G25" s="131">
        <v>94</v>
      </c>
      <c r="H25" s="131"/>
    </row>
    <row r="26" spans="2:8" ht="15">
      <c r="B26" s="28"/>
      <c r="C26" s="73" t="s">
        <v>79</v>
      </c>
      <c r="D26" s="130"/>
      <c r="E26" s="131">
        <v>42</v>
      </c>
      <c r="F26" s="131">
        <v>55</v>
      </c>
      <c r="G26" s="131">
        <v>49</v>
      </c>
      <c r="H26" s="131"/>
    </row>
    <row r="27" spans="2:8" ht="15">
      <c r="B27" s="28"/>
      <c r="C27" s="73" t="s">
        <v>81</v>
      </c>
      <c r="D27" s="147"/>
      <c r="E27" s="131">
        <v>102</v>
      </c>
      <c r="F27" s="131">
        <v>108</v>
      </c>
      <c r="G27" s="131">
        <v>140</v>
      </c>
      <c r="H27" s="131"/>
    </row>
    <row r="28" spans="2:8" ht="15.75">
      <c r="B28" s="28"/>
      <c r="C28" s="134" t="s">
        <v>115</v>
      </c>
      <c r="D28" s="142"/>
      <c r="E28" s="143">
        <f t="shared" ref="E28:F28" si="1">SUM(E20:E27)</f>
        <v>579</v>
      </c>
      <c r="F28" s="143">
        <f t="shared" si="1"/>
        <v>500</v>
      </c>
      <c r="G28" s="143">
        <f>SUM(G20:G27)</f>
        <v>495</v>
      </c>
      <c r="H28" s="143"/>
    </row>
    <row r="29" spans="2:8" ht="15.75">
      <c r="C29" s="148"/>
      <c r="D29" s="149"/>
      <c r="E29" s="11"/>
    </row>
  </sheetData>
  <mergeCells count="2">
    <mergeCell ref="B2:D2"/>
    <mergeCell ref="B15:E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26"/>
  <sheetViews>
    <sheetView workbookViewId="0"/>
  </sheetViews>
  <sheetFormatPr defaultColWidth="14.42578125" defaultRowHeight="12.75" customHeight="1"/>
  <cols>
    <col min="1" max="2" width="9.28515625" customWidth="1"/>
    <col min="3" max="4" width="20.85546875" customWidth="1"/>
    <col min="5" max="6" width="20.85546875" hidden="1" customWidth="1"/>
    <col min="7" max="9" width="20.140625" customWidth="1"/>
  </cols>
  <sheetData>
    <row r="1" spans="1:9" ht="15" customHeight="1">
      <c r="B1" s="58"/>
      <c r="C1" s="58"/>
      <c r="D1" s="58"/>
      <c r="E1" s="58"/>
      <c r="F1" s="58"/>
    </row>
    <row r="2" spans="1:9" ht="21.75" customHeight="1">
      <c r="A2" s="28"/>
      <c r="B2" s="173" t="s">
        <v>169</v>
      </c>
      <c r="C2" s="169"/>
      <c r="D2" s="169"/>
      <c r="E2" s="169"/>
      <c r="F2" s="169"/>
      <c r="G2" s="169"/>
      <c r="H2" s="169"/>
      <c r="I2" s="171"/>
    </row>
    <row r="3" spans="1:9" ht="14.25" customHeight="1">
      <c r="B3" s="11"/>
      <c r="C3" s="2"/>
      <c r="D3" s="2"/>
      <c r="E3" s="2"/>
      <c r="F3" s="2"/>
      <c r="G3" s="58"/>
    </row>
    <row r="4" spans="1:9" ht="15.75" customHeight="1">
      <c r="B4" s="150"/>
      <c r="C4" s="151" t="s">
        <v>112</v>
      </c>
      <c r="D4" s="152" t="s">
        <v>170</v>
      </c>
      <c r="E4" s="152" t="s">
        <v>171</v>
      </c>
      <c r="F4" s="152" t="s">
        <v>170</v>
      </c>
      <c r="G4" s="152" t="s">
        <v>171</v>
      </c>
      <c r="H4" s="152" t="s">
        <v>172</v>
      </c>
      <c r="I4" s="152" t="s">
        <v>173</v>
      </c>
    </row>
    <row r="5" spans="1:9" ht="15.75" customHeight="1">
      <c r="B5" s="150"/>
      <c r="C5" s="151" t="s">
        <v>69</v>
      </c>
      <c r="D5" s="153">
        <v>4</v>
      </c>
      <c r="E5" s="153">
        <v>2</v>
      </c>
      <c r="F5" s="153">
        <v>4</v>
      </c>
      <c r="G5" s="153">
        <v>2</v>
      </c>
      <c r="H5" s="153">
        <v>2</v>
      </c>
      <c r="I5" s="153"/>
    </row>
    <row r="6" spans="1:9" ht="15.75" customHeight="1">
      <c r="B6" s="150"/>
      <c r="C6" s="151" t="s">
        <v>71</v>
      </c>
      <c r="D6" s="153">
        <v>13</v>
      </c>
      <c r="E6" s="153">
        <v>12</v>
      </c>
      <c r="F6" s="153">
        <v>13</v>
      </c>
      <c r="G6" s="153">
        <v>12</v>
      </c>
      <c r="H6" s="153">
        <v>6</v>
      </c>
      <c r="I6" s="153"/>
    </row>
    <row r="7" spans="1:9" ht="15.75" customHeight="1">
      <c r="B7" s="150"/>
      <c r="C7" s="151" t="s">
        <v>73</v>
      </c>
      <c r="D7" s="153">
        <v>40</v>
      </c>
      <c r="E7" s="153">
        <v>45</v>
      </c>
      <c r="F7" s="153">
        <v>40</v>
      </c>
      <c r="G7" s="153">
        <v>45</v>
      </c>
      <c r="H7" s="153">
        <v>39</v>
      </c>
      <c r="I7" s="153"/>
    </row>
    <row r="8" spans="1:9" ht="15.75" customHeight="1">
      <c r="B8" s="150"/>
      <c r="C8" s="151" t="s">
        <v>75</v>
      </c>
      <c r="D8" s="153">
        <v>13</v>
      </c>
      <c r="E8" s="153">
        <v>12</v>
      </c>
      <c r="F8" s="153">
        <v>13</v>
      </c>
      <c r="G8" s="153">
        <v>12</v>
      </c>
      <c r="H8" s="153">
        <v>13</v>
      </c>
      <c r="I8" s="153"/>
    </row>
    <row r="9" spans="1:9" ht="15.75" customHeight="1">
      <c r="B9" s="150"/>
      <c r="C9" s="151" t="s">
        <v>76</v>
      </c>
      <c r="D9" s="153">
        <v>32</v>
      </c>
      <c r="E9" s="153">
        <v>29</v>
      </c>
      <c r="F9" s="153">
        <v>32</v>
      </c>
      <c r="G9" s="153">
        <v>29</v>
      </c>
      <c r="H9" s="153">
        <v>27</v>
      </c>
      <c r="I9" s="153"/>
    </row>
    <row r="10" spans="1:9" ht="15.75" customHeight="1">
      <c r="B10" s="150"/>
      <c r="C10" s="151" t="s">
        <v>77</v>
      </c>
      <c r="D10" s="153">
        <v>42</v>
      </c>
      <c r="E10" s="153">
        <v>42</v>
      </c>
      <c r="F10" s="153">
        <v>42</v>
      </c>
      <c r="G10" s="153">
        <v>42</v>
      </c>
      <c r="H10" s="153">
        <v>32</v>
      </c>
      <c r="I10" s="153"/>
    </row>
    <row r="11" spans="1:9" ht="15.75" customHeight="1">
      <c r="B11" s="150"/>
      <c r="C11" s="151" t="s">
        <v>79</v>
      </c>
      <c r="D11" s="153">
        <v>36</v>
      </c>
      <c r="E11" s="153">
        <v>36</v>
      </c>
      <c r="F11" s="153">
        <v>36</v>
      </c>
      <c r="G11" s="153">
        <v>36</v>
      </c>
      <c r="H11" s="153">
        <v>31</v>
      </c>
      <c r="I11" s="153"/>
    </row>
    <row r="12" spans="1:9" ht="15.75" customHeight="1">
      <c r="B12" s="150"/>
      <c r="C12" s="151" t="s">
        <v>81</v>
      </c>
      <c r="D12" s="153">
        <v>38</v>
      </c>
      <c r="E12" s="153">
        <v>42</v>
      </c>
      <c r="F12" s="153">
        <v>38</v>
      </c>
      <c r="G12" s="153">
        <v>42</v>
      </c>
      <c r="H12" s="153">
        <v>36</v>
      </c>
      <c r="I12" s="153"/>
    </row>
    <row r="13" spans="1:9" ht="14.25" customHeight="1">
      <c r="B13" s="154"/>
      <c r="C13" s="155"/>
      <c r="D13" s="155"/>
      <c r="E13" s="155"/>
      <c r="F13" s="11"/>
      <c r="G13" s="11"/>
    </row>
    <row r="14" spans="1:9" ht="14.25" customHeight="1">
      <c r="B14" s="154"/>
      <c r="C14" s="154"/>
      <c r="D14" s="154"/>
      <c r="E14" s="154"/>
    </row>
    <row r="15" spans="1:9" ht="15" customHeight="1">
      <c r="B15" s="156"/>
      <c r="C15" s="156"/>
      <c r="D15" s="156"/>
      <c r="E15" s="156"/>
      <c r="F15" s="58"/>
    </row>
    <row r="16" spans="1:9" ht="21.75" customHeight="1">
      <c r="A16" s="28"/>
      <c r="B16" s="182" t="s">
        <v>174</v>
      </c>
      <c r="C16" s="169"/>
      <c r="D16" s="169"/>
      <c r="E16" s="169"/>
      <c r="F16" s="169"/>
      <c r="G16" s="169"/>
      <c r="H16" s="169"/>
      <c r="I16" s="171"/>
    </row>
    <row r="17" spans="2:9" ht="14.25" customHeight="1">
      <c r="B17" s="155"/>
      <c r="C17" s="7"/>
      <c r="D17" s="7"/>
      <c r="E17" s="7"/>
      <c r="F17" s="2"/>
      <c r="G17" s="58"/>
    </row>
    <row r="18" spans="2:9" ht="15.75" customHeight="1">
      <c r="B18" s="150"/>
      <c r="C18" s="151" t="s">
        <v>112</v>
      </c>
      <c r="D18" s="152" t="s">
        <v>170</v>
      </c>
      <c r="E18" s="152" t="s">
        <v>171</v>
      </c>
      <c r="F18" s="72" t="s">
        <v>175</v>
      </c>
      <c r="G18" s="152" t="s">
        <v>171</v>
      </c>
      <c r="H18" s="152" t="s">
        <v>172</v>
      </c>
      <c r="I18" s="152" t="s">
        <v>173</v>
      </c>
    </row>
    <row r="19" spans="2:9" ht="15.75" customHeight="1">
      <c r="B19" s="150"/>
      <c r="C19" s="151" t="s">
        <v>69</v>
      </c>
      <c r="D19" s="153">
        <v>7</v>
      </c>
      <c r="E19" s="153">
        <v>6</v>
      </c>
      <c r="F19" s="157"/>
      <c r="G19" s="153">
        <v>4</v>
      </c>
      <c r="H19" s="153">
        <v>7</v>
      </c>
      <c r="I19" s="153"/>
    </row>
    <row r="20" spans="2:9" ht="15.75" customHeight="1">
      <c r="B20" s="150"/>
      <c r="C20" s="151" t="s">
        <v>71</v>
      </c>
      <c r="D20" s="153">
        <v>6</v>
      </c>
      <c r="E20" s="153">
        <v>7</v>
      </c>
      <c r="F20" s="157"/>
      <c r="G20" s="153">
        <v>9</v>
      </c>
      <c r="H20" s="153">
        <v>3</v>
      </c>
      <c r="I20" s="153"/>
    </row>
    <row r="21" spans="2:9" ht="15.75" customHeight="1">
      <c r="B21" s="150"/>
      <c r="C21" s="151" t="s">
        <v>73</v>
      </c>
      <c r="D21" s="153">
        <v>26</v>
      </c>
      <c r="E21" s="153">
        <v>25</v>
      </c>
      <c r="F21" s="157"/>
      <c r="G21" s="153">
        <v>25</v>
      </c>
      <c r="H21" s="153">
        <v>29</v>
      </c>
      <c r="I21" s="153"/>
    </row>
    <row r="22" spans="2:9" ht="15.75" customHeight="1">
      <c r="B22" s="150"/>
      <c r="C22" s="151" t="s">
        <v>75</v>
      </c>
      <c r="D22" s="153">
        <v>7</v>
      </c>
      <c r="E22" s="153">
        <v>9</v>
      </c>
      <c r="F22" s="157"/>
      <c r="G22" s="153">
        <v>8</v>
      </c>
      <c r="H22" s="153">
        <v>9</v>
      </c>
      <c r="I22" s="153"/>
    </row>
    <row r="23" spans="2:9" ht="15.75" customHeight="1">
      <c r="B23" s="150"/>
      <c r="C23" s="151" t="s">
        <v>76</v>
      </c>
      <c r="D23" s="153">
        <v>39</v>
      </c>
      <c r="E23" s="153">
        <v>30</v>
      </c>
      <c r="F23" s="157"/>
      <c r="G23" s="153">
        <v>31</v>
      </c>
      <c r="H23" s="153">
        <v>33</v>
      </c>
      <c r="I23" s="153"/>
    </row>
    <row r="24" spans="2:9" ht="15.75" customHeight="1">
      <c r="B24" s="150"/>
      <c r="C24" s="151" t="s">
        <v>77</v>
      </c>
      <c r="D24" s="153">
        <v>33</v>
      </c>
      <c r="E24" s="153">
        <v>42</v>
      </c>
      <c r="F24" s="157"/>
      <c r="G24" s="153">
        <v>25</v>
      </c>
      <c r="H24" s="153">
        <v>36</v>
      </c>
      <c r="I24" s="153"/>
    </row>
    <row r="25" spans="2:9" ht="15.75" customHeight="1">
      <c r="B25" s="150"/>
      <c r="C25" s="151" t="s">
        <v>79</v>
      </c>
      <c r="D25" s="153">
        <v>17</v>
      </c>
      <c r="E25" s="153">
        <v>22</v>
      </c>
      <c r="F25" s="157"/>
      <c r="G25" s="153">
        <v>20</v>
      </c>
      <c r="H25" s="153">
        <v>22</v>
      </c>
      <c r="I25" s="153"/>
    </row>
    <row r="26" spans="2:9" ht="15.75" customHeight="1">
      <c r="B26" s="150"/>
      <c r="C26" s="151" t="s">
        <v>81</v>
      </c>
      <c r="D26" s="153">
        <v>40</v>
      </c>
      <c r="E26" s="153">
        <v>48</v>
      </c>
      <c r="F26" s="157"/>
      <c r="G26" s="153">
        <v>36</v>
      </c>
      <c r="H26" s="153">
        <v>42</v>
      </c>
      <c r="I26" s="153"/>
    </row>
    <row r="27" spans="2:9" ht="15.75" customHeight="1">
      <c r="B27" s="154"/>
      <c r="C27" s="158"/>
      <c r="D27" s="159"/>
      <c r="E27" s="160"/>
      <c r="F27" s="27"/>
      <c r="G27" s="161"/>
      <c r="H27" s="161"/>
      <c r="I27" s="161"/>
    </row>
    <row r="28" spans="2:9" ht="15.75" customHeight="1">
      <c r="B28" s="154"/>
      <c r="C28" s="158"/>
      <c r="D28" s="159"/>
      <c r="E28" s="160"/>
      <c r="F28" s="27"/>
      <c r="G28" s="161"/>
      <c r="H28" s="161"/>
      <c r="I28" s="161"/>
    </row>
    <row r="29" spans="2:9" ht="15.75" customHeight="1">
      <c r="B29" s="154"/>
      <c r="C29" s="158"/>
      <c r="D29" s="159"/>
      <c r="E29" s="160"/>
      <c r="F29" s="27"/>
      <c r="G29" s="161"/>
      <c r="H29" s="161"/>
      <c r="I29" s="161"/>
    </row>
    <row r="30" spans="2:9" ht="15.75" customHeight="1">
      <c r="B30" s="154"/>
      <c r="C30" s="158"/>
      <c r="D30" s="159"/>
      <c r="E30" s="160"/>
      <c r="F30" s="27"/>
      <c r="G30" s="161"/>
      <c r="H30" s="161"/>
      <c r="I30" s="161"/>
    </row>
    <row r="31" spans="2:9" ht="15.75" customHeight="1">
      <c r="B31" s="154"/>
      <c r="C31" s="158"/>
      <c r="D31" s="159"/>
      <c r="E31" s="160"/>
      <c r="F31" s="27"/>
      <c r="G31" s="161"/>
      <c r="H31" s="161"/>
      <c r="I31" s="161"/>
    </row>
    <row r="32" spans="2:9" ht="15.75" customHeight="1">
      <c r="B32" s="154"/>
      <c r="C32" s="158"/>
      <c r="D32" s="159"/>
      <c r="E32" s="160"/>
      <c r="F32" s="27"/>
      <c r="G32" s="161"/>
      <c r="H32" s="161"/>
      <c r="I32" s="161"/>
    </row>
    <row r="33" spans="2:9" ht="15.75" customHeight="1">
      <c r="B33" s="154"/>
      <c r="C33" s="158"/>
      <c r="D33" s="159"/>
      <c r="E33" s="160"/>
      <c r="F33" s="27"/>
      <c r="G33" s="161"/>
      <c r="H33" s="161"/>
      <c r="I33" s="161"/>
    </row>
    <row r="34" spans="2:9" ht="15.75" customHeight="1">
      <c r="B34" s="154"/>
      <c r="C34" s="158"/>
      <c r="D34" s="159"/>
      <c r="E34" s="160"/>
      <c r="F34" s="27"/>
      <c r="G34" s="161"/>
      <c r="H34" s="161"/>
      <c r="I34" s="161"/>
    </row>
    <row r="35" spans="2:9" ht="15.75" customHeight="1">
      <c r="B35" s="154"/>
      <c r="C35" s="158"/>
      <c r="D35" s="159"/>
      <c r="E35" s="160"/>
      <c r="F35" s="27"/>
      <c r="G35" s="161"/>
      <c r="H35" s="161"/>
      <c r="I35" s="161"/>
    </row>
    <row r="36" spans="2:9" ht="15.75" customHeight="1">
      <c r="B36" s="154"/>
      <c r="C36" s="158"/>
      <c r="D36" s="159"/>
      <c r="E36" s="160"/>
      <c r="F36" s="27"/>
      <c r="G36" s="161"/>
      <c r="H36" s="161"/>
      <c r="I36" s="161"/>
    </row>
    <row r="37" spans="2:9" ht="15.75" customHeight="1">
      <c r="B37" s="154"/>
      <c r="C37" s="158"/>
      <c r="D37" s="159"/>
      <c r="E37" s="160"/>
      <c r="F37" s="27"/>
      <c r="G37" s="161"/>
      <c r="H37" s="161"/>
      <c r="I37" s="161"/>
    </row>
    <row r="38" spans="2:9" ht="15.75" customHeight="1">
      <c r="B38" s="154"/>
      <c r="C38" s="158"/>
      <c r="D38" s="159"/>
      <c r="E38" s="160"/>
      <c r="F38" s="27"/>
      <c r="G38" s="161"/>
      <c r="H38" s="161"/>
      <c r="I38" s="161"/>
    </row>
    <row r="39" spans="2:9" ht="15.75" customHeight="1">
      <c r="B39" s="154"/>
      <c r="C39" s="158"/>
      <c r="D39" s="159"/>
      <c r="E39" s="160"/>
      <c r="F39" s="27"/>
      <c r="G39" s="161"/>
      <c r="H39" s="161"/>
      <c r="I39" s="161"/>
    </row>
    <row r="40" spans="2:9" ht="15.75" customHeight="1">
      <c r="B40" s="154"/>
      <c r="C40" s="158"/>
      <c r="D40" s="159"/>
      <c r="E40" s="160"/>
      <c r="F40" s="27"/>
      <c r="G40" s="161"/>
      <c r="H40" s="161"/>
      <c r="I40" s="161"/>
    </row>
    <row r="41" spans="2:9" ht="15.75" customHeight="1">
      <c r="B41" s="154"/>
      <c r="C41" s="158"/>
      <c r="D41" s="159"/>
      <c r="E41" s="160"/>
      <c r="F41" s="27"/>
      <c r="G41" s="161"/>
      <c r="H41" s="161"/>
      <c r="I41" s="161"/>
    </row>
    <row r="42" spans="2:9" ht="15.75" customHeight="1">
      <c r="B42" s="154"/>
      <c r="C42" s="158"/>
      <c r="D42" s="159"/>
      <c r="E42" s="160"/>
      <c r="F42" s="27"/>
      <c r="G42" s="161"/>
      <c r="H42" s="161"/>
      <c r="I42" s="161"/>
    </row>
    <row r="43" spans="2:9" ht="15.75" customHeight="1">
      <c r="B43" s="154"/>
      <c r="C43" s="158"/>
      <c r="D43" s="159"/>
      <c r="E43" s="160"/>
      <c r="F43" s="27"/>
      <c r="G43" s="161"/>
      <c r="H43" s="161"/>
      <c r="I43" s="161"/>
    </row>
    <row r="44" spans="2:9" ht="15.75" customHeight="1">
      <c r="B44" s="154"/>
      <c r="C44" s="158"/>
      <c r="D44" s="159"/>
      <c r="E44" s="160"/>
      <c r="F44" s="27"/>
      <c r="G44" s="161"/>
      <c r="H44" s="161"/>
      <c r="I44" s="161"/>
    </row>
    <row r="45" spans="2:9" ht="15.75" customHeight="1">
      <c r="B45" s="154"/>
      <c r="C45" s="158"/>
      <c r="D45" s="159"/>
      <c r="E45" s="160"/>
      <c r="F45" s="27"/>
      <c r="G45" s="161"/>
      <c r="H45" s="161"/>
      <c r="I45" s="161"/>
    </row>
    <row r="46" spans="2:9" ht="15.75" customHeight="1">
      <c r="B46" s="154"/>
      <c r="C46" s="158"/>
      <c r="D46" s="159"/>
      <c r="E46" s="160"/>
      <c r="F46" s="27"/>
      <c r="G46" s="161"/>
      <c r="H46" s="161"/>
      <c r="I46" s="161"/>
    </row>
    <row r="47" spans="2:9" ht="15.75" customHeight="1">
      <c r="B47" s="154"/>
      <c r="C47" s="158"/>
      <c r="D47" s="159"/>
      <c r="E47" s="160"/>
      <c r="F47" s="27"/>
      <c r="G47" s="161"/>
      <c r="H47" s="161"/>
      <c r="I47" s="161"/>
    </row>
    <row r="48" spans="2:9" ht="15.75" customHeight="1">
      <c r="B48" s="154"/>
      <c r="C48" s="158"/>
      <c r="D48" s="159"/>
      <c r="E48" s="160"/>
      <c r="F48" s="27"/>
      <c r="G48" s="161"/>
      <c r="H48" s="161"/>
      <c r="I48" s="161"/>
    </row>
    <row r="49" spans="2:9" ht="15.75" customHeight="1">
      <c r="B49" s="154"/>
      <c r="C49" s="158"/>
      <c r="D49" s="159"/>
      <c r="E49" s="160"/>
      <c r="F49" s="27"/>
      <c r="G49" s="161"/>
      <c r="H49" s="161"/>
      <c r="I49" s="161"/>
    </row>
    <row r="50" spans="2:9" ht="15.75" customHeight="1">
      <c r="B50" s="154"/>
      <c r="C50" s="158"/>
      <c r="D50" s="159"/>
      <c r="E50" s="160"/>
      <c r="F50" s="27"/>
      <c r="G50" s="161"/>
      <c r="H50" s="161"/>
      <c r="I50" s="161"/>
    </row>
    <row r="51" spans="2:9" ht="15.75" customHeight="1">
      <c r="B51" s="154"/>
      <c r="C51" s="158"/>
      <c r="D51" s="159"/>
      <c r="E51" s="160"/>
      <c r="F51" s="27"/>
      <c r="G51" s="161"/>
      <c r="H51" s="161"/>
      <c r="I51" s="161"/>
    </row>
    <row r="52" spans="2:9" ht="15.75" customHeight="1">
      <c r="B52" s="154"/>
      <c r="C52" s="158"/>
      <c r="D52" s="159"/>
      <c r="E52" s="160"/>
      <c r="F52" s="27"/>
      <c r="G52" s="161"/>
      <c r="H52" s="161"/>
      <c r="I52" s="161"/>
    </row>
    <row r="53" spans="2:9" ht="15.75" customHeight="1">
      <c r="B53" s="154"/>
      <c r="C53" s="158"/>
      <c r="D53" s="159"/>
      <c r="E53" s="160"/>
      <c r="F53" s="27"/>
      <c r="G53" s="161"/>
      <c r="H53" s="161"/>
      <c r="I53" s="161"/>
    </row>
    <row r="54" spans="2:9" ht="15.75" customHeight="1">
      <c r="B54" s="154"/>
      <c r="C54" s="158"/>
      <c r="D54" s="159"/>
      <c r="E54" s="160"/>
      <c r="F54" s="27"/>
      <c r="G54" s="161"/>
      <c r="H54" s="161"/>
      <c r="I54" s="161"/>
    </row>
    <row r="55" spans="2:9" ht="15.75" customHeight="1">
      <c r="B55" s="154"/>
      <c r="C55" s="158"/>
      <c r="D55" s="159"/>
      <c r="E55" s="160"/>
      <c r="F55" s="27"/>
      <c r="G55" s="161"/>
      <c r="H55" s="161"/>
      <c r="I55" s="161"/>
    </row>
    <row r="56" spans="2:9" ht="15.75" customHeight="1">
      <c r="B56" s="154"/>
      <c r="C56" s="158"/>
      <c r="D56" s="159"/>
      <c r="E56" s="160"/>
      <c r="F56" s="27"/>
      <c r="G56" s="161"/>
      <c r="H56" s="161"/>
      <c r="I56" s="161"/>
    </row>
    <row r="57" spans="2:9" ht="15.75" customHeight="1">
      <c r="B57" s="154"/>
      <c r="C57" s="158"/>
      <c r="D57" s="159"/>
      <c r="E57" s="160"/>
      <c r="F57" s="27"/>
      <c r="G57" s="161"/>
      <c r="H57" s="161"/>
      <c r="I57" s="161"/>
    </row>
    <row r="58" spans="2:9" ht="15.75" customHeight="1">
      <c r="B58" s="154"/>
      <c r="C58" s="158"/>
      <c r="D58" s="159"/>
      <c r="E58" s="160"/>
      <c r="F58" s="27"/>
      <c r="G58" s="161"/>
      <c r="H58" s="161"/>
      <c r="I58" s="161"/>
    </row>
    <row r="59" spans="2:9" ht="15.75" customHeight="1">
      <c r="B59" s="154"/>
      <c r="C59" s="158"/>
      <c r="D59" s="159"/>
      <c r="E59" s="160"/>
      <c r="F59" s="27"/>
      <c r="G59" s="161"/>
      <c r="H59" s="161"/>
      <c r="I59" s="161"/>
    </row>
    <row r="60" spans="2:9" ht="15.75" customHeight="1">
      <c r="B60" s="154"/>
      <c r="C60" s="158"/>
      <c r="D60" s="159"/>
      <c r="E60" s="160"/>
      <c r="F60" s="27"/>
      <c r="G60" s="161"/>
      <c r="H60" s="161"/>
      <c r="I60" s="161"/>
    </row>
    <row r="61" spans="2:9" ht="15.75" customHeight="1">
      <c r="B61" s="154"/>
      <c r="C61" s="158"/>
      <c r="D61" s="159"/>
      <c r="E61" s="160"/>
      <c r="F61" s="27"/>
      <c r="G61" s="161"/>
      <c r="H61" s="161"/>
      <c r="I61" s="161"/>
    </row>
    <row r="62" spans="2:9" ht="15.75" customHeight="1">
      <c r="B62" s="154"/>
      <c r="C62" s="158"/>
      <c r="D62" s="159"/>
      <c r="E62" s="160"/>
      <c r="F62" s="27"/>
      <c r="G62" s="161"/>
      <c r="H62" s="161"/>
      <c r="I62" s="161"/>
    </row>
    <row r="63" spans="2:9" ht="15.75" customHeight="1">
      <c r="B63" s="154"/>
      <c r="C63" s="158"/>
      <c r="D63" s="159"/>
      <c r="E63" s="160"/>
      <c r="F63" s="27"/>
      <c r="G63" s="161"/>
      <c r="H63" s="161"/>
      <c r="I63" s="161"/>
    </row>
    <row r="64" spans="2:9" ht="15.75" customHeight="1">
      <c r="B64" s="154"/>
      <c r="C64" s="158"/>
      <c r="D64" s="159"/>
      <c r="E64" s="160"/>
      <c r="F64" s="27"/>
      <c r="G64" s="161"/>
      <c r="H64" s="161"/>
      <c r="I64" s="161"/>
    </row>
    <row r="65" spans="2:9" ht="15.75" customHeight="1">
      <c r="B65" s="154"/>
      <c r="C65" s="158"/>
      <c r="D65" s="159"/>
      <c r="E65" s="160"/>
      <c r="F65" s="27"/>
      <c r="G65" s="161"/>
      <c r="H65" s="161"/>
      <c r="I65" s="161"/>
    </row>
    <row r="66" spans="2:9" ht="15.75" customHeight="1">
      <c r="B66" s="154"/>
      <c r="C66" s="158"/>
      <c r="D66" s="159"/>
      <c r="E66" s="160"/>
      <c r="F66" s="27"/>
      <c r="G66" s="161"/>
      <c r="H66" s="161"/>
      <c r="I66" s="161"/>
    </row>
    <row r="67" spans="2:9" ht="15.75" customHeight="1">
      <c r="B67" s="154"/>
      <c r="C67" s="158"/>
      <c r="D67" s="159"/>
      <c r="E67" s="160"/>
      <c r="F67" s="27"/>
      <c r="G67" s="161"/>
      <c r="H67" s="161"/>
      <c r="I67" s="161"/>
    </row>
    <row r="68" spans="2:9" ht="15.75" customHeight="1">
      <c r="B68" s="154"/>
      <c r="C68" s="158"/>
      <c r="D68" s="159"/>
      <c r="E68" s="160"/>
      <c r="F68" s="27"/>
      <c r="G68" s="161"/>
      <c r="H68" s="161"/>
      <c r="I68" s="161"/>
    </row>
    <row r="69" spans="2:9" ht="15.75" customHeight="1">
      <c r="B69" s="154"/>
      <c r="C69" s="158"/>
      <c r="D69" s="159"/>
      <c r="E69" s="160"/>
      <c r="F69" s="27"/>
      <c r="G69" s="161"/>
      <c r="H69" s="161"/>
      <c r="I69" s="161"/>
    </row>
    <row r="70" spans="2:9" ht="15.75" customHeight="1">
      <c r="B70" s="154"/>
      <c r="C70" s="158"/>
      <c r="D70" s="159"/>
      <c r="E70" s="160"/>
      <c r="F70" s="27"/>
      <c r="G70" s="161"/>
      <c r="H70" s="161"/>
      <c r="I70" s="161"/>
    </row>
    <row r="71" spans="2:9" ht="15.75" customHeight="1">
      <c r="B71" s="154"/>
      <c r="C71" s="158"/>
      <c r="D71" s="159"/>
      <c r="E71" s="160"/>
      <c r="F71" s="27"/>
      <c r="G71" s="161"/>
      <c r="H71" s="161"/>
      <c r="I71" s="161"/>
    </row>
    <row r="72" spans="2:9" ht="15.75" customHeight="1">
      <c r="B72" s="154"/>
      <c r="C72" s="158"/>
      <c r="D72" s="159"/>
      <c r="E72" s="160"/>
      <c r="F72" s="27"/>
      <c r="G72" s="161"/>
      <c r="H72" s="161"/>
      <c r="I72" s="161"/>
    </row>
    <row r="73" spans="2:9" ht="15.75" customHeight="1">
      <c r="B73" s="154"/>
      <c r="C73" s="158"/>
      <c r="D73" s="159"/>
      <c r="E73" s="160"/>
      <c r="F73" s="27"/>
      <c r="G73" s="161"/>
      <c r="H73" s="161"/>
      <c r="I73" s="161"/>
    </row>
    <row r="74" spans="2:9" ht="15.75" customHeight="1">
      <c r="B74" s="154"/>
      <c r="C74" s="158"/>
      <c r="D74" s="159"/>
      <c r="E74" s="160"/>
      <c r="F74" s="27"/>
      <c r="G74" s="161"/>
      <c r="H74" s="161"/>
      <c r="I74" s="161"/>
    </row>
    <row r="75" spans="2:9" ht="15.75" customHeight="1">
      <c r="B75" s="154"/>
      <c r="C75" s="158"/>
      <c r="D75" s="159"/>
      <c r="E75" s="160"/>
      <c r="F75" s="27"/>
      <c r="G75" s="161"/>
      <c r="H75" s="161"/>
      <c r="I75" s="161"/>
    </row>
    <row r="76" spans="2:9" ht="15.75" customHeight="1">
      <c r="B76" s="154"/>
      <c r="C76" s="158"/>
      <c r="D76" s="159"/>
      <c r="E76" s="160"/>
      <c r="F76" s="27"/>
      <c r="G76" s="161"/>
      <c r="H76" s="161"/>
      <c r="I76" s="161"/>
    </row>
    <row r="77" spans="2:9" ht="15.75" customHeight="1">
      <c r="B77" s="154"/>
      <c r="C77" s="158"/>
      <c r="D77" s="159"/>
      <c r="E77" s="160"/>
      <c r="F77" s="27"/>
      <c r="G77" s="161"/>
      <c r="H77" s="161"/>
      <c r="I77" s="161"/>
    </row>
    <row r="78" spans="2:9" ht="15.75" customHeight="1">
      <c r="B78" s="154"/>
      <c r="C78" s="158"/>
      <c r="D78" s="159"/>
      <c r="E78" s="160"/>
      <c r="F78" s="27"/>
      <c r="G78" s="161"/>
      <c r="H78" s="161"/>
      <c r="I78" s="161"/>
    </row>
    <row r="79" spans="2:9" ht="15.75" customHeight="1">
      <c r="B79" s="154"/>
      <c r="C79" s="158"/>
      <c r="D79" s="159"/>
      <c r="E79" s="160"/>
      <c r="F79" s="27"/>
      <c r="G79" s="161"/>
      <c r="H79" s="161"/>
      <c r="I79" s="161"/>
    </row>
    <row r="80" spans="2:9" ht="15.75" customHeight="1">
      <c r="B80" s="154"/>
      <c r="C80" s="158"/>
      <c r="D80" s="159"/>
      <c r="E80" s="160"/>
      <c r="F80" s="27"/>
      <c r="G80" s="161"/>
      <c r="H80" s="161"/>
      <c r="I80" s="161"/>
    </row>
    <row r="81" spans="2:9" ht="15.75" customHeight="1">
      <c r="B81" s="154"/>
      <c r="C81" s="158"/>
      <c r="D81" s="159"/>
      <c r="E81" s="160"/>
      <c r="F81" s="27"/>
      <c r="G81" s="161"/>
      <c r="H81" s="161"/>
      <c r="I81" s="161"/>
    </row>
    <row r="82" spans="2:9" ht="15.75" customHeight="1">
      <c r="B82" s="154"/>
      <c r="C82" s="158"/>
      <c r="D82" s="159"/>
      <c r="E82" s="160"/>
      <c r="F82" s="27"/>
      <c r="G82" s="161"/>
      <c r="H82" s="161"/>
      <c r="I82" s="161"/>
    </row>
    <row r="83" spans="2:9" ht="15.75" customHeight="1">
      <c r="B83" s="154"/>
      <c r="C83" s="158"/>
      <c r="D83" s="159"/>
      <c r="E83" s="160"/>
      <c r="F83" s="27"/>
      <c r="G83" s="161"/>
      <c r="H83" s="161"/>
      <c r="I83" s="161"/>
    </row>
    <row r="84" spans="2:9" ht="15.75" customHeight="1">
      <c r="B84" s="154"/>
      <c r="C84" s="158"/>
      <c r="D84" s="159"/>
      <c r="E84" s="160"/>
      <c r="F84" s="27"/>
      <c r="G84" s="161"/>
      <c r="H84" s="161"/>
      <c r="I84" s="161"/>
    </row>
    <row r="85" spans="2:9" ht="15.75" customHeight="1">
      <c r="B85" s="154"/>
      <c r="C85" s="158"/>
      <c r="D85" s="159"/>
      <c r="E85" s="160"/>
      <c r="F85" s="27"/>
      <c r="G85" s="161"/>
      <c r="H85" s="161"/>
      <c r="I85" s="161"/>
    </row>
    <row r="86" spans="2:9" ht="15.75" customHeight="1">
      <c r="B86" s="154"/>
      <c r="C86" s="158"/>
      <c r="D86" s="159"/>
      <c r="E86" s="160"/>
      <c r="F86" s="27"/>
      <c r="G86" s="161"/>
      <c r="H86" s="161"/>
      <c r="I86" s="161"/>
    </row>
    <row r="87" spans="2:9" ht="15.75" customHeight="1">
      <c r="B87" s="154"/>
      <c r="C87" s="158"/>
      <c r="D87" s="159"/>
      <c r="E87" s="160"/>
      <c r="F87" s="27"/>
      <c r="G87" s="161"/>
      <c r="H87" s="161"/>
      <c r="I87" s="161"/>
    </row>
    <row r="88" spans="2:9" ht="15.75" customHeight="1">
      <c r="B88" s="154"/>
      <c r="C88" s="158"/>
      <c r="D88" s="159"/>
      <c r="E88" s="160"/>
      <c r="F88" s="27"/>
      <c r="G88" s="161"/>
      <c r="H88" s="161"/>
      <c r="I88" s="161"/>
    </row>
    <row r="89" spans="2:9" ht="15.75" customHeight="1">
      <c r="B89" s="154"/>
      <c r="C89" s="158"/>
      <c r="D89" s="159"/>
      <c r="E89" s="160"/>
      <c r="F89" s="27"/>
      <c r="G89" s="161"/>
      <c r="H89" s="161"/>
      <c r="I89" s="161"/>
    </row>
    <row r="90" spans="2:9" ht="15.75" customHeight="1">
      <c r="B90" s="154"/>
      <c r="C90" s="158"/>
      <c r="D90" s="159"/>
      <c r="E90" s="160"/>
      <c r="F90" s="27"/>
      <c r="G90" s="161"/>
      <c r="H90" s="161"/>
      <c r="I90" s="161"/>
    </row>
    <row r="91" spans="2:9" ht="15.75" customHeight="1">
      <c r="B91" s="154"/>
      <c r="C91" s="158"/>
      <c r="D91" s="159"/>
      <c r="E91" s="160"/>
      <c r="F91" s="27"/>
      <c r="G91" s="161"/>
      <c r="H91" s="161"/>
      <c r="I91" s="161"/>
    </row>
    <row r="92" spans="2:9" ht="15.75" customHeight="1">
      <c r="B92" s="154"/>
      <c r="C92" s="158"/>
      <c r="D92" s="159"/>
      <c r="E92" s="160"/>
      <c r="F92" s="27"/>
      <c r="G92" s="161"/>
      <c r="H92" s="161"/>
      <c r="I92" s="161"/>
    </row>
    <row r="93" spans="2:9" ht="15.75" customHeight="1">
      <c r="B93" s="154"/>
      <c r="C93" s="158"/>
      <c r="D93" s="159"/>
      <c r="E93" s="160"/>
      <c r="F93" s="27"/>
      <c r="G93" s="161"/>
      <c r="H93" s="161"/>
      <c r="I93" s="161"/>
    </row>
    <row r="94" spans="2:9" ht="15.75" customHeight="1">
      <c r="B94" s="154"/>
      <c r="C94" s="158"/>
      <c r="D94" s="159"/>
      <c r="E94" s="160"/>
      <c r="F94" s="27"/>
      <c r="G94" s="161"/>
      <c r="H94" s="161"/>
      <c r="I94" s="161"/>
    </row>
    <row r="95" spans="2:9" ht="15.75" customHeight="1">
      <c r="B95" s="154"/>
      <c r="C95" s="158"/>
      <c r="D95" s="159"/>
      <c r="E95" s="160"/>
      <c r="F95" s="27"/>
      <c r="G95" s="161"/>
      <c r="H95" s="161"/>
      <c r="I95" s="161"/>
    </row>
    <row r="96" spans="2:9" ht="15.75" customHeight="1">
      <c r="B96" s="154"/>
      <c r="C96" s="158"/>
      <c r="D96" s="159"/>
      <c r="E96" s="160"/>
      <c r="F96" s="27"/>
      <c r="G96" s="161"/>
      <c r="H96" s="161"/>
      <c r="I96" s="161"/>
    </row>
    <row r="97" spans="2:9" ht="15.75" customHeight="1">
      <c r="B97" s="154"/>
      <c r="C97" s="158"/>
      <c r="D97" s="159"/>
      <c r="E97" s="160"/>
      <c r="F97" s="27"/>
      <c r="G97" s="161"/>
      <c r="H97" s="161"/>
      <c r="I97" s="161"/>
    </row>
    <row r="98" spans="2:9" ht="15.75" customHeight="1">
      <c r="B98" s="154"/>
      <c r="C98" s="158"/>
      <c r="D98" s="159"/>
      <c r="E98" s="160"/>
      <c r="F98" s="27"/>
      <c r="G98" s="161"/>
      <c r="H98" s="161"/>
      <c r="I98" s="161"/>
    </row>
    <row r="99" spans="2:9" ht="15.75" customHeight="1">
      <c r="B99" s="154"/>
      <c r="C99" s="158"/>
      <c r="D99" s="159"/>
      <c r="E99" s="160"/>
      <c r="F99" s="27"/>
      <c r="G99" s="161"/>
      <c r="H99" s="161"/>
      <c r="I99" s="161"/>
    </row>
    <row r="100" spans="2:9" ht="15.75" customHeight="1">
      <c r="B100" s="154"/>
      <c r="C100" s="158"/>
      <c r="D100" s="159"/>
      <c r="E100" s="160"/>
      <c r="F100" s="27"/>
      <c r="G100" s="161"/>
      <c r="H100" s="161"/>
      <c r="I100" s="161"/>
    </row>
    <row r="101" spans="2:9" ht="15.75" customHeight="1">
      <c r="B101" s="154"/>
      <c r="C101" s="158"/>
      <c r="D101" s="159"/>
      <c r="E101" s="160"/>
      <c r="F101" s="27"/>
      <c r="G101" s="161"/>
      <c r="H101" s="161"/>
      <c r="I101" s="161"/>
    </row>
    <row r="102" spans="2:9" ht="15.75" customHeight="1">
      <c r="B102" s="154"/>
      <c r="C102" s="158"/>
      <c r="D102" s="159"/>
      <c r="E102" s="160"/>
      <c r="F102" s="27"/>
      <c r="G102" s="161"/>
      <c r="H102" s="161"/>
      <c r="I102" s="161"/>
    </row>
    <row r="103" spans="2:9" ht="15.75" customHeight="1">
      <c r="B103" s="154"/>
      <c r="C103" s="158"/>
      <c r="D103" s="159"/>
      <c r="E103" s="160"/>
      <c r="F103" s="27"/>
      <c r="G103" s="161"/>
      <c r="H103" s="161"/>
      <c r="I103" s="161"/>
    </row>
    <row r="104" spans="2:9" ht="15.75" customHeight="1">
      <c r="B104" s="154"/>
      <c r="C104" s="158"/>
      <c r="D104" s="159"/>
      <c r="E104" s="160"/>
      <c r="F104" s="27"/>
      <c r="G104" s="161"/>
      <c r="H104" s="161"/>
      <c r="I104" s="161"/>
    </row>
    <row r="105" spans="2:9" ht="15.75" customHeight="1">
      <c r="B105" s="154"/>
      <c r="C105" s="158"/>
      <c r="D105" s="159"/>
      <c r="E105" s="160"/>
      <c r="F105" s="27"/>
      <c r="G105" s="161"/>
      <c r="H105" s="161"/>
      <c r="I105" s="161"/>
    </row>
    <row r="106" spans="2:9" ht="15.75" customHeight="1">
      <c r="B106" s="154"/>
      <c r="C106" s="158"/>
      <c r="D106" s="159"/>
      <c r="E106" s="160"/>
      <c r="F106" s="27"/>
      <c r="G106" s="161"/>
      <c r="H106" s="161"/>
      <c r="I106" s="161"/>
    </row>
    <row r="107" spans="2:9" ht="15.75" customHeight="1">
      <c r="B107" s="154"/>
      <c r="C107" s="158"/>
      <c r="D107" s="159"/>
      <c r="E107" s="160"/>
      <c r="F107" s="27"/>
      <c r="G107" s="161"/>
      <c r="H107" s="161"/>
      <c r="I107" s="161"/>
    </row>
    <row r="108" spans="2:9" ht="15.75" customHeight="1">
      <c r="B108" s="154"/>
      <c r="C108" s="158"/>
      <c r="D108" s="159"/>
      <c r="E108" s="160"/>
      <c r="F108" s="27"/>
      <c r="G108" s="161"/>
      <c r="H108" s="161"/>
      <c r="I108" s="161"/>
    </row>
    <row r="109" spans="2:9" ht="15.75" customHeight="1">
      <c r="B109" s="154"/>
      <c r="C109" s="158"/>
      <c r="D109" s="159"/>
      <c r="E109" s="160"/>
      <c r="F109" s="27"/>
      <c r="G109" s="161"/>
      <c r="H109" s="161"/>
      <c r="I109" s="161"/>
    </row>
    <row r="110" spans="2:9" ht="15.75" customHeight="1">
      <c r="B110" s="154"/>
      <c r="C110" s="158"/>
      <c r="D110" s="159"/>
      <c r="E110" s="160"/>
      <c r="F110" s="27"/>
      <c r="G110" s="161"/>
      <c r="H110" s="161"/>
      <c r="I110" s="161"/>
    </row>
    <row r="111" spans="2:9" ht="15.75" customHeight="1">
      <c r="B111" s="154"/>
      <c r="C111" s="158"/>
      <c r="D111" s="159"/>
      <c r="E111" s="160"/>
      <c r="F111" s="27"/>
      <c r="G111" s="161"/>
      <c r="H111" s="161"/>
      <c r="I111" s="161"/>
    </row>
    <row r="112" spans="2:9" ht="15.75" customHeight="1">
      <c r="B112" s="154"/>
      <c r="C112" s="158"/>
      <c r="D112" s="159"/>
      <c r="E112" s="160"/>
      <c r="F112" s="27"/>
      <c r="G112" s="161"/>
      <c r="H112" s="161"/>
      <c r="I112" s="161"/>
    </row>
    <row r="113" spans="2:9" ht="15.75" customHeight="1">
      <c r="B113" s="154"/>
      <c r="C113" s="158"/>
      <c r="D113" s="159"/>
      <c r="E113" s="160"/>
      <c r="F113" s="27"/>
      <c r="G113" s="161"/>
      <c r="H113" s="161"/>
      <c r="I113" s="161"/>
    </row>
    <row r="114" spans="2:9" ht="15.75" customHeight="1">
      <c r="B114" s="154"/>
      <c r="C114" s="158"/>
      <c r="D114" s="159"/>
      <c r="E114" s="160"/>
      <c r="F114" s="27"/>
      <c r="G114" s="161"/>
      <c r="H114" s="161"/>
      <c r="I114" s="161"/>
    </row>
    <row r="115" spans="2:9" ht="15.75" customHeight="1">
      <c r="B115" s="154"/>
      <c r="C115" s="158"/>
      <c r="D115" s="159"/>
      <c r="E115" s="160"/>
      <c r="F115" s="27"/>
      <c r="G115" s="161"/>
      <c r="H115" s="161"/>
      <c r="I115" s="161"/>
    </row>
    <row r="116" spans="2:9" ht="15.75" customHeight="1">
      <c r="B116" s="154"/>
      <c r="C116" s="158"/>
      <c r="D116" s="159"/>
      <c r="E116" s="160"/>
      <c r="F116" s="27"/>
      <c r="G116" s="161"/>
      <c r="H116" s="161"/>
      <c r="I116" s="161"/>
    </row>
    <row r="117" spans="2:9" ht="15.75" customHeight="1">
      <c r="B117" s="154"/>
      <c r="C117" s="158"/>
      <c r="D117" s="159"/>
      <c r="E117" s="160"/>
      <c r="F117" s="27"/>
      <c r="G117" s="161"/>
      <c r="H117" s="161"/>
      <c r="I117" s="161"/>
    </row>
    <row r="118" spans="2:9" ht="15.75" customHeight="1">
      <c r="B118" s="154"/>
      <c r="C118" s="158"/>
      <c r="D118" s="159"/>
      <c r="E118" s="160"/>
      <c r="F118" s="27"/>
      <c r="G118" s="161"/>
      <c r="H118" s="161"/>
      <c r="I118" s="161"/>
    </row>
    <row r="119" spans="2:9" ht="15.75" customHeight="1">
      <c r="B119" s="154"/>
      <c r="C119" s="158"/>
      <c r="D119" s="159"/>
      <c r="E119" s="160"/>
      <c r="F119" s="27"/>
      <c r="G119" s="161"/>
      <c r="H119" s="161"/>
      <c r="I119" s="161"/>
    </row>
    <row r="120" spans="2:9" ht="15.75" customHeight="1">
      <c r="B120" s="154"/>
      <c r="C120" s="158"/>
      <c r="D120" s="159"/>
      <c r="E120" s="160"/>
      <c r="F120" s="27"/>
      <c r="G120" s="161"/>
      <c r="H120" s="161"/>
      <c r="I120" s="161"/>
    </row>
    <row r="121" spans="2:9" ht="15.75" customHeight="1">
      <c r="B121" s="154"/>
      <c r="C121" s="158"/>
      <c r="D121" s="159"/>
      <c r="E121" s="160"/>
      <c r="F121" s="27"/>
      <c r="G121" s="161"/>
      <c r="H121" s="161"/>
      <c r="I121" s="161"/>
    </row>
    <row r="122" spans="2:9" ht="15.75" customHeight="1">
      <c r="B122" s="154"/>
      <c r="C122" s="158"/>
      <c r="D122" s="159"/>
      <c r="E122" s="160"/>
      <c r="F122" s="27"/>
      <c r="G122" s="161"/>
      <c r="H122" s="161"/>
      <c r="I122" s="161"/>
    </row>
    <row r="123" spans="2:9" ht="15.75" customHeight="1">
      <c r="B123" s="154"/>
      <c r="C123" s="158"/>
      <c r="D123" s="159"/>
      <c r="E123" s="160"/>
      <c r="F123" s="27"/>
      <c r="G123" s="161"/>
      <c r="H123" s="161"/>
      <c r="I123" s="161"/>
    </row>
    <row r="124" spans="2:9" ht="15.75" customHeight="1">
      <c r="B124" s="154"/>
      <c r="C124" s="158"/>
      <c r="D124" s="159"/>
      <c r="E124" s="160"/>
      <c r="F124" s="27"/>
      <c r="G124" s="161"/>
      <c r="H124" s="161"/>
      <c r="I124" s="161"/>
    </row>
    <row r="125" spans="2:9" ht="15.75" customHeight="1">
      <c r="B125" s="154"/>
      <c r="C125" s="158"/>
      <c r="D125" s="159"/>
      <c r="E125" s="160"/>
      <c r="F125" s="27"/>
      <c r="G125" s="161"/>
      <c r="H125" s="161"/>
      <c r="I125" s="161"/>
    </row>
    <row r="126" spans="2:9" ht="15.75" customHeight="1">
      <c r="B126" s="154"/>
      <c r="C126" s="158"/>
      <c r="D126" s="159"/>
      <c r="E126" s="160"/>
      <c r="F126" s="27"/>
      <c r="G126" s="161"/>
      <c r="H126" s="161"/>
      <c r="I126" s="161"/>
    </row>
  </sheetData>
  <mergeCells count="2">
    <mergeCell ref="B2:I2"/>
    <mergeCell ref="B16:I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6"/>
  <sheetViews>
    <sheetView workbookViewId="0"/>
  </sheetViews>
  <sheetFormatPr defaultColWidth="14.42578125" defaultRowHeight="12.75" customHeight="1"/>
  <cols>
    <col min="1" max="2" width="17.28515625" customWidth="1"/>
    <col min="3" max="3" width="17.28515625" hidden="1" customWidth="1"/>
    <col min="4" max="4" width="25.140625" customWidth="1"/>
    <col min="5" max="16" width="17.28515625" customWidth="1"/>
  </cols>
  <sheetData>
    <row r="1" spans="1:9">
      <c r="A1" s="58"/>
      <c r="B1" s="58"/>
      <c r="C1" s="58"/>
      <c r="D1" s="58"/>
      <c r="E1" s="58"/>
      <c r="F1" s="58"/>
      <c r="G1" s="58"/>
      <c r="H1" s="58"/>
    </row>
    <row r="2" spans="1:9" ht="20.25">
      <c r="A2" s="173" t="s">
        <v>176</v>
      </c>
      <c r="B2" s="169"/>
      <c r="C2" s="169"/>
      <c r="D2" s="169"/>
      <c r="E2" s="169"/>
      <c r="F2" s="169"/>
      <c r="G2" s="169"/>
      <c r="H2" s="171"/>
      <c r="I2" s="24"/>
    </row>
    <row r="3" spans="1:9" ht="12" customHeight="1">
      <c r="A3" s="11"/>
      <c r="B3" s="2"/>
      <c r="C3" s="2"/>
      <c r="D3" s="2"/>
      <c r="E3" s="2"/>
      <c r="F3" s="2"/>
      <c r="G3" s="2"/>
      <c r="H3" s="2"/>
    </row>
    <row r="4" spans="1:9" ht="15.75">
      <c r="A4" s="150"/>
      <c r="B4" s="151" t="s">
        <v>112</v>
      </c>
      <c r="C4" s="72" t="s">
        <v>175</v>
      </c>
      <c r="D4" s="162" t="s">
        <v>177</v>
      </c>
      <c r="E4" s="163" t="s">
        <v>178</v>
      </c>
      <c r="F4" s="163" t="s">
        <v>179</v>
      </c>
      <c r="G4" s="163" t="s">
        <v>180</v>
      </c>
      <c r="H4" s="12" t="s">
        <v>181</v>
      </c>
      <c r="I4" s="24"/>
    </row>
    <row r="5" spans="1:9" ht="15">
      <c r="A5" s="150"/>
      <c r="B5" s="151" t="s">
        <v>69</v>
      </c>
      <c r="C5" s="157"/>
      <c r="D5" s="153"/>
      <c r="E5" s="153"/>
      <c r="F5" s="153"/>
      <c r="G5" s="153"/>
      <c r="H5" s="130">
        <f t="shared" ref="H5:H12" si="0">SUM(D5:G5)</f>
        <v>0</v>
      </c>
      <c r="I5" s="24"/>
    </row>
    <row r="6" spans="1:9" ht="15">
      <c r="A6" s="150"/>
      <c r="B6" s="151" t="s">
        <v>71</v>
      </c>
      <c r="C6" s="157"/>
      <c r="D6" s="153"/>
      <c r="E6" s="153"/>
      <c r="F6" s="153"/>
      <c r="G6" s="153"/>
      <c r="H6" s="130">
        <f t="shared" si="0"/>
        <v>0</v>
      </c>
      <c r="I6" s="24"/>
    </row>
    <row r="7" spans="1:9" ht="15">
      <c r="A7" s="150"/>
      <c r="B7" s="151" t="s">
        <v>73</v>
      </c>
      <c r="C7" s="157"/>
      <c r="D7" s="153"/>
      <c r="E7" s="153"/>
      <c r="F7" s="153"/>
      <c r="G7" s="153"/>
      <c r="H7" s="130">
        <f t="shared" si="0"/>
        <v>0</v>
      </c>
      <c r="I7" s="24"/>
    </row>
    <row r="8" spans="1:9" ht="15">
      <c r="A8" s="150"/>
      <c r="B8" s="151" t="s">
        <v>75</v>
      </c>
      <c r="C8" s="157"/>
      <c r="D8" s="153"/>
      <c r="E8" s="153"/>
      <c r="F8" s="153"/>
      <c r="G8" s="153"/>
      <c r="H8" s="130">
        <f t="shared" si="0"/>
        <v>0</v>
      </c>
      <c r="I8" s="24"/>
    </row>
    <row r="9" spans="1:9" ht="15">
      <c r="A9" s="150"/>
      <c r="B9" s="151" t="s">
        <v>76</v>
      </c>
      <c r="C9" s="157"/>
      <c r="D9" s="153"/>
      <c r="E9" s="153"/>
      <c r="F9" s="153"/>
      <c r="G9" s="153"/>
      <c r="H9" s="130">
        <f t="shared" si="0"/>
        <v>0</v>
      </c>
      <c r="I9" s="24"/>
    </row>
    <row r="10" spans="1:9" ht="15">
      <c r="A10" s="150"/>
      <c r="B10" s="151" t="s">
        <v>77</v>
      </c>
      <c r="C10" s="157"/>
      <c r="D10" s="153"/>
      <c r="E10" s="153"/>
      <c r="F10" s="153"/>
      <c r="G10" s="153"/>
      <c r="H10" s="130">
        <f t="shared" si="0"/>
        <v>0</v>
      </c>
      <c r="I10" s="24"/>
    </row>
    <row r="11" spans="1:9" ht="15">
      <c r="A11" s="150"/>
      <c r="B11" s="151" t="s">
        <v>79</v>
      </c>
      <c r="C11" s="157"/>
      <c r="D11" s="153"/>
      <c r="E11" s="153"/>
      <c r="F11" s="153"/>
      <c r="G11" s="153"/>
      <c r="H11" s="130">
        <f t="shared" si="0"/>
        <v>0</v>
      </c>
      <c r="I11" s="24"/>
    </row>
    <row r="12" spans="1:9" ht="15">
      <c r="A12" s="150"/>
      <c r="B12" s="151" t="s">
        <v>81</v>
      </c>
      <c r="C12" s="157"/>
      <c r="D12" s="153"/>
      <c r="E12" s="153"/>
      <c r="F12" s="153"/>
      <c r="G12" s="153"/>
      <c r="H12" s="130">
        <f t="shared" si="0"/>
        <v>0</v>
      </c>
      <c r="I12" s="24"/>
    </row>
    <row r="13" spans="1:9">
      <c r="A13" s="156"/>
      <c r="B13" s="7"/>
      <c r="C13" s="2"/>
      <c r="D13" s="2"/>
      <c r="E13" s="2"/>
      <c r="F13" s="2"/>
      <c r="G13" s="2"/>
      <c r="H13" s="2"/>
    </row>
    <row r="14" spans="1:9" ht="20.25">
      <c r="A14" s="182" t="s">
        <v>182</v>
      </c>
      <c r="B14" s="169"/>
      <c r="C14" s="169"/>
      <c r="D14" s="169"/>
      <c r="E14" s="169"/>
      <c r="F14" s="169"/>
      <c r="G14" s="169"/>
      <c r="H14" s="171"/>
      <c r="I14" s="24"/>
    </row>
    <row r="15" spans="1:9">
      <c r="A15" s="155"/>
      <c r="B15" s="7"/>
      <c r="C15" s="2"/>
      <c r="D15" s="2"/>
      <c r="E15" s="2"/>
      <c r="F15" s="2"/>
      <c r="G15" s="2"/>
      <c r="H15" s="2"/>
    </row>
    <row r="16" spans="1:9" ht="15.75">
      <c r="A16" s="150"/>
      <c r="B16" s="151" t="s">
        <v>112</v>
      </c>
      <c r="C16" s="72" t="s">
        <v>175</v>
      </c>
      <c r="D16" s="162" t="s">
        <v>177</v>
      </c>
      <c r="E16" s="163" t="s">
        <v>178</v>
      </c>
      <c r="F16" s="163" t="s">
        <v>179</v>
      </c>
      <c r="G16" s="163" t="s">
        <v>180</v>
      </c>
      <c r="H16" s="12" t="s">
        <v>181</v>
      </c>
      <c r="I16" s="24"/>
    </row>
    <row r="17" spans="1:9" ht="15">
      <c r="A17" s="150"/>
      <c r="B17" s="151" t="s">
        <v>69</v>
      </c>
      <c r="C17" s="157"/>
      <c r="D17" s="153">
        <v>3</v>
      </c>
      <c r="E17" s="153">
        <v>4</v>
      </c>
      <c r="F17" s="153">
        <v>0</v>
      </c>
      <c r="G17" s="153"/>
      <c r="H17" s="130">
        <f t="shared" ref="H17:H24" si="1">SUM(D17:G17)</f>
        <v>7</v>
      </c>
      <c r="I17" s="24"/>
    </row>
    <row r="18" spans="1:9" ht="15">
      <c r="A18" s="150"/>
      <c r="B18" s="151" t="s">
        <v>71</v>
      </c>
      <c r="C18" s="157"/>
      <c r="D18" s="153">
        <v>2</v>
      </c>
      <c r="E18" s="153">
        <v>1</v>
      </c>
      <c r="F18" s="153">
        <v>0</v>
      </c>
      <c r="G18" s="153"/>
      <c r="H18" s="130">
        <f t="shared" si="1"/>
        <v>3</v>
      </c>
      <c r="I18" s="24"/>
    </row>
    <row r="19" spans="1:9" ht="15">
      <c r="A19" s="150"/>
      <c r="B19" s="151" t="s">
        <v>73</v>
      </c>
      <c r="C19" s="157"/>
      <c r="D19" s="153">
        <v>14</v>
      </c>
      <c r="E19" s="153">
        <v>5</v>
      </c>
      <c r="F19" s="153">
        <v>1</v>
      </c>
      <c r="G19" s="153"/>
      <c r="H19" s="130">
        <f t="shared" si="1"/>
        <v>20</v>
      </c>
      <c r="I19" s="24"/>
    </row>
    <row r="20" spans="1:9" ht="15">
      <c r="A20" s="150"/>
      <c r="B20" s="151" t="s">
        <v>75</v>
      </c>
      <c r="C20" s="157"/>
      <c r="D20" s="153">
        <v>0</v>
      </c>
      <c r="E20" s="153">
        <v>0</v>
      </c>
      <c r="F20" s="153">
        <v>0</v>
      </c>
      <c r="G20" s="153"/>
      <c r="H20" s="130">
        <f t="shared" si="1"/>
        <v>0</v>
      </c>
      <c r="I20" s="24"/>
    </row>
    <row r="21" spans="1:9" ht="15">
      <c r="A21" s="150"/>
      <c r="B21" s="151" t="s">
        <v>76</v>
      </c>
      <c r="C21" s="157"/>
      <c r="D21" s="153">
        <v>2</v>
      </c>
      <c r="E21" s="153">
        <v>0</v>
      </c>
      <c r="F21" s="153">
        <v>1</v>
      </c>
      <c r="G21" s="153"/>
      <c r="H21" s="130">
        <f t="shared" si="1"/>
        <v>3</v>
      </c>
      <c r="I21" s="24"/>
    </row>
    <row r="22" spans="1:9" ht="15">
      <c r="A22" s="150"/>
      <c r="B22" s="151" t="s">
        <v>77</v>
      </c>
      <c r="C22" s="157"/>
      <c r="D22" s="153">
        <v>2</v>
      </c>
      <c r="E22" s="153">
        <v>8</v>
      </c>
      <c r="F22" s="153">
        <v>1</v>
      </c>
      <c r="G22" s="153"/>
      <c r="H22" s="130">
        <f t="shared" si="1"/>
        <v>11</v>
      </c>
      <c r="I22" s="24"/>
    </row>
    <row r="23" spans="1:9" ht="15">
      <c r="A23" s="150"/>
      <c r="B23" s="151" t="s">
        <v>79</v>
      </c>
      <c r="C23" s="157"/>
      <c r="D23" s="153">
        <v>5</v>
      </c>
      <c r="E23" s="153">
        <v>6</v>
      </c>
      <c r="F23" s="153">
        <v>0</v>
      </c>
      <c r="G23" s="153"/>
      <c r="H23" s="130">
        <f t="shared" si="1"/>
        <v>11</v>
      </c>
      <c r="I23" s="24"/>
    </row>
    <row r="24" spans="1:9" ht="15">
      <c r="A24" s="150"/>
      <c r="B24" s="151" t="s">
        <v>81</v>
      </c>
      <c r="C24" s="157"/>
      <c r="D24" s="153">
        <v>11</v>
      </c>
      <c r="E24" s="153">
        <v>13</v>
      </c>
      <c r="F24" s="153">
        <v>0</v>
      </c>
      <c r="G24" s="153"/>
      <c r="H24" s="130">
        <f t="shared" si="1"/>
        <v>24</v>
      </c>
      <c r="I24" s="24"/>
    </row>
    <row r="25" spans="1:9">
      <c r="A25" s="154"/>
      <c r="B25" s="7"/>
      <c r="C25" s="2"/>
      <c r="D25" s="2"/>
      <c r="E25" s="2"/>
      <c r="F25" s="2"/>
      <c r="G25" s="2"/>
      <c r="H25" s="2"/>
    </row>
    <row r="26" spans="1:9" ht="20.25">
      <c r="A26" s="182" t="s">
        <v>183</v>
      </c>
      <c r="B26" s="169"/>
      <c r="C26" s="169"/>
      <c r="D26" s="169"/>
      <c r="E26" s="169"/>
      <c r="F26" s="169"/>
      <c r="G26" s="169"/>
      <c r="H26" s="171"/>
      <c r="I26" s="24"/>
    </row>
    <row r="27" spans="1:9">
      <c r="A27" s="155"/>
      <c r="B27" s="7"/>
      <c r="C27" s="2"/>
      <c r="D27" s="2"/>
      <c r="E27" s="2"/>
      <c r="F27" s="2"/>
      <c r="G27" s="2"/>
      <c r="H27" s="2"/>
    </row>
    <row r="28" spans="1:9" ht="15.75">
      <c r="A28" s="150"/>
      <c r="B28" s="151" t="s">
        <v>112</v>
      </c>
      <c r="C28" s="72" t="s">
        <v>175</v>
      </c>
      <c r="D28" s="162" t="s">
        <v>177</v>
      </c>
      <c r="E28" s="163" t="s">
        <v>178</v>
      </c>
      <c r="F28" s="163" t="s">
        <v>179</v>
      </c>
      <c r="G28" s="163" t="s">
        <v>180</v>
      </c>
      <c r="H28" s="12" t="s">
        <v>181</v>
      </c>
    </row>
    <row r="29" spans="1:9" ht="15">
      <c r="A29" s="150"/>
      <c r="B29" s="151" t="s">
        <v>69</v>
      </c>
      <c r="C29" s="157"/>
      <c r="D29" s="153">
        <v>0</v>
      </c>
      <c r="E29" s="153">
        <v>1</v>
      </c>
      <c r="F29" s="153">
        <v>0</v>
      </c>
      <c r="G29" s="153"/>
      <c r="H29" s="130">
        <f t="shared" ref="H29:H36" si="2">SUM(C29:G29)</f>
        <v>1</v>
      </c>
    </row>
    <row r="30" spans="1:9" ht="15">
      <c r="A30" s="150"/>
      <c r="B30" s="151" t="s">
        <v>71</v>
      </c>
      <c r="C30" s="157"/>
      <c r="D30" s="153">
        <v>0</v>
      </c>
      <c r="E30" s="153">
        <v>0</v>
      </c>
      <c r="F30" s="153">
        <v>0</v>
      </c>
      <c r="G30" s="153"/>
      <c r="H30" s="130">
        <f t="shared" si="2"/>
        <v>0</v>
      </c>
    </row>
    <row r="31" spans="1:9" ht="15">
      <c r="A31" s="150"/>
      <c r="B31" s="151" t="s">
        <v>73</v>
      </c>
      <c r="C31" s="157"/>
      <c r="D31" s="153">
        <v>0</v>
      </c>
      <c r="E31" s="153">
        <v>3</v>
      </c>
      <c r="F31" s="153">
        <v>0</v>
      </c>
      <c r="G31" s="153"/>
      <c r="H31" s="130">
        <f t="shared" si="2"/>
        <v>3</v>
      </c>
    </row>
    <row r="32" spans="1:9" ht="15">
      <c r="A32" s="150"/>
      <c r="B32" s="151" t="s">
        <v>75</v>
      </c>
      <c r="C32" s="157"/>
      <c r="D32" s="153">
        <v>0</v>
      </c>
      <c r="E32" s="153">
        <v>0</v>
      </c>
      <c r="F32" s="153">
        <v>0</v>
      </c>
      <c r="G32" s="153"/>
      <c r="H32" s="130">
        <f t="shared" si="2"/>
        <v>0</v>
      </c>
    </row>
    <row r="33" spans="1:8" ht="15">
      <c r="A33" s="150"/>
      <c r="B33" s="151" t="s">
        <v>76</v>
      </c>
      <c r="C33" s="157"/>
      <c r="D33" s="153">
        <v>0</v>
      </c>
      <c r="E33" s="153">
        <v>0</v>
      </c>
      <c r="F33" s="153">
        <v>0</v>
      </c>
      <c r="G33" s="153"/>
      <c r="H33" s="130">
        <f t="shared" si="2"/>
        <v>0</v>
      </c>
    </row>
    <row r="34" spans="1:8" ht="15">
      <c r="A34" s="150"/>
      <c r="B34" s="151" t="s">
        <v>77</v>
      </c>
      <c r="C34" s="157"/>
      <c r="D34" s="153">
        <v>0</v>
      </c>
      <c r="E34" s="153">
        <v>2</v>
      </c>
      <c r="F34" s="153">
        <v>0</v>
      </c>
      <c r="G34" s="153"/>
      <c r="H34" s="130">
        <f t="shared" si="2"/>
        <v>2</v>
      </c>
    </row>
    <row r="35" spans="1:8" ht="15">
      <c r="A35" s="150"/>
      <c r="B35" s="151" t="s">
        <v>79</v>
      </c>
      <c r="C35" s="157"/>
      <c r="D35" s="153">
        <v>2</v>
      </c>
      <c r="E35" s="153">
        <v>0</v>
      </c>
      <c r="F35" s="153">
        <v>0</v>
      </c>
      <c r="G35" s="153"/>
      <c r="H35" s="130">
        <f t="shared" si="2"/>
        <v>2</v>
      </c>
    </row>
    <row r="36" spans="1:8" ht="15">
      <c r="A36" s="150"/>
      <c r="B36" s="151" t="s">
        <v>81</v>
      </c>
      <c r="C36" s="157"/>
      <c r="D36" s="153">
        <v>1</v>
      </c>
      <c r="E36" s="153">
        <v>2</v>
      </c>
      <c r="F36" s="153">
        <v>0</v>
      </c>
      <c r="G36" s="153"/>
      <c r="H36" s="130">
        <f t="shared" si="2"/>
        <v>3</v>
      </c>
    </row>
  </sheetData>
  <mergeCells count="3">
    <mergeCell ref="A2:H2"/>
    <mergeCell ref="A14:H14"/>
    <mergeCell ref="A26:H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Agenda</vt:lpstr>
      <vt:lpstr>Call Notes</vt:lpstr>
      <vt:lpstr>Attendance</vt:lpstr>
      <vt:lpstr>Schedule of Events</vt:lpstr>
      <vt:lpstr>Total Membership</vt:lpstr>
      <vt:lpstr>Membership Retention</vt:lpstr>
      <vt:lpstr>HUPAC Contributions</vt:lpstr>
      <vt:lpstr>Financials</vt:lpstr>
      <vt:lpstr>NAHU Meetings</vt:lpstr>
      <vt:lpstr>LPRT Qualifiers</vt:lpstr>
      <vt:lpstr>Certification, Triple Crown, et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Brooke Willson</dc:creator>
  <cp:lastModifiedBy>Brooke Willson</cp:lastModifiedBy>
  <dcterms:created xsi:type="dcterms:W3CDTF">2020-01-30T19:44:04Z</dcterms:created>
  <dcterms:modified xsi:type="dcterms:W3CDTF">2020-01-30T19:47:05Z</dcterms:modified>
</cp:coreProperties>
</file>