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S\DATA\Staff\JAS\PBR Production Web Data\Current Year\"/>
    </mc:Choice>
  </mc:AlternateContent>
  <xr:revisionPtr revIDLastSave="0" documentId="13_ncr:1_{D6B1A71A-94BF-4876-BEC2-0F2CABB19C1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2019 Jumbo Rates" sheetId="4" r:id="rId1"/>
    <sheet name="2019 Non-Jumbo Rates" sheetId="1" r:id="rId2"/>
    <sheet name="2019 VM-22 Tables 3 thru 6" sheetId="3" r:id="rId3"/>
    <sheet name="VM-22 Table X" sheetId="7" r:id="rId4"/>
    <sheet name="LEGAL DISCLAIMER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" i="7" l="1"/>
  <c r="AN4" i="7" s="1"/>
  <c r="AO4" i="7" s="1"/>
  <c r="AP4" i="7" s="1"/>
  <c r="AQ4" i="7" s="1"/>
  <c r="AR4" i="7" s="1"/>
  <c r="AS4" i="7" s="1"/>
  <c r="AT4" i="7" s="1"/>
  <c r="AU4" i="7" s="1"/>
  <c r="AA4" i="7" l="1"/>
  <c r="AB4" i="7" s="1"/>
  <c r="AC4" i="7" s="1"/>
  <c r="AD4" i="7" s="1"/>
  <c r="AE4" i="7" s="1"/>
  <c r="AF4" i="7" s="1"/>
  <c r="AG4" i="7" s="1"/>
  <c r="AH4" i="7" s="1"/>
  <c r="AI4" i="7" s="1"/>
  <c r="O4" i="7" l="1"/>
  <c r="P4" i="7" s="1"/>
  <c r="Q4" i="7" s="1"/>
  <c r="R4" i="7" s="1"/>
  <c r="S4" i="7" s="1"/>
  <c r="T4" i="7" s="1"/>
  <c r="U4" i="7" s="1"/>
  <c r="V4" i="7" s="1"/>
  <c r="W4" i="7" s="1"/>
  <c r="C4" i="7" l="1"/>
  <c r="D4" i="7" s="1"/>
  <c r="E4" i="7" s="1"/>
  <c r="F4" i="7" s="1"/>
  <c r="G4" i="7" s="1"/>
  <c r="H4" i="7" s="1"/>
  <c r="I4" i="7" s="1"/>
  <c r="J4" i="7" s="1"/>
  <c r="K4" i="7" s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D9" i="3" l="1"/>
  <c r="D8" i="3"/>
  <c r="C9" i="3"/>
  <c r="B7" i="3"/>
  <c r="B9" i="3"/>
  <c r="D6" i="3"/>
  <c r="C6" i="3"/>
  <c r="E34" i="3" l="1"/>
  <c r="F34" i="3" s="1"/>
  <c r="D17" i="3"/>
  <c r="E32" i="3"/>
  <c r="F32" i="3" s="1"/>
  <c r="D15" i="3"/>
  <c r="C35" i="3"/>
  <c r="D35" i="3" s="1"/>
  <c r="C18" i="3"/>
  <c r="C27" i="3" s="1"/>
  <c r="C32" i="3"/>
  <c r="D32" i="3" s="1"/>
  <c r="C15" i="3"/>
  <c r="C24" i="3" s="1"/>
  <c r="B35" i="3"/>
  <c r="E9" i="3"/>
  <c r="E18" i="3" s="1"/>
  <c r="B18" i="3"/>
  <c r="B27" i="3" s="1"/>
  <c r="D18" i="3"/>
  <c r="E35" i="3"/>
  <c r="F35" i="3" s="1"/>
  <c r="B16" i="3"/>
  <c r="B25" i="3" s="1"/>
  <c r="B33" i="3"/>
  <c r="D7" i="3"/>
  <c r="C8" i="3"/>
  <c r="B8" i="3"/>
  <c r="C7" i="3"/>
  <c r="B6" i="3"/>
  <c r="E7" i="3" l="1"/>
  <c r="E16" i="3" s="1"/>
  <c r="D27" i="3"/>
  <c r="B34" i="3"/>
  <c r="E8" i="3"/>
  <c r="E17" i="3" s="1"/>
  <c r="B17" i="3"/>
  <c r="B26" i="3" s="1"/>
  <c r="E33" i="3"/>
  <c r="F33" i="3" s="1"/>
  <c r="D16" i="3"/>
  <c r="C34" i="3"/>
  <c r="D34" i="3" s="1"/>
  <c r="C17" i="3"/>
  <c r="C26" i="3" s="1"/>
  <c r="D26" i="3" s="1"/>
  <c r="E6" i="3"/>
  <c r="E15" i="3" s="1"/>
  <c r="B32" i="3"/>
  <c r="G32" i="3" s="1"/>
  <c r="B15" i="3"/>
  <c r="B24" i="3" s="1"/>
  <c r="D24" i="3" s="1"/>
  <c r="C16" i="3"/>
  <c r="C25" i="3" s="1"/>
  <c r="D25" i="3" s="1"/>
  <c r="C33" i="3"/>
  <c r="D33" i="3" s="1"/>
  <c r="G35" i="3"/>
  <c r="G34" i="3" l="1"/>
  <c r="G33" i="3"/>
  <c r="C6" i="1" l="1"/>
  <c r="E7" i="1"/>
  <c r="B6" i="1"/>
  <c r="E6" i="1"/>
  <c r="C8" i="1" l="1"/>
  <c r="C7" i="1"/>
  <c r="B8" i="1"/>
  <c r="E9" i="1"/>
  <c r="E8" i="1"/>
  <c r="C9" i="1"/>
  <c r="D6" i="1" l="1"/>
  <c r="D7" i="1"/>
  <c r="B7" i="1"/>
  <c r="D9" i="1" l="1"/>
  <c r="D8" i="1"/>
  <c r="B9" i="1"/>
  <c r="D5" i="4" l="1"/>
  <c r="D6" i="4"/>
  <c r="C6" i="4" l="1"/>
  <c r="C5" i="4"/>
  <c r="B6" i="4" l="1"/>
  <c r="B5" i="4"/>
  <c r="E5" i="4"/>
  <c r="E6" i="4"/>
  <c r="E22" i="4" l="1"/>
  <c r="B14" i="4"/>
  <c r="E14" i="4"/>
  <c r="E33" i="4"/>
  <c r="E50" i="4"/>
  <c r="E80" i="4"/>
  <c r="E56" i="4"/>
  <c r="E45" i="4"/>
  <c r="E92" i="4"/>
  <c r="E32" i="4"/>
  <c r="E27" i="4"/>
  <c r="E20" i="4"/>
  <c r="E76" i="4"/>
  <c r="E58" i="4"/>
  <c r="E12" i="4"/>
  <c r="E89" i="4"/>
  <c r="E68" i="4"/>
  <c r="E78" i="4"/>
  <c r="E74" i="4"/>
  <c r="E35" i="4"/>
  <c r="E55" i="4"/>
  <c r="E75" i="4"/>
  <c r="E19" i="4"/>
  <c r="E41" i="4"/>
  <c r="E64" i="4"/>
  <c r="E57" i="4"/>
  <c r="E70" i="4"/>
  <c r="E43" i="4"/>
  <c r="E84" i="4"/>
  <c r="E36" i="4"/>
  <c r="E13" i="4"/>
  <c r="E71" i="4"/>
  <c r="E42" i="4"/>
  <c r="E53" i="4"/>
  <c r="E34" i="4"/>
  <c r="E77" i="4"/>
  <c r="E90" i="4"/>
  <c r="E21" i="4"/>
  <c r="E62" i="4"/>
  <c r="E83" i="4"/>
  <c r="E28" i="4"/>
  <c r="E48" i="4"/>
  <c r="E82" i="4"/>
  <c r="E8" i="4"/>
  <c r="E29" i="4"/>
  <c r="E47" i="4"/>
  <c r="E69" i="4"/>
  <c r="E7" i="4"/>
  <c r="E15" i="4"/>
  <c r="E23" i="4"/>
  <c r="E24" i="4"/>
  <c r="E26" i="4"/>
  <c r="E25" i="4"/>
  <c r="E72" i="4"/>
  <c r="E40" i="4"/>
  <c r="E49" i="4"/>
  <c r="E85" i="4"/>
  <c r="E91" i="4"/>
  <c r="E61" i="4"/>
  <c r="E63" i="4"/>
  <c r="B71" i="4" l="1"/>
  <c r="C92" i="4"/>
  <c r="E79" i="4"/>
  <c r="E46" i="4"/>
  <c r="E59" i="4"/>
  <c r="E52" i="4"/>
  <c r="B22" i="4"/>
  <c r="B35" i="4"/>
  <c r="B56" i="4"/>
  <c r="C91" i="4"/>
  <c r="B90" i="4"/>
  <c r="B41" i="4"/>
  <c r="B82" i="4"/>
  <c r="E81" i="4"/>
  <c r="E44" i="4"/>
  <c r="B27" i="4"/>
  <c r="B8" i="4"/>
  <c r="E60" i="4"/>
  <c r="C35" i="4"/>
  <c r="C77" i="4"/>
  <c r="C40" i="4"/>
  <c r="B84" i="4"/>
  <c r="B75" i="4"/>
  <c r="B63" i="4"/>
  <c r="B55" i="4"/>
  <c r="B61" i="4"/>
  <c r="B19" i="4"/>
  <c r="B70" i="4"/>
  <c r="C71" i="4"/>
  <c r="C34" i="4"/>
  <c r="B76" i="4"/>
  <c r="B83" i="4"/>
  <c r="B57" i="4"/>
  <c r="B21" i="4"/>
  <c r="B77" i="4"/>
  <c r="B36" i="4"/>
  <c r="B50" i="4"/>
  <c r="B89" i="4"/>
  <c r="B69" i="4"/>
  <c r="B47" i="4"/>
  <c r="B20" i="4"/>
  <c r="B29" i="4"/>
  <c r="B12" i="4"/>
  <c r="C14" i="4"/>
  <c r="B68" i="4"/>
  <c r="B40" i="4"/>
  <c r="B92" i="4"/>
  <c r="B15" i="4"/>
  <c r="B62" i="4"/>
  <c r="E73" i="4"/>
  <c r="B51" i="4"/>
  <c r="B67" i="4"/>
  <c r="B66" i="4"/>
  <c r="B42" i="4"/>
  <c r="B48" i="4"/>
  <c r="B64" i="4"/>
  <c r="B85" i="4"/>
  <c r="B91" i="4"/>
  <c r="B23" i="4"/>
  <c r="B25" i="4"/>
  <c r="B11" i="4"/>
  <c r="B10" i="4"/>
  <c r="B9" i="4"/>
  <c r="D19" i="4"/>
  <c r="D92" i="4"/>
  <c r="D47" i="4"/>
  <c r="D75" i="4"/>
  <c r="D70" i="4"/>
  <c r="B43" i="4"/>
  <c r="B49" i="4"/>
  <c r="B28" i="4"/>
  <c r="B34" i="4"/>
  <c r="E51" i="4"/>
  <c r="B7" i="4"/>
  <c r="B13" i="4"/>
  <c r="B30" i="4"/>
  <c r="B31" i="4"/>
  <c r="B32" i="4"/>
  <c r="B65" i="4"/>
  <c r="B18" i="4"/>
  <c r="B17" i="4"/>
  <c r="B16" i="4"/>
  <c r="B78" i="4"/>
  <c r="B33" i="4"/>
  <c r="B81" i="4"/>
  <c r="B80" i="4"/>
  <c r="B79" i="4"/>
  <c r="C7" i="4"/>
  <c r="C41" i="4"/>
  <c r="C49" i="4"/>
  <c r="C70" i="4"/>
  <c r="C62" i="4"/>
  <c r="C61" i="4"/>
  <c r="C79" i="4"/>
  <c r="C29" i="4"/>
  <c r="C28" i="4"/>
  <c r="C16" i="4"/>
  <c r="C56" i="4"/>
  <c r="C10" i="4"/>
  <c r="C38" i="4"/>
  <c r="C84" i="4"/>
  <c r="C75" i="4"/>
  <c r="C58" i="4"/>
  <c r="C33" i="4"/>
  <c r="C47" i="4"/>
  <c r="C64" i="4"/>
  <c r="C21" i="4"/>
  <c r="C89" i="4"/>
  <c r="C19" i="4"/>
  <c r="C63" i="4"/>
  <c r="C48" i="4"/>
  <c r="C69" i="4"/>
  <c r="C46" i="4"/>
  <c r="C20" i="4"/>
  <c r="C43" i="4"/>
  <c r="C55" i="4"/>
  <c r="C27" i="4"/>
  <c r="C95" i="4"/>
  <c r="C68" i="4"/>
  <c r="C78" i="4"/>
  <c r="C57" i="4"/>
  <c r="C83" i="4"/>
  <c r="C13" i="4"/>
  <c r="C72" i="4"/>
  <c r="C76" i="4"/>
  <c r="E31" i="4"/>
  <c r="E30" i="4"/>
  <c r="C50" i="4"/>
  <c r="C15" i="4"/>
  <c r="C36" i="4"/>
  <c r="C86" i="4"/>
  <c r="C42" i="4"/>
  <c r="C82" i="4"/>
  <c r="C85" i="4"/>
  <c r="C12" i="4"/>
  <c r="C90" i="4"/>
  <c r="C31" i="4"/>
  <c r="E54" i="4"/>
  <c r="C25" i="4"/>
  <c r="C24" i="4"/>
  <c r="C26" i="4"/>
  <c r="C23" i="4"/>
  <c r="C51" i="4"/>
  <c r="C54" i="4"/>
  <c r="C53" i="4"/>
  <c r="C52" i="4"/>
  <c r="C11" i="4"/>
  <c r="C66" i="4"/>
  <c r="C67" i="4"/>
  <c r="C65" i="4"/>
  <c r="C60" i="4"/>
  <c r="C8" i="4"/>
  <c r="C22" i="4"/>
  <c r="E39" i="4"/>
  <c r="E38" i="4"/>
  <c r="E37" i="4"/>
  <c r="E67" i="4"/>
  <c r="E65" i="4"/>
  <c r="E66" i="4"/>
  <c r="E87" i="4"/>
  <c r="E88" i="4"/>
  <c r="E86" i="4"/>
  <c r="E95" i="4"/>
  <c r="E93" i="4"/>
  <c r="E94" i="4"/>
  <c r="E18" i="4"/>
  <c r="E16" i="4"/>
  <c r="E17" i="4"/>
  <c r="E10" i="4"/>
  <c r="E11" i="4"/>
  <c r="E9" i="4"/>
  <c r="D85" i="4" l="1"/>
  <c r="D50" i="4"/>
  <c r="D57" i="4"/>
  <c r="B24" i="4"/>
  <c r="B26" i="4"/>
  <c r="C37" i="4"/>
  <c r="D41" i="4"/>
  <c r="D62" i="4"/>
  <c r="D43" i="4"/>
  <c r="D64" i="4"/>
  <c r="D90" i="4"/>
  <c r="D89" i="4"/>
  <c r="D81" i="4"/>
  <c r="D28" i="4"/>
  <c r="D69" i="4"/>
  <c r="D49" i="4"/>
  <c r="D22" i="4"/>
  <c r="D14" i="4"/>
  <c r="D56" i="4"/>
  <c r="B44" i="4"/>
  <c r="B46" i="4"/>
  <c r="B45" i="4"/>
  <c r="B94" i="4"/>
  <c r="B93" i="4"/>
  <c r="B95" i="4"/>
  <c r="D35" i="4"/>
  <c r="D61" i="4"/>
  <c r="D71" i="4"/>
  <c r="D27" i="4"/>
  <c r="D33" i="4"/>
  <c r="D20" i="4"/>
  <c r="D7" i="4"/>
  <c r="D29" i="4"/>
  <c r="D8" i="4"/>
  <c r="D15" i="4"/>
  <c r="D13" i="4"/>
  <c r="D11" i="4"/>
  <c r="B52" i="4"/>
  <c r="B54" i="4"/>
  <c r="B53" i="4"/>
  <c r="B86" i="4"/>
  <c r="B88" i="4"/>
  <c r="B87" i="4"/>
  <c r="D91" i="4"/>
  <c r="C17" i="4"/>
  <c r="C18" i="4"/>
  <c r="D65" i="4"/>
  <c r="D51" i="4"/>
  <c r="D86" i="4"/>
  <c r="D73" i="4"/>
  <c r="D68" i="4"/>
  <c r="D63" i="4"/>
  <c r="D55" i="4"/>
  <c r="D77" i="4"/>
  <c r="D34" i="4"/>
  <c r="D23" i="4"/>
  <c r="D40" i="4"/>
  <c r="D83" i="4"/>
  <c r="D48" i="4"/>
  <c r="D21" i="4"/>
  <c r="C88" i="4"/>
  <c r="C9" i="4"/>
  <c r="C94" i="4"/>
  <c r="C81" i="4"/>
  <c r="C87" i="4"/>
  <c r="C74" i="4"/>
  <c r="C59" i="4"/>
  <c r="C80" i="4"/>
  <c r="B72" i="4"/>
  <c r="B74" i="4"/>
  <c r="B73" i="4"/>
  <c r="D31" i="4"/>
  <c r="D30" i="4"/>
  <c r="D32" i="4"/>
  <c r="D60" i="4"/>
  <c r="D58" i="4"/>
  <c r="D59" i="4"/>
  <c r="D38" i="4"/>
  <c r="D37" i="4"/>
  <c r="D39" i="4"/>
  <c r="D78" i="4"/>
  <c r="D84" i="4"/>
  <c r="D36" i="4"/>
  <c r="D42" i="4"/>
  <c r="D76" i="4"/>
  <c r="D82" i="4"/>
  <c r="B39" i="4"/>
  <c r="B38" i="4"/>
  <c r="B37" i="4"/>
  <c r="D46" i="4"/>
  <c r="D44" i="4"/>
  <c r="D45" i="4"/>
  <c r="D12" i="4"/>
  <c r="D9" i="4"/>
  <c r="C73" i="4"/>
  <c r="D87" i="4"/>
  <c r="B58" i="4"/>
  <c r="B59" i="4"/>
  <c r="B60" i="4"/>
  <c r="C39" i="4"/>
  <c r="C45" i="4"/>
  <c r="C93" i="4"/>
  <c r="C44" i="4"/>
  <c r="C30" i="4"/>
  <c r="C32" i="4"/>
  <c r="C232" i="4"/>
  <c r="C218" i="4"/>
  <c r="C251" i="4"/>
  <c r="C197" i="4"/>
  <c r="C244" i="4"/>
  <c r="C187" i="4"/>
  <c r="C188" i="4"/>
  <c r="C230" i="4"/>
  <c r="C223" i="4"/>
  <c r="C239" i="4"/>
  <c r="C229" i="4"/>
  <c r="C273" i="4"/>
  <c r="C196" i="4"/>
  <c r="C209" i="4"/>
  <c r="C274" i="4"/>
  <c r="C259" i="4"/>
  <c r="C238" i="4"/>
  <c r="C237" i="4"/>
  <c r="C260" i="4"/>
  <c r="C243" i="4"/>
  <c r="C210" i="4"/>
  <c r="C211" i="4"/>
  <c r="C217" i="4"/>
  <c r="C202" i="4"/>
  <c r="C264" i="4"/>
  <c r="C278" i="4"/>
  <c r="C265" i="4"/>
  <c r="C208" i="4"/>
  <c r="C222" i="4"/>
  <c r="C272" i="4"/>
  <c r="C231" i="4"/>
  <c r="C257" i="4"/>
  <c r="C225" i="4"/>
  <c r="C246" i="4"/>
  <c r="C267" i="4"/>
  <c r="C258" i="4"/>
  <c r="C216" i="4"/>
  <c r="C245" i="4"/>
  <c r="C252" i="4"/>
  <c r="C204" i="4"/>
  <c r="C201" i="4"/>
  <c r="C271" i="4"/>
  <c r="C203" i="4"/>
  <c r="C266" i="4"/>
  <c r="C195" i="4"/>
  <c r="C194" i="4"/>
  <c r="C236" i="4"/>
  <c r="C253" i="4"/>
  <c r="C215" i="4"/>
  <c r="C224" i="4"/>
  <c r="C133" i="4"/>
  <c r="C97" i="4"/>
  <c r="C183" i="4"/>
  <c r="C106" i="4"/>
  <c r="C176" i="4"/>
  <c r="C105" i="4"/>
  <c r="C153" i="4"/>
  <c r="C146" i="4"/>
  <c r="C98" i="4"/>
  <c r="C180" i="4"/>
  <c r="C112" i="4"/>
  <c r="C145" i="4"/>
  <c r="C119" i="4"/>
  <c r="C139" i="4"/>
  <c r="C132" i="4"/>
  <c r="C140" i="4"/>
  <c r="C117" i="4"/>
  <c r="C134" i="4"/>
  <c r="C181" i="4"/>
  <c r="C127" i="4"/>
  <c r="C168" i="4"/>
  <c r="C103" i="4"/>
  <c r="C120" i="4"/>
  <c r="C118" i="4"/>
  <c r="C110" i="4"/>
  <c r="C161" i="4"/>
  <c r="C125" i="4"/>
  <c r="C167" i="4"/>
  <c r="C141" i="4"/>
  <c r="C104" i="4"/>
  <c r="C96" i="4"/>
  <c r="C138" i="4"/>
  <c r="C155" i="4"/>
  <c r="C131" i="4"/>
  <c r="C174" i="4"/>
  <c r="C126" i="4"/>
  <c r="C182" i="4"/>
  <c r="C162" i="4"/>
  <c r="C175" i="4"/>
  <c r="C154" i="4"/>
  <c r="C124" i="4"/>
  <c r="C159" i="4"/>
  <c r="C173" i="4"/>
  <c r="C169" i="4"/>
  <c r="C160" i="4"/>
  <c r="C166" i="4"/>
  <c r="C147" i="4"/>
  <c r="C148" i="4"/>
  <c r="C111" i="4"/>
  <c r="C99" i="4"/>
  <c r="E181" i="4"/>
  <c r="E168" i="4"/>
  <c r="E160" i="4"/>
  <c r="E159" i="4"/>
  <c r="E138" i="4"/>
  <c r="E173" i="4"/>
  <c r="E98" i="4"/>
  <c r="E174" i="4"/>
  <c r="E176" i="4"/>
  <c r="E120" i="4"/>
  <c r="E145" i="4"/>
  <c r="E103" i="4"/>
  <c r="E117" i="4"/>
  <c r="E153" i="4"/>
  <c r="E167" i="4"/>
  <c r="E118" i="4"/>
  <c r="E96" i="4"/>
  <c r="E133" i="4"/>
  <c r="E126" i="4"/>
  <c r="E99" i="4"/>
  <c r="E161" i="4"/>
  <c r="E183" i="4"/>
  <c r="E148" i="4"/>
  <c r="E154" i="4"/>
  <c r="E132" i="4"/>
  <c r="E104" i="4"/>
  <c r="E182" i="4"/>
  <c r="E112" i="4"/>
  <c r="E166" i="4"/>
  <c r="E146" i="4"/>
  <c r="E106" i="4"/>
  <c r="E124" i="4"/>
  <c r="E131" i="4"/>
  <c r="E169" i="4"/>
  <c r="E175" i="4"/>
  <c r="E127" i="4"/>
  <c r="E139" i="4"/>
  <c r="E125" i="4"/>
  <c r="E155" i="4"/>
  <c r="E162" i="4"/>
  <c r="E147" i="4"/>
  <c r="E111" i="4"/>
  <c r="E119" i="4"/>
  <c r="E140" i="4"/>
  <c r="E105" i="4"/>
  <c r="E134" i="4"/>
  <c r="E110" i="4"/>
  <c r="E180" i="4"/>
  <c r="E141" i="4"/>
  <c r="E97" i="4"/>
  <c r="E239" i="4"/>
  <c r="E243" i="4"/>
  <c r="E260" i="4"/>
  <c r="E264" i="4"/>
  <c r="E194" i="4"/>
  <c r="E210" i="4"/>
  <c r="E272" i="4"/>
  <c r="E252" i="4"/>
  <c r="E211" i="4"/>
  <c r="E222" i="4"/>
  <c r="E236" i="4"/>
  <c r="E201" i="4"/>
  <c r="E257" i="4"/>
  <c r="E278" i="4"/>
  <c r="E204" i="4"/>
  <c r="E231" i="4"/>
  <c r="E251" i="4"/>
  <c r="E230" i="4"/>
  <c r="E223" i="4"/>
  <c r="E188" i="4"/>
  <c r="E195" i="4"/>
  <c r="E187" i="4"/>
  <c r="E209" i="4"/>
  <c r="E266" i="4"/>
  <c r="E244" i="4"/>
  <c r="E208" i="4"/>
  <c r="E196" i="4"/>
  <c r="E253" i="4"/>
  <c r="E237" i="4"/>
  <c r="E271" i="4"/>
  <c r="E224" i="4"/>
  <c r="E265" i="4"/>
  <c r="E229" i="4"/>
  <c r="E246" i="4"/>
  <c r="E245" i="4"/>
  <c r="E215" i="4"/>
  <c r="E203" i="4"/>
  <c r="E259" i="4"/>
  <c r="E217" i="4"/>
  <c r="E267" i="4"/>
  <c r="E274" i="4"/>
  <c r="E238" i="4"/>
  <c r="E225" i="4"/>
  <c r="E258" i="4"/>
  <c r="E216" i="4"/>
  <c r="E202" i="4"/>
  <c r="E197" i="4"/>
  <c r="E273" i="4"/>
  <c r="E232" i="4"/>
  <c r="E218" i="4"/>
  <c r="D53" i="4" l="1"/>
  <c r="D72" i="4"/>
  <c r="D88" i="4"/>
  <c r="D10" i="4"/>
  <c r="D74" i="4"/>
  <c r="D52" i="4"/>
  <c r="D66" i="4"/>
  <c r="D80" i="4"/>
  <c r="D54" i="4"/>
  <c r="D67" i="4"/>
  <c r="D79" i="4"/>
  <c r="D24" i="4"/>
  <c r="D26" i="4"/>
  <c r="D25" i="4"/>
  <c r="B169" i="4"/>
  <c r="B124" i="4"/>
  <c r="B133" i="4"/>
  <c r="B140" i="4"/>
  <c r="B180" i="4"/>
  <c r="B148" i="4"/>
  <c r="B176" i="4"/>
  <c r="B183" i="4"/>
  <c r="B162" i="4"/>
  <c r="B175" i="4"/>
  <c r="B104" i="4"/>
  <c r="B147" i="4"/>
  <c r="B125" i="4"/>
  <c r="B166" i="4"/>
  <c r="B154" i="4"/>
  <c r="B131" i="4"/>
  <c r="B138" i="4"/>
  <c r="B160" i="4"/>
  <c r="B103" i="4"/>
  <c r="B182" i="4"/>
  <c r="B120" i="4"/>
  <c r="B105" i="4"/>
  <c r="B99" i="4"/>
  <c r="B173" i="4"/>
  <c r="B181" i="4"/>
  <c r="B132" i="4"/>
  <c r="B118" i="4"/>
  <c r="B174" i="4"/>
  <c r="B96" i="4"/>
  <c r="B98" i="4"/>
  <c r="B112" i="4"/>
  <c r="B139" i="4"/>
  <c r="B155" i="4"/>
  <c r="B134" i="4"/>
  <c r="B111" i="4"/>
  <c r="B168" i="4"/>
  <c r="B145" i="4"/>
  <c r="B167" i="4"/>
  <c r="B126" i="4"/>
  <c r="B161" i="4"/>
  <c r="B110" i="4"/>
  <c r="B159" i="4"/>
  <c r="B106" i="4"/>
  <c r="B117" i="4"/>
  <c r="B97" i="4"/>
  <c r="B146" i="4"/>
  <c r="B127" i="4"/>
  <c r="B153" i="4"/>
  <c r="B119" i="4"/>
  <c r="B141" i="4"/>
  <c r="B251" i="4"/>
  <c r="B218" i="4"/>
  <c r="B197" i="4"/>
  <c r="B195" i="4"/>
  <c r="B224" i="4"/>
  <c r="B274" i="4"/>
  <c r="B245" i="4"/>
  <c r="B208" i="4"/>
  <c r="B257" i="4"/>
  <c r="B265" i="4"/>
  <c r="B253" i="4"/>
  <c r="B188" i="4"/>
  <c r="B272" i="4"/>
  <c r="B238" i="4"/>
  <c r="B230" i="4"/>
  <c r="B194" i="4"/>
  <c r="B216" i="4"/>
  <c r="B229" i="4"/>
  <c r="B260" i="4"/>
  <c r="B231" i="4"/>
  <c r="B202" i="4"/>
  <c r="B266" i="4"/>
  <c r="B259" i="4"/>
  <c r="B210" i="4"/>
  <c r="B204" i="4"/>
  <c r="B196" i="4"/>
  <c r="B217" i="4"/>
  <c r="B201" i="4"/>
  <c r="B252" i="4"/>
  <c r="B223" i="4"/>
  <c r="B271" i="4"/>
  <c r="B232" i="4"/>
  <c r="B244" i="4"/>
  <c r="B239" i="4"/>
  <c r="B211" i="4"/>
  <c r="B264" i="4"/>
  <c r="B258" i="4"/>
  <c r="B222" i="4"/>
  <c r="B209" i="4"/>
  <c r="B273" i="4"/>
  <c r="B215" i="4"/>
  <c r="B225" i="4"/>
  <c r="B278" i="4"/>
  <c r="B187" i="4"/>
  <c r="B237" i="4"/>
  <c r="B203" i="4"/>
  <c r="B267" i="4"/>
  <c r="B236" i="4"/>
  <c r="B246" i="4"/>
  <c r="B243" i="4"/>
  <c r="D18" i="4"/>
  <c r="D16" i="4"/>
  <c r="D17" i="4"/>
  <c r="D95" i="4"/>
  <c r="D93" i="4"/>
  <c r="D94" i="4"/>
  <c r="C186" i="4"/>
  <c r="C185" i="4"/>
  <c r="C184" i="4"/>
  <c r="C164" i="4"/>
  <c r="C165" i="4"/>
  <c r="C163" i="4"/>
  <c r="C107" i="4"/>
  <c r="C108" i="4"/>
  <c r="C109" i="4"/>
  <c r="C158" i="4"/>
  <c r="C156" i="4"/>
  <c r="C157" i="4"/>
  <c r="C149" i="4"/>
  <c r="C152" i="4"/>
  <c r="C150" i="4"/>
  <c r="C151" i="4"/>
  <c r="C277" i="4"/>
  <c r="C276" i="4"/>
  <c r="C275" i="4"/>
  <c r="C250" i="4"/>
  <c r="C247" i="4"/>
  <c r="C249" i="4"/>
  <c r="C248" i="4"/>
  <c r="C190" i="4"/>
  <c r="C189" i="4"/>
  <c r="C235" i="4"/>
  <c r="C234" i="4"/>
  <c r="C233" i="4"/>
  <c r="C268" i="4"/>
  <c r="C270" i="4"/>
  <c r="C269" i="4"/>
  <c r="C191" i="4"/>
  <c r="C193" i="4"/>
  <c r="C192" i="4"/>
  <c r="C262" i="4"/>
  <c r="C261" i="4"/>
  <c r="C263" i="4"/>
  <c r="C212" i="4"/>
  <c r="C213" i="4"/>
  <c r="C214" i="4"/>
  <c r="C228" i="4"/>
  <c r="C227" i="4"/>
  <c r="C226" i="4"/>
  <c r="C102" i="4"/>
  <c r="C101" i="4"/>
  <c r="C100" i="4"/>
  <c r="C177" i="4"/>
  <c r="C179" i="4"/>
  <c r="C178" i="4"/>
  <c r="C330" i="4"/>
  <c r="C349" i="4"/>
  <c r="C350" i="4"/>
  <c r="C308" i="4"/>
  <c r="C322" i="4"/>
  <c r="C313" i="4"/>
  <c r="C334" i="4"/>
  <c r="C355" i="4"/>
  <c r="C295" i="4"/>
  <c r="C362" i="4"/>
  <c r="C306" i="4"/>
  <c r="C315" i="4"/>
  <c r="C343" i="4"/>
  <c r="C342" i="4"/>
  <c r="C300" i="4"/>
  <c r="C280" i="4"/>
  <c r="C301" i="4"/>
  <c r="C285" i="4"/>
  <c r="C287" i="4"/>
  <c r="C329" i="4"/>
  <c r="C281" i="4"/>
  <c r="C365" i="4"/>
  <c r="C299" i="4"/>
  <c r="C314" i="4"/>
  <c r="C351" i="4"/>
  <c r="C294" i="4"/>
  <c r="C348" i="4"/>
  <c r="C335" i="4"/>
  <c r="C316" i="4"/>
  <c r="C309" i="4"/>
  <c r="C307" i="4"/>
  <c r="C302" i="4"/>
  <c r="C323" i="4"/>
  <c r="C357" i="4"/>
  <c r="C341" i="4"/>
  <c r="C328" i="4"/>
  <c r="C358" i="4"/>
  <c r="C279" i="4"/>
  <c r="C369" i="4"/>
  <c r="C356" i="4"/>
  <c r="C288" i="4"/>
  <c r="C293" i="4"/>
  <c r="C344" i="4"/>
  <c r="C321" i="4"/>
  <c r="C327" i="4"/>
  <c r="C286" i="4"/>
  <c r="C254" i="4"/>
  <c r="C255" i="4"/>
  <c r="C256" i="4"/>
  <c r="C200" i="4"/>
  <c r="C199" i="4"/>
  <c r="C198" i="4"/>
  <c r="C206" i="4"/>
  <c r="C205" i="4"/>
  <c r="C207" i="4"/>
  <c r="C114" i="4"/>
  <c r="C116" i="4"/>
  <c r="C115" i="4"/>
  <c r="C113" i="4"/>
  <c r="C121" i="4"/>
  <c r="C122" i="4"/>
  <c r="C123" i="4"/>
  <c r="C136" i="4"/>
  <c r="C137" i="4"/>
  <c r="C135" i="4"/>
  <c r="C142" i="4"/>
  <c r="C144" i="4"/>
  <c r="C143" i="4"/>
  <c r="C170" i="4"/>
  <c r="C171" i="4"/>
  <c r="C172" i="4"/>
  <c r="C128" i="4"/>
  <c r="C130" i="4"/>
  <c r="C129" i="4"/>
  <c r="C220" i="4"/>
  <c r="C219" i="4"/>
  <c r="C221" i="4"/>
  <c r="C242" i="4"/>
  <c r="C240" i="4"/>
  <c r="C241" i="4"/>
  <c r="E221" i="4"/>
  <c r="E220" i="4"/>
  <c r="E219" i="4"/>
  <c r="E269" i="4"/>
  <c r="E268" i="4"/>
  <c r="E270" i="4"/>
  <c r="E100" i="4"/>
  <c r="E101" i="4"/>
  <c r="E102" i="4"/>
  <c r="E177" i="4"/>
  <c r="E178" i="4"/>
  <c r="E179" i="4"/>
  <c r="E189" i="4"/>
  <c r="E190" i="4"/>
  <c r="E193" i="4"/>
  <c r="E192" i="4"/>
  <c r="E191" i="4"/>
  <c r="E250" i="4"/>
  <c r="E248" i="4"/>
  <c r="E247" i="4"/>
  <c r="E249" i="4"/>
  <c r="E142" i="4"/>
  <c r="E144" i="4"/>
  <c r="E143" i="4"/>
  <c r="E115" i="4"/>
  <c r="E116" i="4"/>
  <c r="E114" i="4"/>
  <c r="E113" i="4"/>
  <c r="E151" i="4"/>
  <c r="E150" i="4"/>
  <c r="E152" i="4"/>
  <c r="E149" i="4"/>
  <c r="E328" i="4"/>
  <c r="E349" i="4"/>
  <c r="E287" i="4"/>
  <c r="E294" i="4"/>
  <c r="E309" i="4"/>
  <c r="E329" i="4"/>
  <c r="E355" i="4"/>
  <c r="E293" i="4"/>
  <c r="E322" i="4"/>
  <c r="E307" i="4"/>
  <c r="E335" i="4"/>
  <c r="E327" i="4"/>
  <c r="E323" i="4"/>
  <c r="E308" i="4"/>
  <c r="E302" i="4"/>
  <c r="E344" i="4"/>
  <c r="E300" i="4"/>
  <c r="E369" i="4"/>
  <c r="E314" i="4"/>
  <c r="E316" i="4"/>
  <c r="E285" i="4"/>
  <c r="E288" i="4"/>
  <c r="E348" i="4"/>
  <c r="E286" i="4"/>
  <c r="E315" i="4"/>
  <c r="E358" i="4"/>
  <c r="E280" i="4"/>
  <c r="E334" i="4"/>
  <c r="E321" i="4"/>
  <c r="E365" i="4"/>
  <c r="E301" i="4"/>
  <c r="E343" i="4"/>
  <c r="E351" i="4"/>
  <c r="E356" i="4"/>
  <c r="E306" i="4"/>
  <c r="E313" i="4"/>
  <c r="E350" i="4"/>
  <c r="E299" i="4"/>
  <c r="E342" i="4"/>
  <c r="E279" i="4"/>
  <c r="E357" i="4"/>
  <c r="E362" i="4"/>
  <c r="E330" i="4"/>
  <c r="E341" i="4"/>
  <c r="E281" i="4"/>
  <c r="E295" i="4"/>
  <c r="E256" i="4"/>
  <c r="E255" i="4"/>
  <c r="E254" i="4"/>
  <c r="E198" i="4"/>
  <c r="E200" i="4"/>
  <c r="E199" i="4"/>
  <c r="E241" i="4"/>
  <c r="E240" i="4"/>
  <c r="E242" i="4"/>
  <c r="E261" i="4"/>
  <c r="E263" i="4"/>
  <c r="E262" i="4"/>
  <c r="E163" i="4"/>
  <c r="E164" i="4"/>
  <c r="E165" i="4"/>
  <c r="E186" i="4"/>
  <c r="E184" i="4"/>
  <c r="E185" i="4"/>
  <c r="E122" i="4"/>
  <c r="E121" i="4"/>
  <c r="E123" i="4"/>
  <c r="E128" i="4"/>
  <c r="E129" i="4"/>
  <c r="E130" i="4"/>
  <c r="E276" i="4"/>
  <c r="E277" i="4"/>
  <c r="E275" i="4"/>
  <c r="E234" i="4"/>
  <c r="E235" i="4"/>
  <c r="E233" i="4"/>
  <c r="E213" i="4"/>
  <c r="E214" i="4"/>
  <c r="E212" i="4"/>
  <c r="E206" i="4"/>
  <c r="E205" i="4"/>
  <c r="E207" i="4"/>
  <c r="E228" i="4"/>
  <c r="E227" i="4"/>
  <c r="E226" i="4"/>
  <c r="E156" i="4"/>
  <c r="E158" i="4"/>
  <c r="E157" i="4"/>
  <c r="E137" i="4"/>
  <c r="E136" i="4"/>
  <c r="E135" i="4"/>
  <c r="E108" i="4"/>
  <c r="E107" i="4"/>
  <c r="E109" i="4"/>
  <c r="E171" i="4"/>
  <c r="E170" i="4"/>
  <c r="E172" i="4"/>
  <c r="E366" i="4" l="1"/>
  <c r="E367" i="4"/>
  <c r="E368" i="4"/>
  <c r="C366" i="4"/>
  <c r="C367" i="4"/>
  <c r="C368" i="4"/>
  <c r="C363" i="4"/>
  <c r="C364" i="4"/>
  <c r="E363" i="4"/>
  <c r="E364" i="4"/>
  <c r="E359" i="4"/>
  <c r="E360" i="4"/>
  <c r="E361" i="4"/>
  <c r="C359" i="4"/>
  <c r="C360" i="4"/>
  <c r="C361" i="4"/>
  <c r="B142" i="4"/>
  <c r="B143" i="4"/>
  <c r="B144" i="4"/>
  <c r="B177" i="4"/>
  <c r="B178" i="4"/>
  <c r="B179" i="4"/>
  <c r="B109" i="4"/>
  <c r="B107" i="4"/>
  <c r="B108" i="4"/>
  <c r="B170" i="4"/>
  <c r="B171" i="4"/>
  <c r="B172" i="4"/>
  <c r="B136" i="4"/>
  <c r="B135" i="4"/>
  <c r="B137" i="4"/>
  <c r="B152" i="4"/>
  <c r="B150" i="4"/>
  <c r="B151" i="4"/>
  <c r="B149" i="4"/>
  <c r="B100" i="4"/>
  <c r="B102" i="4"/>
  <c r="B101" i="4"/>
  <c r="B113" i="4"/>
  <c r="B115" i="4"/>
  <c r="B116" i="4"/>
  <c r="B114" i="4"/>
  <c r="B128" i="4"/>
  <c r="B130" i="4"/>
  <c r="B129" i="4"/>
  <c r="B122" i="4"/>
  <c r="B121" i="4"/>
  <c r="B123" i="4"/>
  <c r="B186" i="4"/>
  <c r="B185" i="4"/>
  <c r="B184" i="4"/>
  <c r="B164" i="4"/>
  <c r="B165" i="4"/>
  <c r="B163" i="4"/>
  <c r="B158" i="4"/>
  <c r="B156" i="4"/>
  <c r="B157" i="4"/>
  <c r="D238" i="4"/>
  <c r="D231" i="4"/>
  <c r="D217" i="4"/>
  <c r="D266" i="4"/>
  <c r="D252" i="4"/>
  <c r="D278" i="4"/>
  <c r="D272" i="4"/>
  <c r="D253" i="4"/>
  <c r="D244" i="4"/>
  <c r="D197" i="4"/>
  <c r="D216" i="4"/>
  <c r="D203" i="4"/>
  <c r="D188" i="4"/>
  <c r="D218" i="4"/>
  <c r="D274" i="4"/>
  <c r="D246" i="4"/>
  <c r="D267" i="4"/>
  <c r="D230" i="4"/>
  <c r="D210" i="4"/>
  <c r="D194" i="4"/>
  <c r="D245" i="4"/>
  <c r="D258" i="4"/>
  <c r="D232" i="4"/>
  <c r="D208" i="4"/>
  <c r="D222" i="4"/>
  <c r="D237" i="4"/>
  <c r="D257" i="4"/>
  <c r="D202" i="4"/>
  <c r="D187" i="4"/>
  <c r="D196" i="4"/>
  <c r="D259" i="4"/>
  <c r="D251" i="4"/>
  <c r="D243" i="4"/>
  <c r="D211" i="4"/>
  <c r="D195" i="4"/>
  <c r="D224" i="4"/>
  <c r="D260" i="4"/>
  <c r="D229" i="4"/>
  <c r="D273" i="4"/>
  <c r="D236" i="4"/>
  <c r="D264" i="4"/>
  <c r="D215" i="4"/>
  <c r="D225" i="4"/>
  <c r="D239" i="4"/>
  <c r="D223" i="4"/>
  <c r="D204" i="4"/>
  <c r="D201" i="4"/>
  <c r="D265" i="4"/>
  <c r="D209" i="4"/>
  <c r="D271" i="4"/>
  <c r="B220" i="4"/>
  <c r="B219" i="4"/>
  <c r="B221" i="4"/>
  <c r="B214" i="4"/>
  <c r="B213" i="4"/>
  <c r="B212" i="4"/>
  <c r="B248" i="4"/>
  <c r="B247" i="4"/>
  <c r="B249" i="4"/>
  <c r="B250" i="4"/>
  <c r="B205" i="4"/>
  <c r="B207" i="4"/>
  <c r="B206" i="4"/>
  <c r="B198" i="4"/>
  <c r="B199" i="4"/>
  <c r="B200" i="4"/>
  <c r="B263" i="4"/>
  <c r="B262" i="4"/>
  <c r="B261" i="4"/>
  <c r="B268" i="4"/>
  <c r="B270" i="4"/>
  <c r="B269" i="4"/>
  <c r="B302" i="4"/>
  <c r="B356" i="4"/>
  <c r="B330" i="4"/>
  <c r="B334" i="4"/>
  <c r="B327" i="4"/>
  <c r="B328" i="4"/>
  <c r="B307" i="4"/>
  <c r="B308" i="4"/>
  <c r="B322" i="4"/>
  <c r="B321" i="4"/>
  <c r="B314" i="4"/>
  <c r="B288" i="4"/>
  <c r="B316" i="4"/>
  <c r="B344" i="4"/>
  <c r="B357" i="4"/>
  <c r="B358" i="4"/>
  <c r="B301" i="4"/>
  <c r="B306" i="4"/>
  <c r="B323" i="4"/>
  <c r="B350" i="4"/>
  <c r="B287" i="4"/>
  <c r="B294" i="4"/>
  <c r="B369" i="4"/>
  <c r="B362" i="4"/>
  <c r="B279" i="4"/>
  <c r="B299" i="4"/>
  <c r="B309" i="4"/>
  <c r="B295" i="4"/>
  <c r="B342" i="4"/>
  <c r="B286" i="4"/>
  <c r="B341" i="4"/>
  <c r="B365" i="4"/>
  <c r="B285" i="4"/>
  <c r="B300" i="4"/>
  <c r="B315" i="4"/>
  <c r="B293" i="4"/>
  <c r="B348" i="4"/>
  <c r="B351" i="4"/>
  <c r="B355" i="4"/>
  <c r="B313" i="4"/>
  <c r="B280" i="4"/>
  <c r="B343" i="4"/>
  <c r="B349" i="4"/>
  <c r="B329" i="4"/>
  <c r="B335" i="4"/>
  <c r="B281" i="4"/>
  <c r="B190" i="4"/>
  <c r="B189" i="4"/>
  <c r="B275" i="4"/>
  <c r="B277" i="4"/>
  <c r="B276" i="4"/>
  <c r="B241" i="4"/>
  <c r="B242" i="4"/>
  <c r="B240" i="4"/>
  <c r="B192" i="4"/>
  <c r="B191" i="4"/>
  <c r="B193" i="4"/>
  <c r="B235" i="4"/>
  <c r="B234" i="4"/>
  <c r="B233" i="4"/>
  <c r="B226" i="4"/>
  <c r="B228" i="4"/>
  <c r="B227" i="4"/>
  <c r="B256" i="4"/>
  <c r="B254" i="4"/>
  <c r="B255" i="4"/>
  <c r="D153" i="4"/>
  <c r="D125" i="4"/>
  <c r="D175" i="4"/>
  <c r="D145" i="4"/>
  <c r="D96" i="4"/>
  <c r="D131" i="4"/>
  <c r="D166" i="4"/>
  <c r="D159" i="4"/>
  <c r="D98" i="4"/>
  <c r="D147" i="4"/>
  <c r="D140" i="4"/>
  <c r="D134" i="4"/>
  <c r="D183" i="4"/>
  <c r="D120" i="4"/>
  <c r="D124" i="4"/>
  <c r="D182" i="4"/>
  <c r="D104" i="4"/>
  <c r="D111" i="4"/>
  <c r="D154" i="4"/>
  <c r="D162" i="4"/>
  <c r="D148" i="4"/>
  <c r="D126" i="4"/>
  <c r="D169" i="4"/>
  <c r="D138" i="4"/>
  <c r="D139" i="4"/>
  <c r="D180" i="4"/>
  <c r="D160" i="4"/>
  <c r="D97" i="4"/>
  <c r="D110" i="4"/>
  <c r="D173" i="4"/>
  <c r="D117" i="4"/>
  <c r="D99" i="4"/>
  <c r="D146" i="4"/>
  <c r="D141" i="4"/>
  <c r="D167" i="4"/>
  <c r="D168" i="4"/>
  <c r="D119" i="4"/>
  <c r="D176" i="4"/>
  <c r="D127" i="4"/>
  <c r="D174" i="4"/>
  <c r="D112" i="4"/>
  <c r="D105" i="4"/>
  <c r="D118" i="4"/>
  <c r="D103" i="4"/>
  <c r="D155" i="4"/>
  <c r="D181" i="4"/>
  <c r="D106" i="4"/>
  <c r="D133" i="4"/>
  <c r="D161" i="4"/>
  <c r="D132" i="4"/>
  <c r="C336" i="4"/>
  <c r="C337" i="4"/>
  <c r="C354" i="4"/>
  <c r="C352" i="4"/>
  <c r="C353" i="4"/>
  <c r="C339" i="4"/>
  <c r="C340" i="4"/>
  <c r="C338" i="4"/>
  <c r="C282" i="4"/>
  <c r="C283" i="4"/>
  <c r="C284" i="4"/>
  <c r="C319" i="4"/>
  <c r="C318" i="4"/>
  <c r="C317" i="4"/>
  <c r="C320" i="4"/>
  <c r="C291" i="4"/>
  <c r="C289" i="4"/>
  <c r="C292" i="4"/>
  <c r="C290" i="4"/>
  <c r="C331" i="4"/>
  <c r="C332" i="4"/>
  <c r="C333" i="4"/>
  <c r="C311" i="4"/>
  <c r="C312" i="4"/>
  <c r="C310" i="4"/>
  <c r="C326" i="4"/>
  <c r="C324" i="4"/>
  <c r="C325" i="4"/>
  <c r="C298" i="4"/>
  <c r="C296" i="4"/>
  <c r="C297" i="4"/>
  <c r="C304" i="4"/>
  <c r="C303" i="4"/>
  <c r="C305" i="4"/>
  <c r="C345" i="4"/>
  <c r="C346" i="4"/>
  <c r="C347" i="4"/>
  <c r="E352" i="4"/>
  <c r="E353" i="4"/>
  <c r="E354" i="4"/>
  <c r="E347" i="4"/>
  <c r="E345" i="4"/>
  <c r="E346" i="4"/>
  <c r="E298" i="4"/>
  <c r="E296" i="4"/>
  <c r="E297" i="4"/>
  <c r="E289" i="4"/>
  <c r="E290" i="4"/>
  <c r="E292" i="4"/>
  <c r="E291" i="4"/>
  <c r="E325" i="4"/>
  <c r="E326" i="4"/>
  <c r="E324" i="4"/>
  <c r="E336" i="4"/>
  <c r="E337" i="4"/>
  <c r="E311" i="4"/>
  <c r="E310" i="4"/>
  <c r="E312" i="4"/>
  <c r="E304" i="4"/>
  <c r="E303" i="4"/>
  <c r="E305" i="4"/>
  <c r="E339" i="4"/>
  <c r="E340" i="4"/>
  <c r="E338" i="4"/>
  <c r="E331" i="4"/>
  <c r="E332" i="4"/>
  <c r="E333" i="4"/>
  <c r="E284" i="4"/>
  <c r="E282" i="4"/>
  <c r="E283" i="4"/>
  <c r="E317" i="4"/>
  <c r="E320" i="4"/>
  <c r="E319" i="4"/>
  <c r="E318" i="4"/>
  <c r="B366" i="4" l="1"/>
  <c r="B367" i="4"/>
  <c r="B368" i="4"/>
  <c r="B363" i="4"/>
  <c r="B364" i="4"/>
  <c r="B359" i="4"/>
  <c r="B360" i="4"/>
  <c r="B361" i="4"/>
  <c r="B353" i="4"/>
  <c r="B354" i="4"/>
  <c r="B352" i="4"/>
  <c r="B346" i="4"/>
  <c r="B347" i="4"/>
  <c r="B345" i="4"/>
  <c r="D199" i="4"/>
  <c r="D200" i="4"/>
  <c r="D198" i="4"/>
  <c r="D248" i="4"/>
  <c r="D250" i="4"/>
  <c r="D247" i="4"/>
  <c r="D249" i="4"/>
  <c r="D214" i="4"/>
  <c r="D212" i="4"/>
  <c r="D213" i="4"/>
  <c r="D142" i="4"/>
  <c r="D144" i="4"/>
  <c r="D143" i="4"/>
  <c r="D158" i="4"/>
  <c r="D157" i="4"/>
  <c r="D156" i="4"/>
  <c r="D108" i="4"/>
  <c r="D107" i="4"/>
  <c r="D109" i="4"/>
  <c r="D152" i="4"/>
  <c r="D151" i="4"/>
  <c r="D150" i="4"/>
  <c r="D149" i="4"/>
  <c r="D177" i="4"/>
  <c r="D179" i="4"/>
  <c r="D178" i="4"/>
  <c r="D128" i="4"/>
  <c r="D130" i="4"/>
  <c r="D129" i="4"/>
  <c r="B331" i="4"/>
  <c r="B333" i="4"/>
  <c r="B332" i="4"/>
  <c r="B292" i="4"/>
  <c r="B290" i="4"/>
  <c r="B291" i="4"/>
  <c r="B289" i="4"/>
  <c r="B310" i="4"/>
  <c r="B312" i="4"/>
  <c r="B311" i="4"/>
  <c r="D206" i="4"/>
  <c r="D207" i="4"/>
  <c r="D205" i="4"/>
  <c r="D233" i="4"/>
  <c r="D235" i="4"/>
  <c r="D234" i="4"/>
  <c r="D193" i="4"/>
  <c r="D192" i="4"/>
  <c r="D191" i="4"/>
  <c r="D277" i="4"/>
  <c r="D276" i="4"/>
  <c r="D275" i="4"/>
  <c r="D172" i="4"/>
  <c r="D170" i="4"/>
  <c r="D171" i="4"/>
  <c r="D114" i="4"/>
  <c r="D116" i="4"/>
  <c r="D113" i="4"/>
  <c r="D115" i="4"/>
  <c r="D163" i="4"/>
  <c r="D164" i="4"/>
  <c r="D165" i="4"/>
  <c r="D102" i="4"/>
  <c r="D101" i="4"/>
  <c r="D100" i="4"/>
  <c r="D137" i="4"/>
  <c r="D135" i="4"/>
  <c r="D136" i="4"/>
  <c r="B282" i="4"/>
  <c r="B283" i="4"/>
  <c r="B284" i="4"/>
  <c r="B337" i="4"/>
  <c r="B336" i="4"/>
  <c r="B298" i="4"/>
  <c r="B297" i="4"/>
  <c r="B296" i="4"/>
  <c r="D189" i="4"/>
  <c r="D190" i="4"/>
  <c r="D221" i="4"/>
  <c r="D220" i="4"/>
  <c r="D219" i="4"/>
  <c r="D228" i="4"/>
  <c r="D227" i="4"/>
  <c r="D226" i="4"/>
  <c r="D255" i="4"/>
  <c r="D256" i="4"/>
  <c r="D254" i="4"/>
  <c r="D241" i="4"/>
  <c r="D240" i="4"/>
  <c r="D242" i="4"/>
  <c r="D122" i="4"/>
  <c r="D123" i="4"/>
  <c r="D121" i="4"/>
  <c r="D186" i="4"/>
  <c r="D185" i="4"/>
  <c r="D184" i="4"/>
  <c r="B325" i="4"/>
  <c r="B326" i="4"/>
  <c r="B324" i="4"/>
  <c r="B338" i="4"/>
  <c r="B339" i="4"/>
  <c r="B340" i="4"/>
  <c r="B318" i="4"/>
  <c r="B317" i="4"/>
  <c r="B320" i="4"/>
  <c r="B319" i="4"/>
  <c r="B304" i="4"/>
  <c r="B303" i="4"/>
  <c r="B305" i="4"/>
  <c r="D281" i="4"/>
  <c r="D356" i="4"/>
  <c r="D358" i="4"/>
  <c r="D285" i="4"/>
  <c r="D349" i="4"/>
  <c r="D342" i="4"/>
  <c r="D355" i="4"/>
  <c r="D299" i="4"/>
  <c r="D316" i="4"/>
  <c r="D315" i="4"/>
  <c r="D308" i="4"/>
  <c r="D351" i="4"/>
  <c r="D307" i="4"/>
  <c r="D321" i="4"/>
  <c r="D348" i="4"/>
  <c r="D341" i="4"/>
  <c r="D279" i="4"/>
  <c r="D335" i="4"/>
  <c r="D301" i="4"/>
  <c r="D309" i="4"/>
  <c r="D322" i="4"/>
  <c r="D328" i="4"/>
  <c r="D302" i="4"/>
  <c r="D286" i="4"/>
  <c r="D329" i="4"/>
  <c r="D350" i="4"/>
  <c r="D369" i="4"/>
  <c r="D306" i="4"/>
  <c r="D323" i="4"/>
  <c r="D330" i="4"/>
  <c r="D288" i="4"/>
  <c r="D365" i="4"/>
  <c r="D344" i="4"/>
  <c r="D300" i="4"/>
  <c r="D343" i="4"/>
  <c r="D287" i="4"/>
  <c r="D314" i="4"/>
  <c r="D313" i="4"/>
  <c r="D362" i="4"/>
  <c r="D295" i="4"/>
  <c r="D293" i="4"/>
  <c r="D334" i="4"/>
  <c r="D294" i="4"/>
  <c r="D280" i="4"/>
  <c r="D327" i="4"/>
  <c r="D357" i="4"/>
  <c r="D263" i="4"/>
  <c r="D262" i="4"/>
  <c r="D261" i="4"/>
  <c r="D268" i="4"/>
  <c r="D269" i="4"/>
  <c r="D270" i="4"/>
  <c r="D366" i="4" l="1"/>
  <c r="D367" i="4"/>
  <c r="D368" i="4"/>
  <c r="D363" i="4"/>
  <c r="D364" i="4"/>
  <c r="D359" i="4"/>
  <c r="D360" i="4"/>
  <c r="D361" i="4"/>
  <c r="D354" i="4"/>
  <c r="D352" i="4"/>
  <c r="D353" i="4"/>
  <c r="D282" i="4"/>
  <c r="D284" i="4"/>
  <c r="D283" i="4"/>
  <c r="D325" i="4"/>
  <c r="D326" i="4"/>
  <c r="D324" i="4"/>
  <c r="D304" i="4"/>
  <c r="D303" i="4"/>
  <c r="D305" i="4"/>
  <c r="D289" i="4"/>
  <c r="D292" i="4"/>
  <c r="D290" i="4"/>
  <c r="D291" i="4"/>
  <c r="D320" i="4"/>
  <c r="D318" i="4"/>
  <c r="D319" i="4"/>
  <c r="D317" i="4"/>
  <c r="D338" i="4"/>
  <c r="D339" i="4"/>
  <c r="D340" i="4"/>
  <c r="D311" i="4"/>
  <c r="D310" i="4"/>
  <c r="D312" i="4"/>
  <c r="D345" i="4"/>
  <c r="D346" i="4"/>
  <c r="D347" i="4"/>
  <c r="D298" i="4"/>
  <c r="D297" i="4"/>
  <c r="D296" i="4"/>
  <c r="D336" i="4"/>
  <c r="D337" i="4"/>
  <c r="D332" i="4"/>
  <c r="D333" i="4"/>
  <c r="D331" i="4"/>
</calcChain>
</file>

<file path=xl/sharedStrings.xml><?xml version="1.0" encoding="utf-8"?>
<sst xmlns="http://schemas.openxmlformats.org/spreadsheetml/2006/main" count="133" uniqueCount="54">
  <si>
    <t>A</t>
  </si>
  <si>
    <t>B</t>
  </si>
  <si>
    <t>C</t>
  </si>
  <si>
    <t>D</t>
  </si>
  <si>
    <t>Valuation Bucket</t>
  </si>
  <si>
    <t>Valuation Rate Buckets</t>
  </si>
  <si>
    <t>Premium Determination</t>
  </si>
  <si>
    <t>Date</t>
  </si>
  <si>
    <t>Statutory Maximum Valuation Interest Rate for Non-Jumbo</t>
  </si>
  <si>
    <t>Section 3. Determination of the Statutory Maximum Valuation Interest Rate</t>
  </si>
  <si>
    <t>Part C. - Reference Rate Table 3</t>
  </si>
  <si>
    <t>Weights</t>
  </si>
  <si>
    <t>Bucket</t>
  </si>
  <si>
    <t>2 Year</t>
  </si>
  <si>
    <t>5 Year</t>
  </si>
  <si>
    <t>10 Year</t>
  </si>
  <si>
    <t>30 Year</t>
  </si>
  <si>
    <t>Part D. - Spread Table 4</t>
  </si>
  <si>
    <t>Part E. - Default Cost Table 5</t>
  </si>
  <si>
    <t>Part F. - Daily Corporate Rate Table 6</t>
  </si>
  <si>
    <t>1Y - 3Y</t>
  </si>
  <si>
    <t>3Y - 5Y</t>
  </si>
  <si>
    <t>5Y - 7Y</t>
  </si>
  <si>
    <t>7Y - 10Y</t>
  </si>
  <si>
    <t>10Y - 15Y</t>
  </si>
  <si>
    <t>+15Y</t>
  </si>
  <si>
    <t xml:space="preserve">B </t>
  </si>
  <si>
    <t>1/1/2019 -3/31/2019</t>
  </si>
  <si>
    <t>4/1/2019 - 6/30/2019</t>
  </si>
  <si>
    <t>7/1/2019 - 9/30/2019</t>
  </si>
  <si>
    <t>10/1/2019 - 12/31/2019</t>
  </si>
  <si>
    <t>WAL</t>
  </si>
  <si>
    <t xml:space="preserve">Investment Grade PBR Credit Rating 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</si>
  <si>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</si>
  <si>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</si>
  <si>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</si>
  <si>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</si>
  <si>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</si>
  <si>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</si>
  <si>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</si>
  <si>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</si>
  <si>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</si>
  <si>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</si>
  <si>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</si>
  <si>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</si>
  <si>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</si>
  <si>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10/1/2018 thru 12/31/2018 Quarterly Average Spread Data</t>
  </si>
  <si>
    <t>2019 Q1 VM - 22 Table X</t>
  </si>
  <si>
    <t>2019 Q2 VM - 22 Table X</t>
  </si>
  <si>
    <t>1/1/2019 thru 3/31/2019 Quarterly Average Spread Data</t>
  </si>
  <si>
    <t>2019 Q3 VM - 22 Table X</t>
  </si>
  <si>
    <t>4/1/2019 thru 6/30/2019 Quarterly Average Spread Data</t>
  </si>
  <si>
    <t>2019 Q4 VM - 22 Table X</t>
  </si>
  <si>
    <t>7/1/2019 thru 9/30/2019 Quarterly Average Spread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</si>
</sst>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10" fontId="0" fillId="0" borderId="0" xfId="0" applyNumberFormat="1"/>
    <xf numFmtId="10" fontId="0" fillId="0" borderId="12" xfId="0" applyNumberForma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14" xfId="0" applyNumberFormat="1" applyBorder="1"/>
    <xf numFmtId="10" fontId="0" fillId="0" borderId="15" xfId="0" applyNumberFormat="1" applyBorder="1"/>
    <xf numFmtId="0" fontId="0" fillId="0" borderId="1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1" applyNumberFormat="1" applyFont="1"/>
    <xf numFmtId="164" fontId="0" fillId="0" borderId="12" xfId="1" applyNumberFormat="1" applyFont="1" applyBorder="1"/>
    <xf numFmtId="164" fontId="0" fillId="0" borderId="0" xfId="0" applyNumberFormat="1"/>
    <xf numFmtId="164" fontId="0" fillId="0" borderId="11" xfId="0" applyNumberFormat="1" applyBorder="1" applyAlignment="1">
      <alignment horizontal="center"/>
    </xf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2" xfId="0" applyNumberFormat="1" applyBorder="1"/>
    <xf numFmtId="10" fontId="0" fillId="0" borderId="3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RS/DATA/Staff/JAS/VM-22%20Prod%20Support/VM-22%202019%20Valuation%20Rate%20Calc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 Business Days"/>
      <sheetName val="Notes"/>
      <sheetName val="Portfolio Credit Quality Dist"/>
      <sheetName val="Table Calc"/>
      <sheetName val="Section 3 - Table 3, 4, 5"/>
      <sheetName val="Published Tables 3, 4, 5, &amp; 6"/>
      <sheetName val="Default Costs VM-20 Table A"/>
      <sheetName val="US QTR Trsry - Reference Rate"/>
      <sheetName val="Spreads VM-20 Table F"/>
      <sheetName val="Non-Jumbo Rates"/>
      <sheetName val="BofA MLDaily Corporates"/>
      <sheetName val="BofA ML Qtr Corporates"/>
      <sheetName val="Jumbo Rates"/>
      <sheetName val="2019 Jumbo Bus Date to PDD"/>
    </sheetNames>
    <sheetDataSet>
      <sheetData sheetId="0"/>
      <sheetData sheetId="1"/>
      <sheetData sheetId="2"/>
      <sheetData sheetId="3">
        <row r="44">
          <cell r="F44">
            <v>0.26770402844397151</v>
          </cell>
          <cell r="G44">
            <v>0.50702338913543366</v>
          </cell>
          <cell r="H44">
            <v>0.21519339345357569</v>
          </cell>
        </row>
        <row r="45">
          <cell r="F45">
            <v>9.6649131368035365E-2</v>
          </cell>
          <cell r="G45">
            <v>0.28800945829255858</v>
          </cell>
          <cell r="H45">
            <v>0.50007559857147432</v>
          </cell>
        </row>
        <row r="46">
          <cell r="F46">
            <v>4.6178055249327658E-2</v>
          </cell>
          <cell r="G46">
            <v>0.14998867695240234</v>
          </cell>
          <cell r="H46">
            <v>0.47476226331698135</v>
          </cell>
        </row>
        <row r="47">
          <cell r="F47">
            <v>2.3497003757596564E-2</v>
          </cell>
          <cell r="G47">
            <v>7.7230114046242443E-2</v>
          </cell>
          <cell r="H47">
            <v>0.26415056240614376</v>
          </cell>
        </row>
      </sheetData>
      <sheetData sheetId="4"/>
      <sheetData sheetId="5"/>
      <sheetData sheetId="6"/>
      <sheetData sheetId="7"/>
      <sheetData sheetId="8"/>
      <sheetData sheetId="9">
        <row r="14">
          <cell r="D14">
            <v>3.5000000000000003E-2</v>
          </cell>
        </row>
        <row r="15">
          <cell r="D15">
            <v>3.7499999999999999E-2</v>
          </cell>
        </row>
        <row r="16">
          <cell r="D16">
            <v>0.04</v>
          </cell>
        </row>
        <row r="17">
          <cell r="D17">
            <v>4.2500000000000003E-2</v>
          </cell>
        </row>
        <row r="19">
          <cell r="D19">
            <v>0.03</v>
          </cell>
        </row>
        <row r="20">
          <cell r="D20">
            <v>3.5000000000000003E-2</v>
          </cell>
        </row>
        <row r="21">
          <cell r="D21">
            <v>3.7499999999999999E-2</v>
          </cell>
        </row>
        <row r="22">
          <cell r="D22">
            <v>0.04</v>
          </cell>
        </row>
        <row r="24">
          <cell r="D24">
            <v>2.75E-2</v>
          </cell>
        </row>
        <row r="25">
          <cell r="D25">
            <v>0.03</v>
          </cell>
        </row>
        <row r="26">
          <cell r="D26">
            <v>3.2500000000000001E-2</v>
          </cell>
        </row>
        <row r="27">
          <cell r="D27">
            <v>3.5000000000000003E-2</v>
          </cell>
        </row>
        <row r="29">
          <cell r="D29">
            <v>2.2499999999999999E-2</v>
          </cell>
        </row>
        <row r="30">
          <cell r="D30">
            <v>2.5000000000000001E-2</v>
          </cell>
        </row>
        <row r="31">
          <cell r="D31">
            <v>2.75E-2</v>
          </cell>
        </row>
        <row r="32">
          <cell r="D32">
            <v>0.03</v>
          </cell>
        </row>
      </sheetData>
      <sheetData sheetId="10"/>
      <sheetData sheetId="11"/>
      <sheetData sheetId="12"/>
      <sheetData sheetId="13">
        <row r="5">
          <cell r="I5">
            <v>3.4700000000000002E-2</v>
          </cell>
          <cell r="J5">
            <v>3.7499999999999999E-2</v>
          </cell>
          <cell r="K5">
            <v>3.9699999999999999E-2</v>
          </cell>
          <cell r="L5">
            <v>4.2000000000000003E-2</v>
          </cell>
        </row>
        <row r="6">
          <cell r="I6">
            <v>3.4700000000000002E-2</v>
          </cell>
          <cell r="J6">
            <v>3.7499999999999999E-2</v>
          </cell>
          <cell r="K6">
            <v>3.9699999999999999E-2</v>
          </cell>
          <cell r="L6">
            <v>4.2000000000000003E-2</v>
          </cell>
        </row>
        <row r="7">
          <cell r="I7">
            <v>3.4500000000000003E-2</v>
          </cell>
          <cell r="J7">
            <v>3.7100000000000001E-2</v>
          </cell>
          <cell r="K7">
            <v>3.9199999999999999E-2</v>
          </cell>
          <cell r="L7">
            <v>4.1500000000000002E-2</v>
          </cell>
        </row>
        <row r="8">
          <cell r="I8">
            <v>3.3599999999999998E-2</v>
          </cell>
          <cell r="J8">
            <v>3.6299999999999999E-2</v>
          </cell>
          <cell r="K8">
            <v>3.85E-2</v>
          </cell>
          <cell r="L8">
            <v>4.0800000000000003E-2</v>
          </cell>
        </row>
        <row r="9">
          <cell r="I9">
            <v>3.4500000000000003E-2</v>
          </cell>
          <cell r="J9">
            <v>3.7199999999999997E-2</v>
          </cell>
          <cell r="K9">
            <v>3.9300000000000002E-2</v>
          </cell>
          <cell r="L9">
            <v>4.1599999999999998E-2</v>
          </cell>
        </row>
        <row r="10">
          <cell r="I10">
            <v>3.4500000000000003E-2</v>
          </cell>
          <cell r="J10">
            <v>3.7199999999999997E-2</v>
          </cell>
          <cell r="K10">
            <v>3.9300000000000002E-2</v>
          </cell>
          <cell r="L10">
            <v>4.1599999999999998E-2</v>
          </cell>
        </row>
        <row r="11">
          <cell r="I11">
            <v>3.4500000000000003E-2</v>
          </cell>
          <cell r="J11">
            <v>3.7199999999999997E-2</v>
          </cell>
          <cell r="K11">
            <v>3.9300000000000002E-2</v>
          </cell>
          <cell r="L11">
            <v>4.1599999999999998E-2</v>
          </cell>
        </row>
        <row r="12">
          <cell r="I12">
            <v>3.4700000000000002E-2</v>
          </cell>
          <cell r="J12">
            <v>3.73E-2</v>
          </cell>
          <cell r="K12">
            <v>3.9399999999999998E-2</v>
          </cell>
          <cell r="L12">
            <v>4.1599999999999998E-2</v>
          </cell>
        </row>
        <row r="13">
          <cell r="I13">
            <v>3.5000000000000003E-2</v>
          </cell>
          <cell r="J13">
            <v>3.7400000000000003E-2</v>
          </cell>
          <cell r="K13">
            <v>3.9399999999999998E-2</v>
          </cell>
          <cell r="L13">
            <v>4.1599999999999998E-2</v>
          </cell>
        </row>
        <row r="14">
          <cell r="I14">
            <v>3.4700000000000002E-2</v>
          </cell>
          <cell r="J14">
            <v>3.7199999999999997E-2</v>
          </cell>
          <cell r="K14">
            <v>3.9300000000000002E-2</v>
          </cell>
          <cell r="L14">
            <v>4.1500000000000002E-2</v>
          </cell>
        </row>
        <row r="15">
          <cell r="I15">
            <v>3.4599999999999999E-2</v>
          </cell>
          <cell r="J15">
            <v>3.7199999999999997E-2</v>
          </cell>
          <cell r="K15">
            <v>3.9300000000000002E-2</v>
          </cell>
          <cell r="L15">
            <v>4.1599999999999998E-2</v>
          </cell>
        </row>
        <row r="16">
          <cell r="I16">
            <v>3.4200000000000001E-2</v>
          </cell>
          <cell r="J16">
            <v>3.6799999999999999E-2</v>
          </cell>
          <cell r="K16">
            <v>3.9E-2</v>
          </cell>
          <cell r="L16">
            <v>4.1300000000000003E-2</v>
          </cell>
        </row>
        <row r="17">
          <cell r="I17">
            <v>3.4200000000000001E-2</v>
          </cell>
          <cell r="J17">
            <v>3.6799999999999999E-2</v>
          </cell>
          <cell r="K17">
            <v>3.9E-2</v>
          </cell>
          <cell r="L17">
            <v>4.1300000000000003E-2</v>
          </cell>
        </row>
        <row r="18">
          <cell r="I18">
            <v>3.4200000000000001E-2</v>
          </cell>
          <cell r="J18">
            <v>3.6799999999999999E-2</v>
          </cell>
          <cell r="K18">
            <v>3.9E-2</v>
          </cell>
          <cell r="L18">
            <v>4.1300000000000003E-2</v>
          </cell>
        </row>
        <row r="19">
          <cell r="I19">
            <v>3.4200000000000001E-2</v>
          </cell>
          <cell r="J19">
            <v>3.6900000000000002E-2</v>
          </cell>
          <cell r="K19">
            <v>3.9100000000000003E-2</v>
          </cell>
          <cell r="L19">
            <v>4.1500000000000002E-2</v>
          </cell>
        </row>
        <row r="20">
          <cell r="I20">
            <v>3.4099999999999998E-2</v>
          </cell>
          <cell r="J20">
            <v>3.6799999999999999E-2</v>
          </cell>
          <cell r="K20">
            <v>3.9100000000000003E-2</v>
          </cell>
          <cell r="L20">
            <v>4.1500000000000002E-2</v>
          </cell>
        </row>
        <row r="21">
          <cell r="I21">
            <v>3.4099999999999998E-2</v>
          </cell>
          <cell r="J21">
            <v>3.6799999999999999E-2</v>
          </cell>
          <cell r="K21">
            <v>3.9100000000000003E-2</v>
          </cell>
          <cell r="L21">
            <v>4.1500000000000002E-2</v>
          </cell>
        </row>
        <row r="22">
          <cell r="I22">
            <v>3.4099999999999998E-2</v>
          </cell>
          <cell r="J22">
            <v>3.6799999999999999E-2</v>
          </cell>
          <cell r="K22">
            <v>3.9100000000000003E-2</v>
          </cell>
          <cell r="L22">
            <v>4.1500000000000002E-2</v>
          </cell>
        </row>
        <row r="23">
          <cell r="I23">
            <v>3.4200000000000001E-2</v>
          </cell>
          <cell r="J23">
            <v>3.6799999999999999E-2</v>
          </cell>
          <cell r="K23">
            <v>3.9E-2</v>
          </cell>
          <cell r="L23">
            <v>4.1399999999999999E-2</v>
          </cell>
        </row>
        <row r="24">
          <cell r="I24">
            <v>3.4200000000000001E-2</v>
          </cell>
          <cell r="J24">
            <v>3.6799999999999999E-2</v>
          </cell>
          <cell r="K24">
            <v>3.9E-2</v>
          </cell>
          <cell r="L24">
            <v>4.1399999999999999E-2</v>
          </cell>
        </row>
        <row r="25">
          <cell r="I25">
            <v>3.4200000000000001E-2</v>
          </cell>
          <cell r="J25">
            <v>3.6799999999999999E-2</v>
          </cell>
          <cell r="K25">
            <v>3.9E-2</v>
          </cell>
          <cell r="L25">
            <v>4.1399999999999999E-2</v>
          </cell>
        </row>
        <row r="26">
          <cell r="I26">
            <v>3.4200000000000001E-2</v>
          </cell>
          <cell r="J26">
            <v>3.6799999999999999E-2</v>
          </cell>
          <cell r="K26">
            <v>3.9E-2</v>
          </cell>
          <cell r="L26">
            <v>4.1399999999999999E-2</v>
          </cell>
        </row>
        <row r="27">
          <cell r="I27">
            <v>3.3599999999999998E-2</v>
          </cell>
          <cell r="J27">
            <v>3.6200000000000003E-2</v>
          </cell>
          <cell r="K27">
            <v>3.85E-2</v>
          </cell>
          <cell r="L27">
            <v>4.0800000000000003E-2</v>
          </cell>
        </row>
        <row r="28">
          <cell r="I28">
            <v>3.3599999999999998E-2</v>
          </cell>
          <cell r="J28">
            <v>3.6200000000000003E-2</v>
          </cell>
          <cell r="K28">
            <v>3.85E-2</v>
          </cell>
          <cell r="L28">
            <v>4.0800000000000003E-2</v>
          </cell>
        </row>
        <row r="29">
          <cell r="I29">
            <v>3.3000000000000002E-2</v>
          </cell>
          <cell r="J29">
            <v>3.5700000000000003E-2</v>
          </cell>
          <cell r="K29">
            <v>3.7999999999999999E-2</v>
          </cell>
          <cell r="L29">
            <v>4.0300000000000002E-2</v>
          </cell>
        </row>
        <row r="30">
          <cell r="I30">
            <v>3.32E-2</v>
          </cell>
          <cell r="J30">
            <v>3.5900000000000001E-2</v>
          </cell>
          <cell r="K30">
            <v>3.8100000000000002E-2</v>
          </cell>
          <cell r="L30">
            <v>4.0500000000000001E-2</v>
          </cell>
        </row>
        <row r="31">
          <cell r="I31">
            <v>3.32E-2</v>
          </cell>
          <cell r="J31">
            <v>3.5900000000000001E-2</v>
          </cell>
          <cell r="K31">
            <v>3.8100000000000002E-2</v>
          </cell>
          <cell r="L31">
            <v>4.0500000000000001E-2</v>
          </cell>
        </row>
        <row r="32">
          <cell r="I32">
            <v>3.32E-2</v>
          </cell>
          <cell r="J32">
            <v>3.5900000000000001E-2</v>
          </cell>
          <cell r="K32">
            <v>3.8100000000000002E-2</v>
          </cell>
          <cell r="L32">
            <v>4.0500000000000001E-2</v>
          </cell>
        </row>
        <row r="33">
          <cell r="I33">
            <v>3.3000000000000002E-2</v>
          </cell>
          <cell r="J33">
            <v>3.5700000000000003E-2</v>
          </cell>
          <cell r="K33">
            <v>3.7999999999999999E-2</v>
          </cell>
          <cell r="L33">
            <v>4.0399999999999998E-2</v>
          </cell>
        </row>
        <row r="34">
          <cell r="I34">
            <v>3.27E-2</v>
          </cell>
          <cell r="J34">
            <v>3.5400000000000001E-2</v>
          </cell>
          <cell r="K34">
            <v>3.7699999999999997E-2</v>
          </cell>
          <cell r="L34">
            <v>4.0099999999999997E-2</v>
          </cell>
        </row>
        <row r="35">
          <cell r="I35">
            <v>3.2300000000000002E-2</v>
          </cell>
          <cell r="J35">
            <v>3.5099999999999999E-2</v>
          </cell>
          <cell r="K35">
            <v>3.7499999999999999E-2</v>
          </cell>
          <cell r="L35">
            <v>4.0099999999999997E-2</v>
          </cell>
        </row>
        <row r="36">
          <cell r="I36">
            <v>3.1699999999999999E-2</v>
          </cell>
          <cell r="J36">
            <v>3.44E-2</v>
          </cell>
          <cell r="K36">
            <v>3.6799999999999999E-2</v>
          </cell>
          <cell r="L36">
            <v>3.9300000000000002E-2</v>
          </cell>
        </row>
        <row r="37">
          <cell r="I37">
            <v>3.2099999999999997E-2</v>
          </cell>
          <cell r="J37">
            <v>3.4799999999999998E-2</v>
          </cell>
          <cell r="K37">
            <v>3.6999999999999998E-2</v>
          </cell>
          <cell r="L37">
            <v>3.95E-2</v>
          </cell>
        </row>
        <row r="38">
          <cell r="I38">
            <v>3.2099999999999997E-2</v>
          </cell>
          <cell r="J38">
            <v>3.4799999999999998E-2</v>
          </cell>
          <cell r="K38">
            <v>3.6999999999999998E-2</v>
          </cell>
          <cell r="L38">
            <v>3.95E-2</v>
          </cell>
        </row>
        <row r="39">
          <cell r="I39">
            <v>3.2099999999999997E-2</v>
          </cell>
          <cell r="J39">
            <v>3.4799999999999998E-2</v>
          </cell>
          <cell r="K39">
            <v>3.6999999999999998E-2</v>
          </cell>
          <cell r="L39">
            <v>3.95E-2</v>
          </cell>
        </row>
        <row r="40">
          <cell r="I40">
            <v>3.2199999999999999E-2</v>
          </cell>
          <cell r="J40">
            <v>3.49E-2</v>
          </cell>
          <cell r="K40">
            <v>3.7100000000000001E-2</v>
          </cell>
          <cell r="L40">
            <v>3.9600000000000003E-2</v>
          </cell>
        </row>
        <row r="41">
          <cell r="I41">
            <v>3.1800000000000002E-2</v>
          </cell>
          <cell r="J41">
            <v>3.4500000000000003E-2</v>
          </cell>
          <cell r="K41">
            <v>3.6799999999999999E-2</v>
          </cell>
          <cell r="L41">
            <v>3.9199999999999999E-2</v>
          </cell>
        </row>
        <row r="42">
          <cell r="I42">
            <v>3.1800000000000002E-2</v>
          </cell>
          <cell r="J42">
            <v>3.4500000000000003E-2</v>
          </cell>
          <cell r="K42">
            <v>3.6700000000000003E-2</v>
          </cell>
          <cell r="L42">
            <v>3.9199999999999999E-2</v>
          </cell>
        </row>
        <row r="43">
          <cell r="I43">
            <v>3.1399999999999997E-2</v>
          </cell>
          <cell r="J43">
            <v>3.4200000000000001E-2</v>
          </cell>
          <cell r="K43">
            <v>3.6499999999999998E-2</v>
          </cell>
          <cell r="L43">
            <v>3.9E-2</v>
          </cell>
        </row>
        <row r="44">
          <cell r="I44">
            <v>3.1300000000000001E-2</v>
          </cell>
          <cell r="J44">
            <v>3.4000000000000002E-2</v>
          </cell>
          <cell r="K44">
            <v>3.6400000000000002E-2</v>
          </cell>
          <cell r="L44">
            <v>3.8800000000000001E-2</v>
          </cell>
        </row>
        <row r="45">
          <cell r="I45">
            <v>3.1300000000000001E-2</v>
          </cell>
          <cell r="J45">
            <v>3.4000000000000002E-2</v>
          </cell>
          <cell r="K45">
            <v>3.6400000000000002E-2</v>
          </cell>
          <cell r="L45">
            <v>3.8800000000000001E-2</v>
          </cell>
        </row>
        <row r="46">
          <cell r="I46">
            <v>3.1300000000000001E-2</v>
          </cell>
          <cell r="J46">
            <v>3.4000000000000002E-2</v>
          </cell>
          <cell r="K46">
            <v>3.6400000000000002E-2</v>
          </cell>
          <cell r="L46">
            <v>3.8800000000000001E-2</v>
          </cell>
        </row>
        <row r="47">
          <cell r="I47">
            <v>3.1600000000000003E-2</v>
          </cell>
          <cell r="J47">
            <v>3.4299999999999997E-2</v>
          </cell>
          <cell r="K47">
            <v>3.6600000000000001E-2</v>
          </cell>
          <cell r="L47">
            <v>3.9E-2</v>
          </cell>
        </row>
        <row r="48">
          <cell r="I48">
            <v>3.1699999999999999E-2</v>
          </cell>
          <cell r="J48">
            <v>3.44E-2</v>
          </cell>
          <cell r="K48">
            <v>3.6700000000000003E-2</v>
          </cell>
          <cell r="L48">
            <v>3.9199999999999999E-2</v>
          </cell>
        </row>
        <row r="49">
          <cell r="I49">
            <v>3.1899999999999998E-2</v>
          </cell>
          <cell r="J49">
            <v>3.4500000000000003E-2</v>
          </cell>
          <cell r="K49">
            <v>3.6799999999999999E-2</v>
          </cell>
          <cell r="L49">
            <v>3.9300000000000002E-2</v>
          </cell>
        </row>
        <row r="50">
          <cell r="I50">
            <v>3.1399999999999997E-2</v>
          </cell>
          <cell r="J50">
            <v>3.4099999999999998E-2</v>
          </cell>
          <cell r="K50">
            <v>3.6400000000000002E-2</v>
          </cell>
          <cell r="L50">
            <v>3.8899999999999997E-2</v>
          </cell>
        </row>
        <row r="51">
          <cell r="I51">
            <v>3.15E-2</v>
          </cell>
          <cell r="J51">
            <v>3.4099999999999998E-2</v>
          </cell>
          <cell r="K51">
            <v>3.6400000000000002E-2</v>
          </cell>
          <cell r="L51">
            <v>3.8899999999999997E-2</v>
          </cell>
        </row>
        <row r="52">
          <cell r="I52">
            <v>3.15E-2</v>
          </cell>
          <cell r="J52">
            <v>3.4099999999999998E-2</v>
          </cell>
          <cell r="K52">
            <v>3.6400000000000002E-2</v>
          </cell>
          <cell r="L52">
            <v>3.8899999999999997E-2</v>
          </cell>
        </row>
        <row r="53">
          <cell r="I53">
            <v>3.15E-2</v>
          </cell>
          <cell r="J53">
            <v>3.4099999999999998E-2</v>
          </cell>
          <cell r="K53">
            <v>3.6400000000000002E-2</v>
          </cell>
          <cell r="L53">
            <v>3.8899999999999997E-2</v>
          </cell>
        </row>
        <row r="54">
          <cell r="I54">
            <v>3.15E-2</v>
          </cell>
          <cell r="J54">
            <v>3.4099999999999998E-2</v>
          </cell>
          <cell r="K54">
            <v>3.6400000000000002E-2</v>
          </cell>
          <cell r="L54">
            <v>3.8899999999999997E-2</v>
          </cell>
        </row>
        <row r="55">
          <cell r="I55">
            <v>3.1300000000000001E-2</v>
          </cell>
          <cell r="J55">
            <v>3.39E-2</v>
          </cell>
          <cell r="K55">
            <v>3.6299999999999999E-2</v>
          </cell>
          <cell r="L55">
            <v>3.8699999999999998E-2</v>
          </cell>
        </row>
        <row r="56">
          <cell r="I56">
            <v>3.1300000000000001E-2</v>
          </cell>
          <cell r="J56">
            <v>3.4000000000000002E-2</v>
          </cell>
          <cell r="K56">
            <v>3.6400000000000002E-2</v>
          </cell>
          <cell r="L56">
            <v>3.8899999999999997E-2</v>
          </cell>
        </row>
        <row r="57">
          <cell r="I57">
            <v>3.1600000000000003E-2</v>
          </cell>
          <cell r="J57">
            <v>3.4299999999999997E-2</v>
          </cell>
          <cell r="K57">
            <v>3.6700000000000003E-2</v>
          </cell>
          <cell r="L57">
            <v>3.9199999999999999E-2</v>
          </cell>
        </row>
        <row r="58">
          <cell r="I58">
            <v>3.1199999999999999E-2</v>
          </cell>
          <cell r="J58">
            <v>3.39E-2</v>
          </cell>
          <cell r="K58">
            <v>3.6299999999999999E-2</v>
          </cell>
          <cell r="L58">
            <v>3.8899999999999997E-2</v>
          </cell>
        </row>
        <row r="59">
          <cell r="I59">
            <v>3.1199999999999999E-2</v>
          </cell>
          <cell r="J59">
            <v>3.39E-2</v>
          </cell>
          <cell r="K59">
            <v>3.6299999999999999E-2</v>
          </cell>
          <cell r="L59">
            <v>3.8899999999999997E-2</v>
          </cell>
        </row>
        <row r="60">
          <cell r="I60">
            <v>3.1199999999999999E-2</v>
          </cell>
          <cell r="J60">
            <v>3.39E-2</v>
          </cell>
          <cell r="K60">
            <v>3.6299999999999999E-2</v>
          </cell>
          <cell r="L60">
            <v>3.8899999999999997E-2</v>
          </cell>
        </row>
        <row r="61">
          <cell r="I61">
            <v>3.1199999999999999E-2</v>
          </cell>
          <cell r="J61">
            <v>3.39E-2</v>
          </cell>
          <cell r="K61">
            <v>3.6299999999999999E-2</v>
          </cell>
          <cell r="L61">
            <v>3.8899999999999997E-2</v>
          </cell>
        </row>
        <row r="62">
          <cell r="I62">
            <v>3.09E-2</v>
          </cell>
          <cell r="J62">
            <v>3.3599999999999998E-2</v>
          </cell>
          <cell r="K62">
            <v>3.5999999999999997E-2</v>
          </cell>
          <cell r="L62">
            <v>3.8699999999999998E-2</v>
          </cell>
        </row>
        <row r="63">
          <cell r="I63">
            <v>3.1199999999999999E-2</v>
          </cell>
          <cell r="J63">
            <v>3.4000000000000002E-2</v>
          </cell>
          <cell r="K63">
            <v>3.6499999999999998E-2</v>
          </cell>
          <cell r="L63">
            <v>3.9199999999999999E-2</v>
          </cell>
        </row>
        <row r="64">
          <cell r="I64">
            <v>3.1399999999999997E-2</v>
          </cell>
          <cell r="J64">
            <v>3.4099999999999998E-2</v>
          </cell>
          <cell r="K64">
            <v>3.6600000000000001E-2</v>
          </cell>
          <cell r="L64">
            <v>3.9300000000000002E-2</v>
          </cell>
        </row>
        <row r="65">
          <cell r="I65">
            <v>3.1600000000000003E-2</v>
          </cell>
          <cell r="J65">
            <v>3.44E-2</v>
          </cell>
          <cell r="K65">
            <v>3.6900000000000002E-2</v>
          </cell>
          <cell r="L65">
            <v>3.9600000000000003E-2</v>
          </cell>
        </row>
        <row r="66">
          <cell r="I66">
            <v>3.1600000000000003E-2</v>
          </cell>
          <cell r="J66">
            <v>3.44E-2</v>
          </cell>
          <cell r="K66">
            <v>3.6900000000000002E-2</v>
          </cell>
          <cell r="L66">
            <v>3.9600000000000003E-2</v>
          </cell>
        </row>
        <row r="67">
          <cell r="I67">
            <v>3.1600000000000003E-2</v>
          </cell>
          <cell r="J67">
            <v>3.44E-2</v>
          </cell>
          <cell r="K67">
            <v>3.6900000000000002E-2</v>
          </cell>
          <cell r="L67">
            <v>3.9600000000000003E-2</v>
          </cell>
        </row>
        <row r="68">
          <cell r="I68">
            <v>3.1300000000000001E-2</v>
          </cell>
          <cell r="J68">
            <v>3.4099999999999998E-2</v>
          </cell>
          <cell r="K68">
            <v>3.6499999999999998E-2</v>
          </cell>
          <cell r="L68">
            <v>3.9300000000000002E-2</v>
          </cell>
        </row>
        <row r="69">
          <cell r="I69">
            <v>3.1300000000000001E-2</v>
          </cell>
          <cell r="J69">
            <v>3.4099999999999998E-2</v>
          </cell>
          <cell r="K69">
            <v>3.6499999999999998E-2</v>
          </cell>
          <cell r="L69">
            <v>3.9199999999999999E-2</v>
          </cell>
        </row>
        <row r="70">
          <cell r="I70">
            <v>3.1E-2</v>
          </cell>
          <cell r="J70">
            <v>3.3799999999999997E-2</v>
          </cell>
          <cell r="K70">
            <v>3.6400000000000002E-2</v>
          </cell>
          <cell r="L70">
            <v>3.9100000000000003E-2</v>
          </cell>
        </row>
        <row r="71">
          <cell r="I71">
            <v>3.0599999999999999E-2</v>
          </cell>
          <cell r="J71">
            <v>3.3399999999999999E-2</v>
          </cell>
          <cell r="K71">
            <v>3.5900000000000001E-2</v>
          </cell>
          <cell r="L71">
            <v>3.8699999999999998E-2</v>
          </cell>
        </row>
        <row r="72">
          <cell r="I72">
            <v>3.0499999999999999E-2</v>
          </cell>
          <cell r="J72">
            <v>3.3399999999999999E-2</v>
          </cell>
          <cell r="K72">
            <v>3.5900000000000001E-2</v>
          </cell>
          <cell r="L72">
            <v>3.8699999999999998E-2</v>
          </cell>
        </row>
        <row r="73">
          <cell r="I73">
            <v>3.0499999999999999E-2</v>
          </cell>
          <cell r="J73">
            <v>3.3399999999999999E-2</v>
          </cell>
          <cell r="K73">
            <v>3.5900000000000001E-2</v>
          </cell>
          <cell r="L73">
            <v>3.8699999999999998E-2</v>
          </cell>
        </row>
        <row r="74">
          <cell r="I74">
            <v>3.0499999999999999E-2</v>
          </cell>
          <cell r="J74">
            <v>3.3399999999999999E-2</v>
          </cell>
          <cell r="K74">
            <v>3.5900000000000001E-2</v>
          </cell>
          <cell r="L74">
            <v>3.8699999999999998E-2</v>
          </cell>
        </row>
        <row r="75">
          <cell r="I75">
            <v>3.0599999999999999E-2</v>
          </cell>
          <cell r="J75">
            <v>3.3399999999999999E-2</v>
          </cell>
          <cell r="K75">
            <v>3.5999999999999997E-2</v>
          </cell>
          <cell r="L75">
            <v>3.8800000000000001E-2</v>
          </cell>
        </row>
        <row r="76">
          <cell r="I76">
            <v>3.0200000000000001E-2</v>
          </cell>
          <cell r="J76">
            <v>3.3000000000000002E-2</v>
          </cell>
          <cell r="K76">
            <v>3.56E-2</v>
          </cell>
          <cell r="L76">
            <v>3.8399999999999997E-2</v>
          </cell>
        </row>
        <row r="77">
          <cell r="I77">
            <v>3.0200000000000001E-2</v>
          </cell>
          <cell r="J77">
            <v>3.3000000000000002E-2</v>
          </cell>
          <cell r="K77">
            <v>3.56E-2</v>
          </cell>
          <cell r="L77">
            <v>3.85E-2</v>
          </cell>
        </row>
        <row r="78">
          <cell r="I78">
            <v>3.0200000000000001E-2</v>
          </cell>
          <cell r="J78">
            <v>3.3099999999999997E-2</v>
          </cell>
          <cell r="K78">
            <v>3.5700000000000003E-2</v>
          </cell>
          <cell r="L78">
            <v>3.8600000000000002E-2</v>
          </cell>
        </row>
        <row r="79">
          <cell r="I79">
            <v>2.9899999999999999E-2</v>
          </cell>
          <cell r="J79">
            <v>3.27E-2</v>
          </cell>
          <cell r="K79">
            <v>3.5400000000000001E-2</v>
          </cell>
          <cell r="L79">
            <v>3.8300000000000001E-2</v>
          </cell>
        </row>
        <row r="80">
          <cell r="I80">
            <v>2.9899999999999999E-2</v>
          </cell>
          <cell r="J80">
            <v>3.27E-2</v>
          </cell>
          <cell r="K80">
            <v>3.5400000000000001E-2</v>
          </cell>
          <cell r="L80">
            <v>3.8300000000000001E-2</v>
          </cell>
        </row>
        <row r="81">
          <cell r="I81">
            <v>2.9899999999999999E-2</v>
          </cell>
          <cell r="J81">
            <v>3.27E-2</v>
          </cell>
          <cell r="K81">
            <v>3.5400000000000001E-2</v>
          </cell>
          <cell r="L81">
            <v>3.8300000000000001E-2</v>
          </cell>
        </row>
        <row r="82">
          <cell r="I82">
            <v>2.9899999999999999E-2</v>
          </cell>
          <cell r="J82">
            <v>3.2800000000000003E-2</v>
          </cell>
          <cell r="K82">
            <v>3.5299999999999998E-2</v>
          </cell>
          <cell r="L82">
            <v>3.8199999999999998E-2</v>
          </cell>
        </row>
        <row r="83">
          <cell r="I83">
            <v>0.03</v>
          </cell>
          <cell r="J83">
            <v>3.2800000000000003E-2</v>
          </cell>
          <cell r="K83">
            <v>3.5400000000000001E-2</v>
          </cell>
          <cell r="L83">
            <v>3.8300000000000001E-2</v>
          </cell>
        </row>
        <row r="84">
          <cell r="I84">
            <v>2.93E-2</v>
          </cell>
          <cell r="J84">
            <v>3.2199999999999999E-2</v>
          </cell>
          <cell r="K84">
            <v>3.4799999999999998E-2</v>
          </cell>
          <cell r="L84">
            <v>3.78E-2</v>
          </cell>
        </row>
        <row r="85">
          <cell r="I85">
            <v>2.92E-2</v>
          </cell>
          <cell r="J85">
            <v>3.2099999999999997E-2</v>
          </cell>
          <cell r="K85">
            <v>3.4700000000000002E-2</v>
          </cell>
          <cell r="L85">
            <v>3.7600000000000001E-2</v>
          </cell>
        </row>
        <row r="86">
          <cell r="I86">
            <v>2.8400000000000002E-2</v>
          </cell>
          <cell r="J86">
            <v>3.1199999999999999E-2</v>
          </cell>
          <cell r="K86">
            <v>3.39E-2</v>
          </cell>
          <cell r="L86">
            <v>3.6799999999999999E-2</v>
          </cell>
        </row>
        <row r="87">
          <cell r="I87">
            <v>2.8400000000000002E-2</v>
          </cell>
          <cell r="J87">
            <v>3.1199999999999999E-2</v>
          </cell>
          <cell r="K87">
            <v>3.39E-2</v>
          </cell>
          <cell r="L87">
            <v>3.6799999999999999E-2</v>
          </cell>
        </row>
        <row r="88">
          <cell r="I88">
            <v>2.8400000000000002E-2</v>
          </cell>
          <cell r="J88">
            <v>3.1199999999999999E-2</v>
          </cell>
          <cell r="K88">
            <v>3.39E-2</v>
          </cell>
          <cell r="L88">
            <v>3.6799999999999999E-2</v>
          </cell>
        </row>
        <row r="89">
          <cell r="I89">
            <v>2.7900000000000001E-2</v>
          </cell>
          <cell r="J89">
            <v>3.09E-2</v>
          </cell>
          <cell r="K89">
            <v>3.3599999999999998E-2</v>
          </cell>
          <cell r="L89">
            <v>3.6499999999999998E-2</v>
          </cell>
        </row>
        <row r="90">
          <cell r="I90">
            <v>2.7799999999999998E-2</v>
          </cell>
          <cell r="J90">
            <v>3.0800000000000001E-2</v>
          </cell>
          <cell r="K90">
            <v>3.3500000000000002E-2</v>
          </cell>
          <cell r="L90">
            <v>3.6400000000000002E-2</v>
          </cell>
        </row>
        <row r="91">
          <cell r="I91">
            <v>2.75E-2</v>
          </cell>
          <cell r="J91">
            <v>3.04E-2</v>
          </cell>
          <cell r="K91">
            <v>3.3099999999999997E-2</v>
          </cell>
          <cell r="L91">
            <v>3.61E-2</v>
          </cell>
        </row>
        <row r="92">
          <cell r="I92">
            <v>2.7699999999999999E-2</v>
          </cell>
          <cell r="J92">
            <v>3.0599999999999999E-2</v>
          </cell>
          <cell r="K92">
            <v>3.32E-2</v>
          </cell>
          <cell r="L92">
            <v>3.61E-2</v>
          </cell>
        </row>
        <row r="93">
          <cell r="I93">
            <v>2.8000000000000001E-2</v>
          </cell>
          <cell r="J93">
            <v>3.0800000000000001E-2</v>
          </cell>
          <cell r="K93">
            <v>3.3300000000000003E-2</v>
          </cell>
          <cell r="L93">
            <v>3.6200000000000003E-2</v>
          </cell>
        </row>
        <row r="94">
          <cell r="I94">
            <v>2.8000000000000001E-2</v>
          </cell>
          <cell r="J94">
            <v>3.0800000000000001E-2</v>
          </cell>
          <cell r="K94">
            <v>3.3300000000000003E-2</v>
          </cell>
          <cell r="L94">
            <v>3.6200000000000003E-2</v>
          </cell>
        </row>
        <row r="95">
          <cell r="I95">
            <v>2.8000000000000001E-2</v>
          </cell>
          <cell r="J95">
            <v>3.0800000000000001E-2</v>
          </cell>
          <cell r="K95">
            <v>3.3300000000000003E-2</v>
          </cell>
          <cell r="L95">
            <v>3.6200000000000003E-2</v>
          </cell>
        </row>
        <row r="96">
          <cell r="I96">
            <v>2.86E-2</v>
          </cell>
          <cell r="J96">
            <v>3.15E-2</v>
          </cell>
          <cell r="K96">
            <v>3.4000000000000002E-2</v>
          </cell>
          <cell r="L96">
            <v>3.6900000000000002E-2</v>
          </cell>
        </row>
        <row r="97">
          <cell r="I97">
            <v>2.8400000000000002E-2</v>
          </cell>
          <cell r="J97">
            <v>3.1300000000000001E-2</v>
          </cell>
          <cell r="K97">
            <v>3.39E-2</v>
          </cell>
          <cell r="L97">
            <v>3.6700000000000003E-2</v>
          </cell>
        </row>
        <row r="98">
          <cell r="I98">
            <v>2.86E-2</v>
          </cell>
          <cell r="J98">
            <v>3.15E-2</v>
          </cell>
          <cell r="K98">
            <v>3.4099999999999998E-2</v>
          </cell>
          <cell r="L98">
            <v>3.6999999999999998E-2</v>
          </cell>
        </row>
        <row r="99">
          <cell r="I99">
            <v>2.8500000000000001E-2</v>
          </cell>
          <cell r="J99">
            <v>3.1399999999999997E-2</v>
          </cell>
          <cell r="K99">
            <v>3.4000000000000002E-2</v>
          </cell>
          <cell r="L99">
            <v>3.6799999999999999E-2</v>
          </cell>
        </row>
        <row r="100">
          <cell r="I100">
            <v>2.8500000000000001E-2</v>
          </cell>
          <cell r="J100">
            <v>3.1199999999999999E-2</v>
          </cell>
          <cell r="K100">
            <v>3.3799999999999997E-2</v>
          </cell>
          <cell r="L100">
            <v>3.6600000000000001E-2</v>
          </cell>
        </row>
        <row r="101">
          <cell r="I101">
            <v>2.8500000000000001E-2</v>
          </cell>
          <cell r="J101">
            <v>3.1199999999999999E-2</v>
          </cell>
          <cell r="K101">
            <v>3.3799999999999997E-2</v>
          </cell>
          <cell r="L101">
            <v>3.6600000000000001E-2</v>
          </cell>
        </row>
        <row r="102">
          <cell r="I102">
            <v>2.8500000000000001E-2</v>
          </cell>
          <cell r="J102">
            <v>3.1199999999999999E-2</v>
          </cell>
          <cell r="K102">
            <v>3.3799999999999997E-2</v>
          </cell>
          <cell r="L102">
            <v>3.6600000000000001E-2</v>
          </cell>
        </row>
        <row r="103">
          <cell r="I103">
            <v>2.8500000000000001E-2</v>
          </cell>
          <cell r="J103">
            <v>3.1300000000000001E-2</v>
          </cell>
          <cell r="K103">
            <v>3.39E-2</v>
          </cell>
          <cell r="L103">
            <v>3.6700000000000003E-2</v>
          </cell>
        </row>
        <row r="104">
          <cell r="I104">
            <v>2.8299999999999999E-2</v>
          </cell>
          <cell r="J104">
            <v>3.1099999999999999E-2</v>
          </cell>
          <cell r="K104">
            <v>3.3599999999999998E-2</v>
          </cell>
          <cell r="L104">
            <v>3.6499999999999998E-2</v>
          </cell>
        </row>
        <row r="105">
          <cell r="I105">
            <v>2.8000000000000001E-2</v>
          </cell>
          <cell r="J105">
            <v>3.0800000000000001E-2</v>
          </cell>
          <cell r="K105">
            <v>3.3399999999999999E-2</v>
          </cell>
          <cell r="L105">
            <v>3.6299999999999999E-2</v>
          </cell>
        </row>
        <row r="106">
          <cell r="I106">
            <v>2.8199999999999999E-2</v>
          </cell>
          <cell r="J106">
            <v>3.09E-2</v>
          </cell>
          <cell r="K106">
            <v>3.3500000000000002E-2</v>
          </cell>
          <cell r="L106">
            <v>3.6400000000000002E-2</v>
          </cell>
        </row>
        <row r="107">
          <cell r="I107">
            <v>2.8500000000000001E-2</v>
          </cell>
          <cell r="J107">
            <v>3.1199999999999999E-2</v>
          </cell>
          <cell r="K107">
            <v>3.3700000000000001E-2</v>
          </cell>
          <cell r="L107">
            <v>3.6499999999999998E-2</v>
          </cell>
        </row>
        <row r="108">
          <cell r="I108">
            <v>2.8500000000000001E-2</v>
          </cell>
          <cell r="J108">
            <v>3.1199999999999999E-2</v>
          </cell>
          <cell r="K108">
            <v>3.3700000000000001E-2</v>
          </cell>
          <cell r="L108">
            <v>3.6499999999999998E-2</v>
          </cell>
        </row>
        <row r="109">
          <cell r="I109">
            <v>2.8500000000000001E-2</v>
          </cell>
          <cell r="J109">
            <v>3.1199999999999999E-2</v>
          </cell>
          <cell r="K109">
            <v>3.3700000000000001E-2</v>
          </cell>
          <cell r="L109">
            <v>3.6499999999999998E-2</v>
          </cell>
        </row>
        <row r="110">
          <cell r="I110">
            <v>2.8400000000000002E-2</v>
          </cell>
          <cell r="J110">
            <v>3.1E-2</v>
          </cell>
          <cell r="K110">
            <v>3.3500000000000002E-2</v>
          </cell>
          <cell r="L110">
            <v>3.6299999999999999E-2</v>
          </cell>
        </row>
        <row r="111">
          <cell r="I111">
            <v>2.86E-2</v>
          </cell>
          <cell r="J111">
            <v>3.1199999999999999E-2</v>
          </cell>
          <cell r="K111">
            <v>3.3700000000000001E-2</v>
          </cell>
          <cell r="L111">
            <v>3.6600000000000001E-2</v>
          </cell>
        </row>
        <row r="112">
          <cell r="I112">
            <v>2.86E-2</v>
          </cell>
          <cell r="J112">
            <v>3.1199999999999999E-2</v>
          </cell>
          <cell r="K112">
            <v>3.3700000000000001E-2</v>
          </cell>
          <cell r="L112">
            <v>3.6499999999999998E-2</v>
          </cell>
        </row>
        <row r="113">
          <cell r="I113">
            <v>2.8299999999999999E-2</v>
          </cell>
          <cell r="J113">
            <v>3.09E-2</v>
          </cell>
          <cell r="K113">
            <v>3.3399999999999999E-2</v>
          </cell>
          <cell r="L113">
            <v>3.6200000000000003E-2</v>
          </cell>
        </row>
        <row r="114">
          <cell r="I114">
            <v>2.8299999999999999E-2</v>
          </cell>
          <cell r="J114">
            <v>3.09E-2</v>
          </cell>
          <cell r="K114">
            <v>3.3399999999999999E-2</v>
          </cell>
          <cell r="L114">
            <v>3.6200000000000003E-2</v>
          </cell>
        </row>
        <row r="115">
          <cell r="I115">
            <v>2.8299999999999999E-2</v>
          </cell>
          <cell r="J115">
            <v>3.09E-2</v>
          </cell>
          <cell r="K115">
            <v>3.3399999999999999E-2</v>
          </cell>
          <cell r="L115">
            <v>3.6200000000000003E-2</v>
          </cell>
        </row>
        <row r="116">
          <cell r="I116">
            <v>2.8299999999999999E-2</v>
          </cell>
          <cell r="J116">
            <v>3.09E-2</v>
          </cell>
          <cell r="K116">
            <v>3.3399999999999999E-2</v>
          </cell>
          <cell r="L116">
            <v>3.6200000000000003E-2</v>
          </cell>
        </row>
        <row r="117">
          <cell r="I117">
            <v>2.8500000000000001E-2</v>
          </cell>
          <cell r="J117">
            <v>3.1199999999999999E-2</v>
          </cell>
          <cell r="K117">
            <v>3.3700000000000001E-2</v>
          </cell>
          <cell r="L117">
            <v>3.6600000000000001E-2</v>
          </cell>
        </row>
        <row r="118">
          <cell r="I118">
            <v>2.8199999999999999E-2</v>
          </cell>
          <cell r="J118">
            <v>3.09E-2</v>
          </cell>
          <cell r="K118">
            <v>3.3500000000000002E-2</v>
          </cell>
          <cell r="L118">
            <v>3.6400000000000002E-2</v>
          </cell>
        </row>
        <row r="119">
          <cell r="I119">
            <v>2.7799999999999998E-2</v>
          </cell>
          <cell r="J119">
            <v>3.0499999999999999E-2</v>
          </cell>
          <cell r="K119">
            <v>3.3000000000000002E-2</v>
          </cell>
          <cell r="L119">
            <v>3.5900000000000001E-2</v>
          </cell>
        </row>
        <row r="120">
          <cell r="I120">
            <v>2.7900000000000001E-2</v>
          </cell>
          <cell r="J120">
            <v>3.0599999999999999E-2</v>
          </cell>
          <cell r="K120">
            <v>3.3099999999999997E-2</v>
          </cell>
          <cell r="L120">
            <v>3.5999999999999997E-2</v>
          </cell>
        </row>
        <row r="121">
          <cell r="I121">
            <v>2.75E-2</v>
          </cell>
          <cell r="J121">
            <v>3.0200000000000001E-2</v>
          </cell>
          <cell r="K121">
            <v>3.2800000000000003E-2</v>
          </cell>
          <cell r="L121">
            <v>3.5700000000000003E-2</v>
          </cell>
        </row>
        <row r="122">
          <cell r="I122">
            <v>2.75E-2</v>
          </cell>
          <cell r="J122">
            <v>3.0200000000000001E-2</v>
          </cell>
          <cell r="K122">
            <v>3.2800000000000003E-2</v>
          </cell>
          <cell r="L122">
            <v>3.5700000000000003E-2</v>
          </cell>
        </row>
        <row r="123">
          <cell r="I123">
            <v>2.75E-2</v>
          </cell>
          <cell r="J123">
            <v>3.0200000000000001E-2</v>
          </cell>
          <cell r="K123">
            <v>3.2800000000000003E-2</v>
          </cell>
          <cell r="L123">
            <v>3.5700000000000003E-2</v>
          </cell>
        </row>
        <row r="124">
          <cell r="I124">
            <v>2.7699999999999999E-2</v>
          </cell>
          <cell r="J124">
            <v>3.0499999999999999E-2</v>
          </cell>
          <cell r="K124">
            <v>3.3099999999999997E-2</v>
          </cell>
          <cell r="L124">
            <v>3.61E-2</v>
          </cell>
        </row>
        <row r="125">
          <cell r="I125">
            <v>2.76E-2</v>
          </cell>
          <cell r="J125">
            <v>3.04E-2</v>
          </cell>
          <cell r="K125">
            <v>3.3000000000000002E-2</v>
          </cell>
          <cell r="L125">
            <v>3.5900000000000001E-2</v>
          </cell>
        </row>
        <row r="126">
          <cell r="I126">
            <v>2.7799999999999998E-2</v>
          </cell>
          <cell r="J126">
            <v>3.04E-2</v>
          </cell>
          <cell r="K126">
            <v>3.3000000000000002E-2</v>
          </cell>
          <cell r="L126">
            <v>3.5799999999999998E-2</v>
          </cell>
        </row>
        <row r="127">
          <cell r="I127">
            <v>2.8299999999999999E-2</v>
          </cell>
          <cell r="J127">
            <v>3.09E-2</v>
          </cell>
          <cell r="K127">
            <v>3.3500000000000002E-2</v>
          </cell>
          <cell r="L127">
            <v>3.6299999999999999E-2</v>
          </cell>
        </row>
        <row r="128">
          <cell r="I128">
            <v>2.81E-2</v>
          </cell>
          <cell r="J128">
            <v>3.0800000000000001E-2</v>
          </cell>
          <cell r="K128">
            <v>3.3300000000000003E-2</v>
          </cell>
          <cell r="L128">
            <v>3.61E-2</v>
          </cell>
        </row>
        <row r="129">
          <cell r="I129">
            <v>2.81E-2</v>
          </cell>
          <cell r="J129">
            <v>3.0800000000000001E-2</v>
          </cell>
          <cell r="K129">
            <v>3.3300000000000003E-2</v>
          </cell>
          <cell r="L129">
            <v>3.61E-2</v>
          </cell>
        </row>
        <row r="130">
          <cell r="I130">
            <v>2.81E-2</v>
          </cell>
          <cell r="J130">
            <v>3.0800000000000001E-2</v>
          </cell>
          <cell r="K130">
            <v>3.3300000000000003E-2</v>
          </cell>
          <cell r="L130">
            <v>3.61E-2</v>
          </cell>
        </row>
        <row r="131">
          <cell r="I131">
            <v>2.7799999999999998E-2</v>
          </cell>
          <cell r="J131">
            <v>3.0499999999999999E-2</v>
          </cell>
          <cell r="K131">
            <v>3.3000000000000002E-2</v>
          </cell>
          <cell r="L131">
            <v>3.5900000000000001E-2</v>
          </cell>
        </row>
        <row r="132">
          <cell r="I132">
            <v>2.75E-2</v>
          </cell>
          <cell r="J132">
            <v>3.0099999999999998E-2</v>
          </cell>
          <cell r="K132">
            <v>3.27E-2</v>
          </cell>
          <cell r="L132">
            <v>3.56E-2</v>
          </cell>
        </row>
        <row r="133">
          <cell r="I133">
            <v>2.7799999999999998E-2</v>
          </cell>
          <cell r="J133">
            <v>3.0499999999999999E-2</v>
          </cell>
          <cell r="K133">
            <v>3.3000000000000002E-2</v>
          </cell>
          <cell r="L133">
            <v>3.5900000000000001E-2</v>
          </cell>
        </row>
        <row r="134">
          <cell r="I134">
            <v>2.7699999999999999E-2</v>
          </cell>
          <cell r="J134">
            <v>3.04E-2</v>
          </cell>
          <cell r="K134">
            <v>3.3000000000000002E-2</v>
          </cell>
          <cell r="L134">
            <v>3.5999999999999997E-2</v>
          </cell>
        </row>
        <row r="135">
          <cell r="I135">
            <v>2.76E-2</v>
          </cell>
          <cell r="J135">
            <v>3.04E-2</v>
          </cell>
          <cell r="K135">
            <v>3.3000000000000002E-2</v>
          </cell>
          <cell r="L135">
            <v>3.5999999999999997E-2</v>
          </cell>
        </row>
        <row r="136">
          <cell r="I136">
            <v>2.76E-2</v>
          </cell>
          <cell r="J136">
            <v>3.04E-2</v>
          </cell>
          <cell r="K136">
            <v>3.3000000000000002E-2</v>
          </cell>
          <cell r="L136">
            <v>3.5999999999999997E-2</v>
          </cell>
        </row>
        <row r="137">
          <cell r="I137">
            <v>2.76E-2</v>
          </cell>
          <cell r="J137">
            <v>3.04E-2</v>
          </cell>
          <cell r="K137">
            <v>3.3000000000000002E-2</v>
          </cell>
          <cell r="L137">
            <v>3.5999999999999997E-2</v>
          </cell>
        </row>
        <row r="138">
          <cell r="I138">
            <v>2.7199999999999998E-2</v>
          </cell>
          <cell r="J138">
            <v>3.0099999999999998E-2</v>
          </cell>
          <cell r="K138">
            <v>3.2800000000000003E-2</v>
          </cell>
          <cell r="L138">
            <v>3.5799999999999998E-2</v>
          </cell>
        </row>
        <row r="139">
          <cell r="I139">
            <v>2.7400000000000001E-2</v>
          </cell>
          <cell r="J139">
            <v>3.0200000000000001E-2</v>
          </cell>
          <cell r="K139">
            <v>3.2800000000000003E-2</v>
          </cell>
          <cell r="L139">
            <v>3.5799999999999998E-2</v>
          </cell>
        </row>
        <row r="140">
          <cell r="I140">
            <v>2.7E-2</v>
          </cell>
          <cell r="J140">
            <v>2.98E-2</v>
          </cell>
          <cell r="K140">
            <v>3.2500000000000001E-2</v>
          </cell>
          <cell r="L140">
            <v>3.5499999999999997E-2</v>
          </cell>
        </row>
        <row r="141">
          <cell r="I141">
            <v>2.7199999999999998E-2</v>
          </cell>
          <cell r="J141">
            <v>0.03</v>
          </cell>
          <cell r="K141">
            <v>3.2599999999999997E-2</v>
          </cell>
          <cell r="L141">
            <v>3.56E-2</v>
          </cell>
        </row>
        <row r="142">
          <cell r="I142">
            <v>2.7199999999999998E-2</v>
          </cell>
          <cell r="J142">
            <v>2.9899999999999999E-2</v>
          </cell>
          <cell r="K142">
            <v>3.2500000000000001E-2</v>
          </cell>
          <cell r="L142">
            <v>3.5499999999999997E-2</v>
          </cell>
        </row>
        <row r="143">
          <cell r="I143">
            <v>2.7199999999999998E-2</v>
          </cell>
          <cell r="J143">
            <v>2.9899999999999999E-2</v>
          </cell>
          <cell r="K143">
            <v>3.2500000000000001E-2</v>
          </cell>
          <cell r="L143">
            <v>3.5499999999999997E-2</v>
          </cell>
        </row>
        <row r="144">
          <cell r="I144">
            <v>2.7199999999999998E-2</v>
          </cell>
          <cell r="J144">
            <v>2.9899999999999999E-2</v>
          </cell>
          <cell r="K144">
            <v>3.2500000000000001E-2</v>
          </cell>
          <cell r="L144">
            <v>3.5499999999999997E-2</v>
          </cell>
        </row>
        <row r="145">
          <cell r="I145">
            <v>2.75E-2</v>
          </cell>
          <cell r="J145">
            <v>3.0200000000000001E-2</v>
          </cell>
          <cell r="K145">
            <v>3.2800000000000003E-2</v>
          </cell>
          <cell r="L145">
            <v>3.5700000000000003E-2</v>
          </cell>
        </row>
        <row r="146">
          <cell r="I146">
            <v>2.7699999999999999E-2</v>
          </cell>
          <cell r="J146">
            <v>3.0300000000000001E-2</v>
          </cell>
          <cell r="K146">
            <v>3.2899999999999999E-2</v>
          </cell>
          <cell r="L146">
            <v>3.5799999999999998E-2</v>
          </cell>
        </row>
        <row r="147">
          <cell r="I147">
            <v>2.7400000000000001E-2</v>
          </cell>
          <cell r="J147">
            <v>3.0099999999999998E-2</v>
          </cell>
          <cell r="K147">
            <v>3.27E-2</v>
          </cell>
          <cell r="L147">
            <v>3.56E-2</v>
          </cell>
        </row>
        <row r="148">
          <cell r="I148">
            <v>2.6800000000000001E-2</v>
          </cell>
          <cell r="J148">
            <v>2.9499999999999998E-2</v>
          </cell>
          <cell r="K148">
            <v>3.2099999999999997E-2</v>
          </cell>
          <cell r="L148">
            <v>3.5099999999999999E-2</v>
          </cell>
        </row>
        <row r="149">
          <cell r="I149">
            <v>2.7099999999999999E-2</v>
          </cell>
          <cell r="J149">
            <v>2.98E-2</v>
          </cell>
          <cell r="K149">
            <v>3.2399999999999998E-2</v>
          </cell>
          <cell r="L149">
            <v>3.5299999999999998E-2</v>
          </cell>
        </row>
        <row r="150">
          <cell r="I150">
            <v>2.7099999999999999E-2</v>
          </cell>
          <cell r="J150">
            <v>2.98E-2</v>
          </cell>
          <cell r="K150">
            <v>3.2399999999999998E-2</v>
          </cell>
          <cell r="L150">
            <v>3.5299999999999998E-2</v>
          </cell>
        </row>
        <row r="151">
          <cell r="I151">
            <v>2.7099999999999999E-2</v>
          </cell>
          <cell r="J151">
            <v>2.98E-2</v>
          </cell>
          <cell r="K151">
            <v>3.2399999999999998E-2</v>
          </cell>
          <cell r="L151">
            <v>3.5299999999999998E-2</v>
          </cell>
        </row>
        <row r="152">
          <cell r="I152">
            <v>2.7099999999999999E-2</v>
          </cell>
          <cell r="J152">
            <v>2.98E-2</v>
          </cell>
          <cell r="K152">
            <v>3.2399999999999998E-2</v>
          </cell>
          <cell r="L152">
            <v>3.5299999999999998E-2</v>
          </cell>
        </row>
        <row r="153">
          <cell r="I153">
            <v>2.6599999999999999E-2</v>
          </cell>
          <cell r="J153">
            <v>2.93E-2</v>
          </cell>
          <cell r="K153">
            <v>3.1899999999999998E-2</v>
          </cell>
          <cell r="L153">
            <v>3.49E-2</v>
          </cell>
        </row>
        <row r="154">
          <cell r="I154">
            <v>2.6599999999999999E-2</v>
          </cell>
          <cell r="J154">
            <v>2.93E-2</v>
          </cell>
          <cell r="K154">
            <v>3.1899999999999998E-2</v>
          </cell>
          <cell r="L154">
            <v>3.49E-2</v>
          </cell>
        </row>
        <row r="155">
          <cell r="I155">
            <v>2.6499999999999999E-2</v>
          </cell>
          <cell r="J155">
            <v>2.9100000000000001E-2</v>
          </cell>
          <cell r="K155">
            <v>3.1699999999999999E-2</v>
          </cell>
          <cell r="L155">
            <v>3.4700000000000002E-2</v>
          </cell>
        </row>
        <row r="156">
          <cell r="I156">
            <v>2.58E-2</v>
          </cell>
          <cell r="J156">
            <v>2.86E-2</v>
          </cell>
          <cell r="K156">
            <v>3.1300000000000001E-2</v>
          </cell>
          <cell r="L156">
            <v>3.4299999999999997E-2</v>
          </cell>
        </row>
        <row r="157">
          <cell r="I157">
            <v>2.58E-2</v>
          </cell>
          <cell r="J157">
            <v>2.86E-2</v>
          </cell>
          <cell r="K157">
            <v>3.1300000000000001E-2</v>
          </cell>
          <cell r="L157">
            <v>3.4299999999999997E-2</v>
          </cell>
        </row>
        <row r="158">
          <cell r="I158">
            <v>2.58E-2</v>
          </cell>
          <cell r="J158">
            <v>2.86E-2</v>
          </cell>
          <cell r="K158">
            <v>3.1300000000000001E-2</v>
          </cell>
          <cell r="L158">
            <v>3.4299999999999997E-2</v>
          </cell>
        </row>
        <row r="159">
          <cell r="I159">
            <v>2.5100000000000001E-2</v>
          </cell>
          <cell r="J159">
            <v>2.81E-2</v>
          </cell>
          <cell r="K159">
            <v>3.09E-2</v>
          </cell>
          <cell r="L159">
            <v>3.4000000000000002E-2</v>
          </cell>
        </row>
        <row r="160">
          <cell r="I160">
            <v>2.5399999999999999E-2</v>
          </cell>
          <cell r="J160">
            <v>2.8299999999999999E-2</v>
          </cell>
          <cell r="K160">
            <v>3.1099999999999999E-2</v>
          </cell>
          <cell r="L160">
            <v>3.4299999999999997E-2</v>
          </cell>
        </row>
        <row r="161">
          <cell r="I161">
            <v>2.5100000000000001E-2</v>
          </cell>
          <cell r="J161">
            <v>2.8199999999999999E-2</v>
          </cell>
          <cell r="K161">
            <v>3.1099999999999999E-2</v>
          </cell>
          <cell r="L161">
            <v>3.44E-2</v>
          </cell>
        </row>
        <row r="162">
          <cell r="I162">
            <v>2.53E-2</v>
          </cell>
          <cell r="J162">
            <v>2.8199999999999999E-2</v>
          </cell>
          <cell r="K162">
            <v>3.1099999999999999E-2</v>
          </cell>
          <cell r="L162">
            <v>3.4299999999999997E-2</v>
          </cell>
        </row>
        <row r="163">
          <cell r="I163">
            <v>2.5000000000000001E-2</v>
          </cell>
          <cell r="J163">
            <v>2.7799999999999998E-2</v>
          </cell>
          <cell r="K163">
            <v>3.0599999999999999E-2</v>
          </cell>
          <cell r="L163">
            <v>3.3799999999999997E-2</v>
          </cell>
        </row>
        <row r="164">
          <cell r="I164">
            <v>2.5000000000000001E-2</v>
          </cell>
          <cell r="J164">
            <v>2.7799999999999998E-2</v>
          </cell>
          <cell r="K164">
            <v>3.0599999999999999E-2</v>
          </cell>
          <cell r="L164">
            <v>3.3799999999999997E-2</v>
          </cell>
        </row>
        <row r="165">
          <cell r="I165">
            <v>2.5000000000000001E-2</v>
          </cell>
          <cell r="J165">
            <v>2.7799999999999998E-2</v>
          </cell>
          <cell r="K165">
            <v>3.0599999999999999E-2</v>
          </cell>
          <cell r="L165">
            <v>3.3799999999999997E-2</v>
          </cell>
        </row>
        <row r="166">
          <cell r="I166">
            <v>2.53E-2</v>
          </cell>
          <cell r="J166">
            <v>2.8199999999999999E-2</v>
          </cell>
          <cell r="K166">
            <v>3.09E-2</v>
          </cell>
          <cell r="L166">
            <v>3.4099999999999998E-2</v>
          </cell>
        </row>
        <row r="167">
          <cell r="I167">
            <v>2.53E-2</v>
          </cell>
          <cell r="J167">
            <v>2.81E-2</v>
          </cell>
          <cell r="K167">
            <v>3.0800000000000001E-2</v>
          </cell>
          <cell r="L167">
            <v>3.4000000000000002E-2</v>
          </cell>
        </row>
        <row r="168">
          <cell r="I168">
            <v>2.5100000000000001E-2</v>
          </cell>
          <cell r="J168">
            <v>2.7900000000000001E-2</v>
          </cell>
          <cell r="K168">
            <v>3.0800000000000001E-2</v>
          </cell>
          <cell r="L168">
            <v>3.4000000000000002E-2</v>
          </cell>
        </row>
        <row r="169">
          <cell r="I169">
            <v>2.46E-2</v>
          </cell>
          <cell r="J169">
            <v>2.76E-2</v>
          </cell>
          <cell r="K169">
            <v>3.0499999999999999E-2</v>
          </cell>
          <cell r="L169">
            <v>3.3700000000000001E-2</v>
          </cell>
        </row>
        <row r="170">
          <cell r="I170">
            <v>2.47E-2</v>
          </cell>
          <cell r="J170">
            <v>2.76E-2</v>
          </cell>
          <cell r="K170">
            <v>3.04E-2</v>
          </cell>
          <cell r="L170">
            <v>3.3700000000000001E-2</v>
          </cell>
        </row>
        <row r="171">
          <cell r="I171">
            <v>2.47E-2</v>
          </cell>
          <cell r="J171">
            <v>2.76E-2</v>
          </cell>
          <cell r="K171">
            <v>3.04E-2</v>
          </cell>
          <cell r="L171">
            <v>3.3700000000000001E-2</v>
          </cell>
        </row>
        <row r="172">
          <cell r="I172">
            <v>2.47E-2</v>
          </cell>
          <cell r="J172">
            <v>2.76E-2</v>
          </cell>
          <cell r="K172">
            <v>3.04E-2</v>
          </cell>
          <cell r="L172">
            <v>3.3700000000000001E-2</v>
          </cell>
        </row>
        <row r="173">
          <cell r="I173">
            <v>2.47E-2</v>
          </cell>
          <cell r="J173">
            <v>2.75E-2</v>
          </cell>
          <cell r="K173">
            <v>3.0300000000000001E-2</v>
          </cell>
          <cell r="L173">
            <v>3.3500000000000002E-2</v>
          </cell>
        </row>
        <row r="174">
          <cell r="I174">
            <v>2.4400000000000002E-2</v>
          </cell>
          <cell r="J174">
            <v>2.7099999999999999E-2</v>
          </cell>
          <cell r="K174">
            <v>2.9899999999999999E-2</v>
          </cell>
          <cell r="L174">
            <v>3.3099999999999997E-2</v>
          </cell>
        </row>
        <row r="175">
          <cell r="I175">
            <v>2.3699999999999999E-2</v>
          </cell>
          <cell r="J175">
            <v>2.6599999999999999E-2</v>
          </cell>
          <cell r="K175">
            <v>2.9499999999999998E-2</v>
          </cell>
          <cell r="L175">
            <v>3.27E-2</v>
          </cell>
        </row>
        <row r="176">
          <cell r="I176">
            <v>2.3300000000000001E-2</v>
          </cell>
          <cell r="J176">
            <v>2.6200000000000001E-2</v>
          </cell>
          <cell r="K176">
            <v>2.9000000000000001E-2</v>
          </cell>
          <cell r="L176">
            <v>3.2199999999999999E-2</v>
          </cell>
        </row>
        <row r="177">
          <cell r="I177">
            <v>2.3699999999999999E-2</v>
          </cell>
          <cell r="J177">
            <v>2.6499999999999999E-2</v>
          </cell>
          <cell r="K177">
            <v>2.93E-2</v>
          </cell>
          <cell r="L177">
            <v>3.2500000000000001E-2</v>
          </cell>
        </row>
        <row r="178">
          <cell r="I178">
            <v>2.3699999999999999E-2</v>
          </cell>
          <cell r="J178">
            <v>2.6499999999999999E-2</v>
          </cell>
          <cell r="K178">
            <v>2.93E-2</v>
          </cell>
          <cell r="L178">
            <v>3.2500000000000001E-2</v>
          </cell>
        </row>
        <row r="179">
          <cell r="I179">
            <v>2.3699999999999999E-2</v>
          </cell>
          <cell r="J179">
            <v>2.6499999999999999E-2</v>
          </cell>
          <cell r="K179">
            <v>2.93E-2</v>
          </cell>
          <cell r="L179">
            <v>3.2500000000000001E-2</v>
          </cell>
        </row>
        <row r="180">
          <cell r="I180">
            <v>2.3E-2</v>
          </cell>
          <cell r="J180">
            <v>2.5899999999999999E-2</v>
          </cell>
          <cell r="K180">
            <v>2.87E-2</v>
          </cell>
          <cell r="L180">
            <v>3.1899999999999998E-2</v>
          </cell>
        </row>
        <row r="181">
          <cell r="I181">
            <v>2.29E-2</v>
          </cell>
          <cell r="J181">
            <v>2.5700000000000001E-2</v>
          </cell>
          <cell r="K181">
            <v>2.8500000000000001E-2</v>
          </cell>
          <cell r="L181">
            <v>3.1800000000000002E-2</v>
          </cell>
        </row>
        <row r="182">
          <cell r="I182">
            <v>2.3400000000000001E-2</v>
          </cell>
          <cell r="J182">
            <v>2.6200000000000001E-2</v>
          </cell>
          <cell r="K182">
            <v>2.9000000000000001E-2</v>
          </cell>
          <cell r="L182">
            <v>3.2199999999999999E-2</v>
          </cell>
        </row>
        <row r="183">
          <cell r="I183">
            <v>2.3E-2</v>
          </cell>
          <cell r="J183">
            <v>2.5700000000000001E-2</v>
          </cell>
          <cell r="K183">
            <v>2.8500000000000001E-2</v>
          </cell>
          <cell r="L183">
            <v>3.1699999999999999E-2</v>
          </cell>
        </row>
        <row r="184">
          <cell r="I184">
            <v>2.2800000000000001E-2</v>
          </cell>
          <cell r="J184">
            <v>2.5499999999999998E-2</v>
          </cell>
          <cell r="K184">
            <v>2.8299999999999999E-2</v>
          </cell>
          <cell r="L184">
            <v>3.15E-2</v>
          </cell>
        </row>
        <row r="185">
          <cell r="I185">
            <v>2.2800000000000001E-2</v>
          </cell>
          <cell r="J185">
            <v>2.5499999999999998E-2</v>
          </cell>
          <cell r="K185">
            <v>2.8299999999999999E-2</v>
          </cell>
          <cell r="L185">
            <v>3.15E-2</v>
          </cell>
        </row>
        <row r="186">
          <cell r="I186">
            <v>2.2800000000000001E-2</v>
          </cell>
          <cell r="J186">
            <v>2.5499999999999998E-2</v>
          </cell>
          <cell r="K186">
            <v>2.8299999999999999E-2</v>
          </cell>
          <cell r="L186">
            <v>3.15E-2</v>
          </cell>
        </row>
        <row r="187">
          <cell r="I187">
            <v>2.29E-2</v>
          </cell>
          <cell r="J187">
            <v>2.5600000000000001E-2</v>
          </cell>
          <cell r="K187">
            <v>2.8400000000000002E-2</v>
          </cell>
          <cell r="L187">
            <v>3.1699999999999999E-2</v>
          </cell>
        </row>
        <row r="188">
          <cell r="I188">
            <v>2.24E-2</v>
          </cell>
          <cell r="J188">
            <v>2.5000000000000001E-2</v>
          </cell>
          <cell r="K188">
            <v>2.7799999999999998E-2</v>
          </cell>
          <cell r="L188">
            <v>3.1099999999999999E-2</v>
          </cell>
        </row>
        <row r="189">
          <cell r="I189">
            <v>2.23E-2</v>
          </cell>
          <cell r="J189">
            <v>2.4799999999999999E-2</v>
          </cell>
          <cell r="K189">
            <v>2.76E-2</v>
          </cell>
          <cell r="L189">
            <v>3.0800000000000001E-2</v>
          </cell>
        </row>
        <row r="190">
          <cell r="I190">
            <v>2.23E-2</v>
          </cell>
          <cell r="J190">
            <v>2.4799999999999999E-2</v>
          </cell>
          <cell r="K190">
            <v>2.76E-2</v>
          </cell>
          <cell r="L190">
            <v>3.0800000000000001E-2</v>
          </cell>
        </row>
        <row r="191">
          <cell r="I191">
            <v>2.3199999999999998E-2</v>
          </cell>
          <cell r="J191">
            <v>2.5600000000000001E-2</v>
          </cell>
          <cell r="K191">
            <v>2.8299999999999999E-2</v>
          </cell>
          <cell r="L191">
            <v>3.15E-2</v>
          </cell>
        </row>
        <row r="192">
          <cell r="I192">
            <v>2.3199999999999998E-2</v>
          </cell>
          <cell r="J192">
            <v>2.5600000000000001E-2</v>
          </cell>
          <cell r="K192">
            <v>2.8299999999999999E-2</v>
          </cell>
          <cell r="L192">
            <v>3.15E-2</v>
          </cell>
        </row>
        <row r="193">
          <cell r="I193">
            <v>2.3199999999999998E-2</v>
          </cell>
          <cell r="J193">
            <v>2.5600000000000001E-2</v>
          </cell>
          <cell r="K193">
            <v>2.8299999999999999E-2</v>
          </cell>
          <cell r="L193">
            <v>3.15E-2</v>
          </cell>
        </row>
        <row r="194">
          <cell r="I194">
            <v>2.3199999999999998E-2</v>
          </cell>
          <cell r="J194">
            <v>2.5600000000000001E-2</v>
          </cell>
          <cell r="K194">
            <v>2.8199999999999999E-2</v>
          </cell>
          <cell r="L194">
            <v>3.1399999999999997E-2</v>
          </cell>
        </row>
        <row r="195">
          <cell r="I195">
            <v>2.35E-2</v>
          </cell>
          <cell r="J195">
            <v>2.58E-2</v>
          </cell>
          <cell r="K195">
            <v>2.8500000000000001E-2</v>
          </cell>
          <cell r="L195">
            <v>3.1600000000000003E-2</v>
          </cell>
        </row>
        <row r="196">
          <cell r="I196">
            <v>2.3099999999999999E-2</v>
          </cell>
          <cell r="J196">
            <v>2.5700000000000001E-2</v>
          </cell>
          <cell r="K196">
            <v>2.8500000000000001E-2</v>
          </cell>
          <cell r="L196">
            <v>3.1800000000000002E-2</v>
          </cell>
        </row>
        <row r="197">
          <cell r="I197">
            <v>2.3400000000000001E-2</v>
          </cell>
          <cell r="J197">
            <v>2.6200000000000001E-2</v>
          </cell>
          <cell r="K197">
            <v>2.9000000000000001E-2</v>
          </cell>
          <cell r="L197">
            <v>3.2300000000000002E-2</v>
          </cell>
        </row>
        <row r="198">
          <cell r="I198">
            <v>2.3300000000000001E-2</v>
          </cell>
          <cell r="J198">
            <v>2.5999999999999999E-2</v>
          </cell>
          <cell r="K198">
            <v>2.8899999999999999E-2</v>
          </cell>
          <cell r="L198">
            <v>3.2199999999999999E-2</v>
          </cell>
        </row>
        <row r="199">
          <cell r="I199">
            <v>2.3300000000000001E-2</v>
          </cell>
          <cell r="J199">
            <v>2.5999999999999999E-2</v>
          </cell>
          <cell r="K199">
            <v>2.8899999999999999E-2</v>
          </cell>
          <cell r="L199">
            <v>3.2199999999999999E-2</v>
          </cell>
        </row>
        <row r="200">
          <cell r="I200">
            <v>2.3300000000000001E-2</v>
          </cell>
          <cell r="J200">
            <v>2.5999999999999999E-2</v>
          </cell>
          <cell r="K200">
            <v>2.8899999999999999E-2</v>
          </cell>
          <cell r="L200">
            <v>3.2199999999999999E-2</v>
          </cell>
        </row>
        <row r="201">
          <cell r="I201">
            <v>2.3099999999999999E-2</v>
          </cell>
          <cell r="J201">
            <v>2.58E-2</v>
          </cell>
          <cell r="K201">
            <v>2.86E-2</v>
          </cell>
          <cell r="L201">
            <v>3.1899999999999998E-2</v>
          </cell>
        </row>
        <row r="202">
          <cell r="I202">
            <v>2.3400000000000001E-2</v>
          </cell>
          <cell r="J202">
            <v>2.6100000000000002E-2</v>
          </cell>
          <cell r="K202">
            <v>2.8899999999999999E-2</v>
          </cell>
          <cell r="L202">
            <v>3.2199999999999999E-2</v>
          </cell>
        </row>
        <row r="203">
          <cell r="I203">
            <v>2.3E-2</v>
          </cell>
          <cell r="J203">
            <v>2.5600000000000001E-2</v>
          </cell>
          <cell r="K203">
            <v>2.8400000000000002E-2</v>
          </cell>
          <cell r="L203">
            <v>3.1699999999999999E-2</v>
          </cell>
        </row>
        <row r="204">
          <cell r="I204">
            <v>2.2599999999999999E-2</v>
          </cell>
          <cell r="J204">
            <v>2.53E-2</v>
          </cell>
          <cell r="K204">
            <v>2.8199999999999999E-2</v>
          </cell>
          <cell r="L204">
            <v>3.15E-2</v>
          </cell>
        </row>
        <row r="205">
          <cell r="I205">
            <v>2.2700000000000001E-2</v>
          </cell>
          <cell r="J205">
            <v>2.5399999999999999E-2</v>
          </cell>
          <cell r="K205">
            <v>2.8199999999999999E-2</v>
          </cell>
          <cell r="L205">
            <v>3.15E-2</v>
          </cell>
        </row>
        <row r="206">
          <cell r="I206">
            <v>2.2700000000000001E-2</v>
          </cell>
          <cell r="J206">
            <v>2.5399999999999999E-2</v>
          </cell>
          <cell r="K206">
            <v>2.8199999999999999E-2</v>
          </cell>
          <cell r="L206">
            <v>3.15E-2</v>
          </cell>
        </row>
        <row r="207">
          <cell r="I207">
            <v>2.2700000000000001E-2</v>
          </cell>
          <cell r="J207">
            <v>2.5399999999999999E-2</v>
          </cell>
          <cell r="K207">
            <v>2.8199999999999999E-2</v>
          </cell>
          <cell r="L207">
            <v>3.15E-2</v>
          </cell>
        </row>
        <row r="208">
          <cell r="I208">
            <v>2.2599999999999999E-2</v>
          </cell>
          <cell r="J208">
            <v>2.52E-2</v>
          </cell>
          <cell r="K208">
            <v>2.81E-2</v>
          </cell>
          <cell r="L208">
            <v>3.1399999999999997E-2</v>
          </cell>
        </row>
        <row r="209">
          <cell r="I209">
            <v>2.2700000000000001E-2</v>
          </cell>
          <cell r="J209">
            <v>2.5399999999999999E-2</v>
          </cell>
          <cell r="K209">
            <v>2.8199999999999999E-2</v>
          </cell>
          <cell r="L209">
            <v>3.1600000000000003E-2</v>
          </cell>
        </row>
        <row r="210">
          <cell r="I210">
            <v>2.2599999999999999E-2</v>
          </cell>
          <cell r="J210">
            <v>2.52E-2</v>
          </cell>
          <cell r="K210">
            <v>2.7900000000000001E-2</v>
          </cell>
          <cell r="L210">
            <v>3.1199999999999999E-2</v>
          </cell>
        </row>
        <row r="211">
          <cell r="I211">
            <v>2.2700000000000001E-2</v>
          </cell>
          <cell r="J211">
            <v>2.53E-2</v>
          </cell>
          <cell r="K211">
            <v>2.81E-2</v>
          </cell>
          <cell r="L211">
            <v>3.1399999999999997E-2</v>
          </cell>
        </row>
        <row r="212">
          <cell r="I212">
            <v>2.2800000000000001E-2</v>
          </cell>
          <cell r="J212">
            <v>2.53E-2</v>
          </cell>
          <cell r="K212">
            <v>2.8000000000000001E-2</v>
          </cell>
          <cell r="L212">
            <v>3.1300000000000001E-2</v>
          </cell>
        </row>
        <row r="213">
          <cell r="I213">
            <v>2.2800000000000001E-2</v>
          </cell>
          <cell r="J213">
            <v>2.53E-2</v>
          </cell>
          <cell r="K213">
            <v>2.8000000000000001E-2</v>
          </cell>
          <cell r="L213">
            <v>3.1300000000000001E-2</v>
          </cell>
        </row>
        <row r="214">
          <cell r="I214">
            <v>2.2800000000000001E-2</v>
          </cell>
          <cell r="J214">
            <v>2.53E-2</v>
          </cell>
          <cell r="K214">
            <v>2.8000000000000001E-2</v>
          </cell>
          <cell r="L214">
            <v>3.1300000000000001E-2</v>
          </cell>
        </row>
        <row r="215">
          <cell r="I215">
            <v>2.2499999999999999E-2</v>
          </cell>
          <cell r="J215">
            <v>2.5000000000000001E-2</v>
          </cell>
          <cell r="K215">
            <v>2.7799999999999998E-2</v>
          </cell>
          <cell r="L215">
            <v>3.1099999999999999E-2</v>
          </cell>
        </row>
        <row r="216">
          <cell r="I216">
            <v>2.2599999999999999E-2</v>
          </cell>
          <cell r="J216">
            <v>2.52E-2</v>
          </cell>
          <cell r="K216">
            <v>2.7900000000000001E-2</v>
          </cell>
          <cell r="L216">
            <v>3.1199999999999999E-2</v>
          </cell>
        </row>
        <row r="217">
          <cell r="I217">
            <v>2.2800000000000001E-2</v>
          </cell>
          <cell r="J217">
            <v>2.5100000000000001E-2</v>
          </cell>
          <cell r="K217">
            <v>2.7799999999999998E-2</v>
          </cell>
          <cell r="L217">
            <v>3.09E-2</v>
          </cell>
        </row>
        <row r="218">
          <cell r="I218">
            <v>2.1499999999999998E-2</v>
          </cell>
          <cell r="J218">
            <v>2.4E-2</v>
          </cell>
          <cell r="K218">
            <v>2.6800000000000001E-2</v>
          </cell>
          <cell r="L218">
            <v>3.0099999999999998E-2</v>
          </cell>
        </row>
        <row r="219">
          <cell r="I219">
            <v>2.1499999999999998E-2</v>
          </cell>
          <cell r="J219">
            <v>2.3900000000000001E-2</v>
          </cell>
          <cell r="K219">
            <v>2.6700000000000002E-2</v>
          </cell>
          <cell r="L219">
            <v>2.9899999999999999E-2</v>
          </cell>
        </row>
        <row r="220">
          <cell r="I220">
            <v>2.1499999999999998E-2</v>
          </cell>
          <cell r="J220">
            <v>2.3900000000000001E-2</v>
          </cell>
          <cell r="K220">
            <v>2.6700000000000002E-2</v>
          </cell>
          <cell r="L220">
            <v>2.9899999999999999E-2</v>
          </cell>
        </row>
        <row r="221">
          <cell r="I221">
            <v>2.1499999999999998E-2</v>
          </cell>
          <cell r="J221">
            <v>2.3900000000000001E-2</v>
          </cell>
          <cell r="K221">
            <v>2.6700000000000002E-2</v>
          </cell>
          <cell r="L221">
            <v>2.9899999999999999E-2</v>
          </cell>
        </row>
        <row r="222">
          <cell r="I222">
            <v>2.06E-2</v>
          </cell>
          <cell r="J222">
            <v>2.3199999999999998E-2</v>
          </cell>
          <cell r="K222">
            <v>2.5999999999999999E-2</v>
          </cell>
          <cell r="L222">
            <v>2.93E-2</v>
          </cell>
        </row>
        <row r="223">
          <cell r="I223">
            <v>2.0799999999999999E-2</v>
          </cell>
          <cell r="J223">
            <v>2.3400000000000001E-2</v>
          </cell>
          <cell r="K223">
            <v>2.6100000000000002E-2</v>
          </cell>
          <cell r="L223">
            <v>2.9399999999999999E-2</v>
          </cell>
        </row>
        <row r="224">
          <cell r="I224">
            <v>2.06E-2</v>
          </cell>
          <cell r="J224">
            <v>2.3099999999999999E-2</v>
          </cell>
          <cell r="K224">
            <v>2.58E-2</v>
          </cell>
          <cell r="L224">
            <v>2.9000000000000001E-2</v>
          </cell>
        </row>
        <row r="225">
          <cell r="I225">
            <v>2.0899999999999998E-2</v>
          </cell>
          <cell r="J225">
            <v>2.3300000000000001E-2</v>
          </cell>
          <cell r="K225">
            <v>2.5999999999999999E-2</v>
          </cell>
          <cell r="L225">
            <v>2.92E-2</v>
          </cell>
        </row>
        <row r="226">
          <cell r="I226">
            <v>2.1100000000000001E-2</v>
          </cell>
          <cell r="J226">
            <v>2.35E-2</v>
          </cell>
          <cell r="K226">
            <v>2.6100000000000002E-2</v>
          </cell>
          <cell r="L226">
            <v>2.93E-2</v>
          </cell>
        </row>
        <row r="227">
          <cell r="I227">
            <v>2.1100000000000001E-2</v>
          </cell>
          <cell r="J227">
            <v>2.35E-2</v>
          </cell>
          <cell r="K227">
            <v>2.6100000000000002E-2</v>
          </cell>
          <cell r="L227">
            <v>2.93E-2</v>
          </cell>
        </row>
        <row r="228">
          <cell r="I228">
            <v>2.1100000000000001E-2</v>
          </cell>
          <cell r="J228">
            <v>2.35E-2</v>
          </cell>
          <cell r="K228">
            <v>2.6100000000000002E-2</v>
          </cell>
          <cell r="L228">
            <v>2.93E-2</v>
          </cell>
        </row>
        <row r="229">
          <cell r="I229">
            <v>2.0400000000000001E-2</v>
          </cell>
          <cell r="J229">
            <v>2.2800000000000001E-2</v>
          </cell>
          <cell r="K229">
            <v>2.5399999999999999E-2</v>
          </cell>
          <cell r="L229">
            <v>2.8400000000000002E-2</v>
          </cell>
        </row>
        <row r="230">
          <cell r="I230">
            <v>2.1100000000000001E-2</v>
          </cell>
          <cell r="J230">
            <v>2.3300000000000001E-2</v>
          </cell>
          <cell r="K230">
            <v>2.5700000000000001E-2</v>
          </cell>
          <cell r="L230">
            <v>2.87E-2</v>
          </cell>
        </row>
        <row r="231">
          <cell r="I231">
            <v>2.0500000000000001E-2</v>
          </cell>
          <cell r="J231">
            <v>2.2599999999999999E-2</v>
          </cell>
          <cell r="K231">
            <v>2.5100000000000001E-2</v>
          </cell>
          <cell r="L231">
            <v>2.8000000000000001E-2</v>
          </cell>
        </row>
        <row r="232">
          <cell r="I232">
            <v>2.01E-2</v>
          </cell>
          <cell r="J232">
            <v>2.23E-2</v>
          </cell>
          <cell r="K232">
            <v>2.47E-2</v>
          </cell>
          <cell r="L232">
            <v>2.7699999999999999E-2</v>
          </cell>
        </row>
        <row r="233">
          <cell r="I233">
            <v>0.02</v>
          </cell>
          <cell r="J233">
            <v>2.23E-2</v>
          </cell>
          <cell r="K233">
            <v>2.4799999999999999E-2</v>
          </cell>
          <cell r="L233">
            <v>2.7799999999999998E-2</v>
          </cell>
        </row>
        <row r="234">
          <cell r="I234">
            <v>0.02</v>
          </cell>
          <cell r="J234">
            <v>2.23E-2</v>
          </cell>
          <cell r="K234">
            <v>2.4799999999999999E-2</v>
          </cell>
          <cell r="L234">
            <v>2.7799999999999998E-2</v>
          </cell>
        </row>
        <row r="235">
          <cell r="I235">
            <v>0.02</v>
          </cell>
          <cell r="J235">
            <v>2.23E-2</v>
          </cell>
          <cell r="K235">
            <v>2.4799999999999999E-2</v>
          </cell>
          <cell r="L235">
            <v>2.7799999999999998E-2</v>
          </cell>
        </row>
        <row r="236">
          <cell r="I236">
            <v>2.0400000000000001E-2</v>
          </cell>
          <cell r="J236">
            <v>2.2700000000000001E-2</v>
          </cell>
          <cell r="K236">
            <v>2.53E-2</v>
          </cell>
          <cell r="L236">
            <v>2.8299999999999999E-2</v>
          </cell>
        </row>
        <row r="237">
          <cell r="I237">
            <v>0.02</v>
          </cell>
          <cell r="J237">
            <v>2.23E-2</v>
          </cell>
          <cell r="K237">
            <v>2.4799999999999999E-2</v>
          </cell>
          <cell r="L237">
            <v>2.7900000000000001E-2</v>
          </cell>
        </row>
        <row r="238">
          <cell r="I238">
            <v>2.01E-2</v>
          </cell>
          <cell r="J238">
            <v>2.23E-2</v>
          </cell>
          <cell r="K238">
            <v>2.4799999999999999E-2</v>
          </cell>
          <cell r="L238">
            <v>2.7799999999999998E-2</v>
          </cell>
        </row>
        <row r="239">
          <cell r="I239">
            <v>2.0299999999999999E-2</v>
          </cell>
          <cell r="J239">
            <v>2.2499999999999999E-2</v>
          </cell>
          <cell r="K239">
            <v>2.5000000000000001E-2</v>
          </cell>
          <cell r="L239">
            <v>2.81E-2</v>
          </cell>
        </row>
        <row r="240">
          <cell r="I240">
            <v>1.9599999999999999E-2</v>
          </cell>
          <cell r="J240">
            <v>2.18E-2</v>
          </cell>
          <cell r="K240">
            <v>2.4299999999999999E-2</v>
          </cell>
          <cell r="L240">
            <v>2.7400000000000001E-2</v>
          </cell>
        </row>
        <row r="241">
          <cell r="I241">
            <v>1.9599999999999999E-2</v>
          </cell>
          <cell r="J241">
            <v>2.18E-2</v>
          </cell>
          <cell r="K241">
            <v>2.4299999999999999E-2</v>
          </cell>
          <cell r="L241">
            <v>2.7400000000000001E-2</v>
          </cell>
        </row>
        <row r="242">
          <cell r="I242">
            <v>1.9599999999999999E-2</v>
          </cell>
          <cell r="J242">
            <v>2.18E-2</v>
          </cell>
          <cell r="K242">
            <v>2.4299999999999999E-2</v>
          </cell>
          <cell r="L242">
            <v>2.7400000000000001E-2</v>
          </cell>
        </row>
        <row r="243">
          <cell r="I243">
            <v>1.9699999999999999E-2</v>
          </cell>
          <cell r="J243">
            <v>2.1899999999999999E-2</v>
          </cell>
          <cell r="K243">
            <v>2.4500000000000001E-2</v>
          </cell>
          <cell r="L243">
            <v>2.75E-2</v>
          </cell>
        </row>
        <row r="244">
          <cell r="I244">
            <v>1.9400000000000001E-2</v>
          </cell>
          <cell r="J244">
            <v>2.1499999999999998E-2</v>
          </cell>
          <cell r="K244">
            <v>2.4E-2</v>
          </cell>
          <cell r="L244">
            <v>2.7E-2</v>
          </cell>
        </row>
        <row r="245">
          <cell r="I245">
            <v>1.9199999999999998E-2</v>
          </cell>
          <cell r="J245">
            <v>2.1399999999999999E-2</v>
          </cell>
          <cell r="K245">
            <v>2.3800000000000002E-2</v>
          </cell>
          <cell r="L245">
            <v>2.6800000000000001E-2</v>
          </cell>
        </row>
        <row r="246">
          <cell r="I246">
            <v>1.9599999999999999E-2</v>
          </cell>
          <cell r="J246">
            <v>2.1700000000000001E-2</v>
          </cell>
          <cell r="K246">
            <v>2.4199999999999999E-2</v>
          </cell>
          <cell r="L246">
            <v>2.7199999999999998E-2</v>
          </cell>
        </row>
        <row r="247">
          <cell r="I247">
            <v>1.9400000000000001E-2</v>
          </cell>
          <cell r="J247">
            <v>2.1600000000000001E-2</v>
          </cell>
          <cell r="K247">
            <v>2.41E-2</v>
          </cell>
          <cell r="L247">
            <v>2.7099999999999999E-2</v>
          </cell>
        </row>
        <row r="248">
          <cell r="I248">
            <v>1.9400000000000001E-2</v>
          </cell>
          <cell r="J248">
            <v>2.1600000000000001E-2</v>
          </cell>
          <cell r="K248">
            <v>2.41E-2</v>
          </cell>
          <cell r="L248">
            <v>2.7099999999999999E-2</v>
          </cell>
        </row>
        <row r="249">
          <cell r="I249">
            <v>1.9400000000000001E-2</v>
          </cell>
          <cell r="J249">
            <v>2.1600000000000001E-2</v>
          </cell>
          <cell r="K249">
            <v>2.41E-2</v>
          </cell>
          <cell r="L249">
            <v>2.7099999999999999E-2</v>
          </cell>
        </row>
        <row r="250">
          <cell r="I250">
            <v>1.9400000000000001E-2</v>
          </cell>
          <cell r="J250">
            <v>2.1600000000000001E-2</v>
          </cell>
          <cell r="K250">
            <v>2.41E-2</v>
          </cell>
          <cell r="L250">
            <v>2.7099999999999999E-2</v>
          </cell>
        </row>
        <row r="251">
          <cell r="I251">
            <v>1.9099999999999999E-2</v>
          </cell>
          <cell r="J251">
            <v>2.1399999999999999E-2</v>
          </cell>
          <cell r="K251">
            <v>2.3900000000000001E-2</v>
          </cell>
          <cell r="L251">
            <v>2.7E-2</v>
          </cell>
        </row>
        <row r="252">
          <cell r="I252">
            <v>1.89E-2</v>
          </cell>
          <cell r="J252">
            <v>2.12E-2</v>
          </cell>
          <cell r="K252">
            <v>2.3800000000000002E-2</v>
          </cell>
          <cell r="L252">
            <v>2.7E-2</v>
          </cell>
        </row>
        <row r="253">
          <cell r="I253">
            <v>1.9900000000000001E-2</v>
          </cell>
          <cell r="J253">
            <v>2.2200000000000001E-2</v>
          </cell>
          <cell r="K253">
            <v>2.4799999999999999E-2</v>
          </cell>
          <cell r="L253">
            <v>2.7900000000000001E-2</v>
          </cell>
        </row>
        <row r="254">
          <cell r="I254">
            <v>1.9699999999999999E-2</v>
          </cell>
          <cell r="J254">
            <v>2.1999999999999999E-2</v>
          </cell>
          <cell r="K254">
            <v>2.4500000000000001E-2</v>
          </cell>
          <cell r="L254">
            <v>2.76E-2</v>
          </cell>
        </row>
        <row r="255">
          <cell r="I255">
            <v>1.9699999999999999E-2</v>
          </cell>
          <cell r="J255">
            <v>2.1999999999999999E-2</v>
          </cell>
          <cell r="K255">
            <v>2.4500000000000001E-2</v>
          </cell>
          <cell r="L255">
            <v>2.76E-2</v>
          </cell>
        </row>
        <row r="256">
          <cell r="I256">
            <v>1.9699999999999999E-2</v>
          </cell>
          <cell r="J256">
            <v>2.1999999999999999E-2</v>
          </cell>
          <cell r="K256">
            <v>2.4500000000000001E-2</v>
          </cell>
          <cell r="L256">
            <v>2.76E-2</v>
          </cell>
        </row>
        <row r="257">
          <cell r="I257">
            <v>2.0199999999999999E-2</v>
          </cell>
          <cell r="J257">
            <v>2.2499999999999999E-2</v>
          </cell>
          <cell r="K257">
            <v>2.5100000000000001E-2</v>
          </cell>
          <cell r="L257">
            <v>2.8199999999999999E-2</v>
          </cell>
        </row>
        <row r="258">
          <cell r="I258">
            <v>2.1000000000000001E-2</v>
          </cell>
          <cell r="J258">
            <v>2.3300000000000001E-2</v>
          </cell>
          <cell r="K258">
            <v>2.5899999999999999E-2</v>
          </cell>
          <cell r="L258">
            <v>2.9000000000000001E-2</v>
          </cell>
        </row>
        <row r="259">
          <cell r="I259">
            <v>2.1100000000000001E-2</v>
          </cell>
          <cell r="J259">
            <v>2.35E-2</v>
          </cell>
          <cell r="K259">
            <v>2.6100000000000002E-2</v>
          </cell>
          <cell r="L259">
            <v>2.92E-2</v>
          </cell>
        </row>
        <row r="260">
          <cell r="I260">
            <v>2.1600000000000001E-2</v>
          </cell>
          <cell r="J260">
            <v>2.3900000000000001E-2</v>
          </cell>
          <cell r="K260">
            <v>2.6499999999999999E-2</v>
          </cell>
          <cell r="L260">
            <v>2.9600000000000001E-2</v>
          </cell>
        </row>
        <row r="261">
          <cell r="I261">
            <v>2.23E-2</v>
          </cell>
          <cell r="J261">
            <v>2.4799999999999999E-2</v>
          </cell>
          <cell r="K261">
            <v>2.7400000000000001E-2</v>
          </cell>
          <cell r="L261">
            <v>3.0599999999999999E-2</v>
          </cell>
        </row>
        <row r="262">
          <cell r="I262">
            <v>2.23E-2</v>
          </cell>
          <cell r="J262">
            <v>2.4799999999999999E-2</v>
          </cell>
          <cell r="K262">
            <v>2.7400000000000001E-2</v>
          </cell>
          <cell r="L262">
            <v>3.0599999999999999E-2</v>
          </cell>
        </row>
        <row r="263">
          <cell r="I263">
            <v>2.23E-2</v>
          </cell>
          <cell r="J263">
            <v>2.4799999999999999E-2</v>
          </cell>
          <cell r="K263">
            <v>2.7400000000000001E-2</v>
          </cell>
          <cell r="L263">
            <v>3.0599999999999999E-2</v>
          </cell>
        </row>
        <row r="264">
          <cell r="I264">
            <v>2.18E-2</v>
          </cell>
          <cell r="J264">
            <v>2.4199999999999999E-2</v>
          </cell>
          <cell r="K264">
            <v>2.6800000000000001E-2</v>
          </cell>
          <cell r="L264">
            <v>2.9899999999999999E-2</v>
          </cell>
        </row>
        <row r="265">
          <cell r="I265">
            <v>2.1499999999999998E-2</v>
          </cell>
          <cell r="J265">
            <v>2.4E-2</v>
          </cell>
          <cell r="K265">
            <v>2.6599999999999999E-2</v>
          </cell>
          <cell r="L265">
            <v>2.9700000000000001E-2</v>
          </cell>
        </row>
        <row r="266">
          <cell r="I266">
            <v>2.1399999999999999E-2</v>
          </cell>
          <cell r="J266">
            <v>2.3699999999999999E-2</v>
          </cell>
          <cell r="K266">
            <v>2.63E-2</v>
          </cell>
          <cell r="L266">
            <v>2.93E-2</v>
          </cell>
        </row>
        <row r="267">
          <cell r="I267">
            <v>2.12E-2</v>
          </cell>
          <cell r="J267">
            <v>2.35E-2</v>
          </cell>
          <cell r="K267">
            <v>2.6100000000000002E-2</v>
          </cell>
          <cell r="L267">
            <v>2.9100000000000001E-2</v>
          </cell>
        </row>
        <row r="268">
          <cell r="I268">
            <v>2.1000000000000001E-2</v>
          </cell>
          <cell r="J268">
            <v>2.3300000000000001E-2</v>
          </cell>
          <cell r="K268">
            <v>2.58E-2</v>
          </cell>
          <cell r="L268">
            <v>2.8799999999999999E-2</v>
          </cell>
        </row>
        <row r="269">
          <cell r="I269">
            <v>2.1000000000000001E-2</v>
          </cell>
          <cell r="J269">
            <v>2.3300000000000001E-2</v>
          </cell>
          <cell r="K269">
            <v>2.58E-2</v>
          </cell>
          <cell r="L269">
            <v>2.8799999999999999E-2</v>
          </cell>
        </row>
        <row r="270">
          <cell r="I270">
            <v>2.1000000000000001E-2</v>
          </cell>
          <cell r="J270">
            <v>2.3300000000000001E-2</v>
          </cell>
          <cell r="K270">
            <v>2.58E-2</v>
          </cell>
          <cell r="L270">
            <v>2.8799999999999999E-2</v>
          </cell>
        </row>
        <row r="271">
          <cell r="I271">
            <v>2.0500000000000001E-2</v>
          </cell>
          <cell r="J271">
            <v>2.2800000000000001E-2</v>
          </cell>
          <cell r="K271">
            <v>2.5399999999999999E-2</v>
          </cell>
          <cell r="L271">
            <v>2.8400000000000002E-2</v>
          </cell>
        </row>
        <row r="272">
          <cell r="I272">
            <v>1.9900000000000001E-2</v>
          </cell>
          <cell r="J272">
            <v>2.23E-2</v>
          </cell>
          <cell r="K272">
            <v>2.4799999999999999E-2</v>
          </cell>
          <cell r="L272">
            <v>2.7900000000000001E-2</v>
          </cell>
        </row>
        <row r="273">
          <cell r="I273">
            <v>2.0799999999999999E-2</v>
          </cell>
          <cell r="J273">
            <v>2.3199999999999998E-2</v>
          </cell>
          <cell r="K273">
            <v>2.58E-2</v>
          </cell>
          <cell r="L273">
            <v>2.8799999999999999E-2</v>
          </cell>
        </row>
        <row r="274">
          <cell r="I274">
            <v>2.0500000000000001E-2</v>
          </cell>
          <cell r="J274">
            <v>2.2800000000000001E-2</v>
          </cell>
          <cell r="K274">
            <v>2.53E-2</v>
          </cell>
          <cell r="L274">
            <v>2.8400000000000002E-2</v>
          </cell>
        </row>
        <row r="275">
          <cell r="I275">
            <v>2.0299999999999999E-2</v>
          </cell>
          <cell r="J275">
            <v>2.2700000000000001E-2</v>
          </cell>
          <cell r="K275">
            <v>2.53E-2</v>
          </cell>
          <cell r="L275">
            <v>2.8299999999999999E-2</v>
          </cell>
        </row>
        <row r="276">
          <cell r="I276">
            <v>2.0299999999999999E-2</v>
          </cell>
          <cell r="J276">
            <v>2.2700000000000001E-2</v>
          </cell>
          <cell r="K276">
            <v>2.53E-2</v>
          </cell>
          <cell r="L276">
            <v>2.8299999999999999E-2</v>
          </cell>
        </row>
        <row r="277">
          <cell r="I277">
            <v>2.0299999999999999E-2</v>
          </cell>
          <cell r="J277">
            <v>2.2700000000000001E-2</v>
          </cell>
          <cell r="K277">
            <v>2.53E-2</v>
          </cell>
          <cell r="L277">
            <v>2.8299999999999999E-2</v>
          </cell>
        </row>
        <row r="278">
          <cell r="I278">
            <v>2.0400000000000001E-2</v>
          </cell>
          <cell r="J278">
            <v>2.2800000000000001E-2</v>
          </cell>
          <cell r="K278">
            <v>2.5399999999999999E-2</v>
          </cell>
          <cell r="L278">
            <v>2.8500000000000001E-2</v>
          </cell>
        </row>
        <row r="279">
          <cell r="I279">
            <v>2.0299999999999999E-2</v>
          </cell>
          <cell r="J279">
            <v>2.3099999999999999E-2</v>
          </cell>
          <cell r="K279">
            <v>2.5899999999999999E-2</v>
          </cell>
          <cell r="L279">
            <v>2.9100000000000001E-2</v>
          </cell>
        </row>
        <row r="280">
          <cell r="I280">
            <v>1.9900000000000001E-2</v>
          </cell>
          <cell r="J280">
            <v>2.29E-2</v>
          </cell>
          <cell r="K280">
            <v>2.58E-2</v>
          </cell>
          <cell r="L280">
            <v>2.9000000000000001E-2</v>
          </cell>
        </row>
        <row r="281">
          <cell r="I281">
            <v>1.9199999999999998E-2</v>
          </cell>
          <cell r="J281">
            <v>2.23E-2</v>
          </cell>
          <cell r="K281">
            <v>2.53E-2</v>
          </cell>
          <cell r="L281">
            <v>2.86E-2</v>
          </cell>
        </row>
        <row r="282">
          <cell r="I282">
            <v>1.9E-2</v>
          </cell>
          <cell r="J282">
            <v>2.2100000000000002E-2</v>
          </cell>
          <cell r="K282">
            <v>2.5000000000000001E-2</v>
          </cell>
          <cell r="L282">
            <v>2.8299999999999999E-2</v>
          </cell>
        </row>
        <row r="283">
          <cell r="I283">
            <v>1.9E-2</v>
          </cell>
          <cell r="J283">
            <v>2.2100000000000002E-2</v>
          </cell>
          <cell r="K283">
            <v>2.5000000000000001E-2</v>
          </cell>
          <cell r="L283">
            <v>2.8299999999999999E-2</v>
          </cell>
        </row>
        <row r="284">
          <cell r="I284">
            <v>1.9E-2</v>
          </cell>
          <cell r="J284">
            <v>2.2100000000000002E-2</v>
          </cell>
          <cell r="K284">
            <v>2.5000000000000001E-2</v>
          </cell>
          <cell r="L284">
            <v>2.8299999999999999E-2</v>
          </cell>
        </row>
        <row r="285">
          <cell r="I285">
            <v>1.95E-2</v>
          </cell>
          <cell r="J285">
            <v>2.2499999999999999E-2</v>
          </cell>
          <cell r="K285">
            <v>2.53E-2</v>
          </cell>
          <cell r="L285">
            <v>2.86E-2</v>
          </cell>
        </row>
        <row r="286">
          <cell r="I286">
            <v>1.9300000000000001E-2</v>
          </cell>
          <cell r="J286">
            <v>2.24E-2</v>
          </cell>
          <cell r="K286">
            <v>2.53E-2</v>
          </cell>
          <cell r="L286">
            <v>2.86E-2</v>
          </cell>
        </row>
        <row r="287">
          <cell r="I287">
            <v>1.9699999999999999E-2</v>
          </cell>
          <cell r="J287">
            <v>2.2700000000000001E-2</v>
          </cell>
          <cell r="K287">
            <v>2.5700000000000001E-2</v>
          </cell>
          <cell r="L287">
            <v>2.9000000000000001E-2</v>
          </cell>
        </row>
        <row r="288">
          <cell r="I288">
            <v>2.0199999999999999E-2</v>
          </cell>
          <cell r="J288">
            <v>2.3300000000000001E-2</v>
          </cell>
          <cell r="K288">
            <v>2.6200000000000001E-2</v>
          </cell>
          <cell r="L288">
            <v>2.9499999999999998E-2</v>
          </cell>
        </row>
        <row r="289">
          <cell r="I289">
            <v>2.1000000000000001E-2</v>
          </cell>
          <cell r="J289">
            <v>2.3900000000000001E-2</v>
          </cell>
          <cell r="K289">
            <v>2.6800000000000001E-2</v>
          </cell>
          <cell r="L289">
            <v>0.03</v>
          </cell>
        </row>
        <row r="290">
          <cell r="I290">
            <v>2.1000000000000001E-2</v>
          </cell>
          <cell r="J290">
            <v>2.3900000000000001E-2</v>
          </cell>
          <cell r="K290">
            <v>2.6800000000000001E-2</v>
          </cell>
          <cell r="L290">
            <v>0.03</v>
          </cell>
        </row>
        <row r="291">
          <cell r="I291">
            <v>2.1000000000000001E-2</v>
          </cell>
          <cell r="J291">
            <v>2.3900000000000001E-2</v>
          </cell>
          <cell r="K291">
            <v>2.6800000000000001E-2</v>
          </cell>
          <cell r="L291">
            <v>0.03</v>
          </cell>
        </row>
        <row r="292">
          <cell r="I292">
            <v>2.1000000000000001E-2</v>
          </cell>
          <cell r="J292">
            <v>2.3900000000000001E-2</v>
          </cell>
          <cell r="K292">
            <v>2.6800000000000001E-2</v>
          </cell>
          <cell r="L292">
            <v>0.03</v>
          </cell>
        </row>
        <row r="293">
          <cell r="I293">
            <v>2.0899999999999998E-2</v>
          </cell>
          <cell r="J293">
            <v>2.3900000000000001E-2</v>
          </cell>
          <cell r="K293">
            <v>2.6700000000000002E-2</v>
          </cell>
          <cell r="L293">
            <v>2.9899999999999999E-2</v>
          </cell>
        </row>
        <row r="294">
          <cell r="I294">
            <v>2.06E-2</v>
          </cell>
          <cell r="J294">
            <v>2.3599999999999999E-2</v>
          </cell>
          <cell r="K294">
            <v>2.6499999999999999E-2</v>
          </cell>
          <cell r="L294">
            <v>2.9700000000000001E-2</v>
          </cell>
        </row>
        <row r="295">
          <cell r="I295">
            <v>2.06E-2</v>
          </cell>
          <cell r="J295">
            <v>2.3599999999999999E-2</v>
          </cell>
          <cell r="K295">
            <v>2.6499999999999999E-2</v>
          </cell>
          <cell r="L295">
            <v>2.9700000000000001E-2</v>
          </cell>
        </row>
        <row r="296">
          <cell r="I296">
            <v>2.0299999999999999E-2</v>
          </cell>
          <cell r="J296">
            <v>2.3400000000000001E-2</v>
          </cell>
          <cell r="K296">
            <v>2.63E-2</v>
          </cell>
          <cell r="L296">
            <v>2.9700000000000001E-2</v>
          </cell>
        </row>
        <row r="297">
          <cell r="I297">
            <v>2.0299999999999999E-2</v>
          </cell>
          <cell r="J297">
            <v>2.3400000000000001E-2</v>
          </cell>
          <cell r="K297">
            <v>2.63E-2</v>
          </cell>
          <cell r="L297">
            <v>2.9700000000000001E-2</v>
          </cell>
        </row>
        <row r="298">
          <cell r="I298">
            <v>2.0299999999999999E-2</v>
          </cell>
          <cell r="J298">
            <v>2.3400000000000001E-2</v>
          </cell>
          <cell r="K298">
            <v>2.63E-2</v>
          </cell>
          <cell r="L298">
            <v>2.9700000000000001E-2</v>
          </cell>
        </row>
        <row r="299">
          <cell r="I299">
            <v>2.06E-2</v>
          </cell>
          <cell r="J299">
            <v>2.3699999999999999E-2</v>
          </cell>
          <cell r="K299">
            <v>2.6599999999999999E-2</v>
          </cell>
          <cell r="L299">
            <v>2.9899999999999999E-2</v>
          </cell>
        </row>
        <row r="300">
          <cell r="I300">
            <v>2.0299999999999999E-2</v>
          </cell>
          <cell r="J300">
            <v>2.3300000000000001E-2</v>
          </cell>
          <cell r="K300">
            <v>2.6200000000000001E-2</v>
          </cell>
          <cell r="L300">
            <v>2.9499999999999998E-2</v>
          </cell>
        </row>
        <row r="301">
          <cell r="I301">
            <v>2.0299999999999999E-2</v>
          </cell>
          <cell r="J301">
            <v>2.3300000000000001E-2</v>
          </cell>
          <cell r="K301">
            <v>2.6200000000000001E-2</v>
          </cell>
          <cell r="L301">
            <v>2.9499999999999998E-2</v>
          </cell>
        </row>
        <row r="302">
          <cell r="I302">
            <v>2.0299999999999999E-2</v>
          </cell>
          <cell r="J302">
            <v>2.3300000000000001E-2</v>
          </cell>
          <cell r="K302">
            <v>2.6200000000000001E-2</v>
          </cell>
          <cell r="L302">
            <v>2.9499999999999998E-2</v>
          </cell>
        </row>
        <row r="303">
          <cell r="I303">
            <v>2.0500000000000001E-2</v>
          </cell>
          <cell r="J303">
            <v>2.35E-2</v>
          </cell>
          <cell r="K303">
            <v>2.64E-2</v>
          </cell>
          <cell r="L303">
            <v>2.9700000000000001E-2</v>
          </cell>
        </row>
        <row r="304">
          <cell r="I304">
            <v>2.0500000000000001E-2</v>
          </cell>
          <cell r="J304">
            <v>2.35E-2</v>
          </cell>
          <cell r="K304">
            <v>2.64E-2</v>
          </cell>
          <cell r="L304">
            <v>2.9700000000000001E-2</v>
          </cell>
        </row>
        <row r="305">
          <cell r="I305">
            <v>2.0500000000000001E-2</v>
          </cell>
          <cell r="J305">
            <v>2.35E-2</v>
          </cell>
          <cell r="K305">
            <v>2.64E-2</v>
          </cell>
          <cell r="L305">
            <v>2.9700000000000001E-2</v>
          </cell>
        </row>
        <row r="306">
          <cell r="I306">
            <v>2.0799999999999999E-2</v>
          </cell>
          <cell r="J306">
            <v>2.3800000000000002E-2</v>
          </cell>
          <cell r="K306">
            <v>2.6700000000000002E-2</v>
          </cell>
          <cell r="L306">
            <v>0.03</v>
          </cell>
        </row>
        <row r="307">
          <cell r="I307">
            <v>2.06E-2</v>
          </cell>
          <cell r="J307">
            <v>2.3599999999999999E-2</v>
          </cell>
          <cell r="K307">
            <v>2.6599999999999999E-2</v>
          </cell>
          <cell r="L307">
            <v>2.9899999999999999E-2</v>
          </cell>
        </row>
        <row r="308">
          <cell r="I308">
            <v>2.0500000000000001E-2</v>
          </cell>
          <cell r="J308">
            <v>2.3400000000000001E-2</v>
          </cell>
          <cell r="K308">
            <v>2.63E-2</v>
          </cell>
          <cell r="L308">
            <v>2.9600000000000001E-2</v>
          </cell>
        </row>
        <row r="309">
          <cell r="I309">
            <v>1.9699999999999999E-2</v>
          </cell>
          <cell r="J309">
            <v>2.2700000000000001E-2</v>
          </cell>
          <cell r="K309">
            <v>2.5600000000000001E-2</v>
          </cell>
          <cell r="L309">
            <v>2.8899999999999999E-2</v>
          </cell>
        </row>
        <row r="310">
          <cell r="I310">
            <v>0.02</v>
          </cell>
          <cell r="J310">
            <v>2.29E-2</v>
          </cell>
          <cell r="K310">
            <v>2.58E-2</v>
          </cell>
          <cell r="L310">
            <v>2.9100000000000001E-2</v>
          </cell>
        </row>
        <row r="311">
          <cell r="I311">
            <v>0.02</v>
          </cell>
          <cell r="J311">
            <v>2.29E-2</v>
          </cell>
          <cell r="K311">
            <v>2.58E-2</v>
          </cell>
          <cell r="L311">
            <v>2.9100000000000001E-2</v>
          </cell>
        </row>
        <row r="312">
          <cell r="I312">
            <v>0.02</v>
          </cell>
          <cell r="J312">
            <v>2.29E-2</v>
          </cell>
          <cell r="K312">
            <v>2.58E-2</v>
          </cell>
          <cell r="L312">
            <v>2.9100000000000001E-2</v>
          </cell>
        </row>
        <row r="313">
          <cell r="I313">
            <v>2.0299999999999999E-2</v>
          </cell>
          <cell r="J313">
            <v>2.3300000000000001E-2</v>
          </cell>
          <cell r="K313">
            <v>2.63E-2</v>
          </cell>
          <cell r="L313">
            <v>2.9499999999999998E-2</v>
          </cell>
        </row>
        <row r="314">
          <cell r="I314">
            <v>2.0799999999999999E-2</v>
          </cell>
          <cell r="J314">
            <v>2.3900000000000001E-2</v>
          </cell>
          <cell r="K314">
            <v>2.69E-2</v>
          </cell>
          <cell r="L314">
            <v>3.0099999999999998E-2</v>
          </cell>
        </row>
        <row r="315">
          <cell r="I315">
            <v>2.0400000000000001E-2</v>
          </cell>
          <cell r="J315">
            <v>2.35E-2</v>
          </cell>
          <cell r="K315">
            <v>2.64E-2</v>
          </cell>
          <cell r="L315">
            <v>2.9700000000000001E-2</v>
          </cell>
        </row>
        <row r="316">
          <cell r="I316">
            <v>2.12E-2</v>
          </cell>
          <cell r="J316">
            <v>2.4299999999999999E-2</v>
          </cell>
          <cell r="K316">
            <v>2.7199999999999998E-2</v>
          </cell>
          <cell r="L316">
            <v>3.0499999999999999E-2</v>
          </cell>
        </row>
        <row r="317">
          <cell r="I317">
            <v>2.12E-2</v>
          </cell>
          <cell r="J317">
            <v>2.4400000000000002E-2</v>
          </cell>
          <cell r="K317">
            <v>2.7300000000000001E-2</v>
          </cell>
          <cell r="L317">
            <v>3.0599999999999999E-2</v>
          </cell>
        </row>
        <row r="318">
          <cell r="I318">
            <v>2.12E-2</v>
          </cell>
          <cell r="J318">
            <v>2.4400000000000002E-2</v>
          </cell>
          <cell r="K318">
            <v>2.7300000000000001E-2</v>
          </cell>
          <cell r="L318">
            <v>3.0599999999999999E-2</v>
          </cell>
        </row>
        <row r="319">
          <cell r="I319">
            <v>2.12E-2</v>
          </cell>
          <cell r="J319">
            <v>2.4400000000000002E-2</v>
          </cell>
          <cell r="K319">
            <v>2.7300000000000001E-2</v>
          </cell>
          <cell r="L319">
            <v>3.0599999999999999E-2</v>
          </cell>
        </row>
        <row r="320">
          <cell r="I320">
            <v>2.12E-2</v>
          </cell>
          <cell r="J320">
            <v>2.4400000000000002E-2</v>
          </cell>
          <cell r="K320">
            <v>2.7300000000000001E-2</v>
          </cell>
          <cell r="L320">
            <v>3.0599999999999999E-2</v>
          </cell>
        </row>
        <row r="321">
          <cell r="I321">
            <v>2.1000000000000001E-2</v>
          </cell>
          <cell r="J321">
            <v>2.41E-2</v>
          </cell>
          <cell r="K321">
            <v>2.7E-2</v>
          </cell>
          <cell r="L321">
            <v>3.0300000000000001E-2</v>
          </cell>
        </row>
        <row r="322">
          <cell r="I322">
            <v>2.07E-2</v>
          </cell>
          <cell r="J322">
            <v>2.3800000000000002E-2</v>
          </cell>
          <cell r="K322">
            <v>2.6800000000000001E-2</v>
          </cell>
          <cell r="L322">
            <v>0.03</v>
          </cell>
        </row>
        <row r="323">
          <cell r="I323">
            <v>2.0299999999999999E-2</v>
          </cell>
          <cell r="J323">
            <v>2.3400000000000001E-2</v>
          </cell>
          <cell r="K323">
            <v>2.63E-2</v>
          </cell>
          <cell r="L323">
            <v>2.9600000000000001E-2</v>
          </cell>
        </row>
        <row r="324">
          <cell r="I324">
            <v>2.0500000000000001E-2</v>
          </cell>
          <cell r="J324">
            <v>2.35E-2</v>
          </cell>
          <cell r="K324">
            <v>2.64E-2</v>
          </cell>
          <cell r="L324">
            <v>2.9700000000000001E-2</v>
          </cell>
        </row>
        <row r="325">
          <cell r="I325">
            <v>2.0500000000000001E-2</v>
          </cell>
          <cell r="J325">
            <v>2.35E-2</v>
          </cell>
          <cell r="K325">
            <v>2.64E-2</v>
          </cell>
          <cell r="L325">
            <v>2.9700000000000001E-2</v>
          </cell>
        </row>
        <row r="326">
          <cell r="I326">
            <v>2.0500000000000001E-2</v>
          </cell>
          <cell r="J326">
            <v>2.35E-2</v>
          </cell>
          <cell r="K326">
            <v>2.64E-2</v>
          </cell>
          <cell r="L326">
            <v>2.9700000000000001E-2</v>
          </cell>
        </row>
        <row r="327">
          <cell r="I327">
            <v>2.0199999999999999E-2</v>
          </cell>
          <cell r="J327">
            <v>2.3300000000000001E-2</v>
          </cell>
          <cell r="K327">
            <v>2.6200000000000001E-2</v>
          </cell>
          <cell r="L327">
            <v>2.9499999999999998E-2</v>
          </cell>
        </row>
        <row r="328">
          <cell r="I328">
            <v>2.0199999999999999E-2</v>
          </cell>
          <cell r="J328">
            <v>2.3199999999999998E-2</v>
          </cell>
          <cell r="K328">
            <v>2.5999999999999999E-2</v>
          </cell>
          <cell r="L328">
            <v>2.92E-2</v>
          </cell>
        </row>
        <row r="329">
          <cell r="I329">
            <v>1.9900000000000001E-2</v>
          </cell>
          <cell r="J329">
            <v>2.29E-2</v>
          </cell>
          <cell r="K329">
            <v>2.5700000000000001E-2</v>
          </cell>
          <cell r="L329">
            <v>2.8899999999999999E-2</v>
          </cell>
        </row>
        <row r="330">
          <cell r="I330">
            <v>2.0199999999999999E-2</v>
          </cell>
          <cell r="J330">
            <v>2.3199999999999998E-2</v>
          </cell>
          <cell r="K330">
            <v>2.5999999999999999E-2</v>
          </cell>
          <cell r="L330">
            <v>2.92E-2</v>
          </cell>
        </row>
        <row r="331">
          <cell r="I331">
            <v>2.0299999999999999E-2</v>
          </cell>
          <cell r="J331">
            <v>2.3199999999999998E-2</v>
          </cell>
          <cell r="K331">
            <v>2.5999999999999999E-2</v>
          </cell>
          <cell r="L331">
            <v>2.92E-2</v>
          </cell>
        </row>
        <row r="332">
          <cell r="I332">
            <v>2.0299999999999999E-2</v>
          </cell>
          <cell r="J332">
            <v>2.3199999999999998E-2</v>
          </cell>
          <cell r="K332">
            <v>2.5999999999999999E-2</v>
          </cell>
          <cell r="L332">
            <v>2.92E-2</v>
          </cell>
        </row>
        <row r="333">
          <cell r="I333">
            <v>2.0299999999999999E-2</v>
          </cell>
          <cell r="J333">
            <v>2.3199999999999998E-2</v>
          </cell>
          <cell r="K333">
            <v>2.5999999999999999E-2</v>
          </cell>
          <cell r="L333">
            <v>2.92E-2</v>
          </cell>
        </row>
        <row r="334">
          <cell r="I334">
            <v>2.01E-2</v>
          </cell>
          <cell r="J334">
            <v>2.3E-2</v>
          </cell>
          <cell r="K334">
            <v>2.58E-2</v>
          </cell>
          <cell r="L334">
            <v>2.8899999999999999E-2</v>
          </cell>
        </row>
        <row r="335">
          <cell r="I335">
            <v>1.9900000000000001E-2</v>
          </cell>
          <cell r="J335">
            <v>2.2700000000000001E-2</v>
          </cell>
          <cell r="K335">
            <v>2.5499999999999998E-2</v>
          </cell>
          <cell r="L335">
            <v>2.86E-2</v>
          </cell>
        </row>
        <row r="336">
          <cell r="I336">
            <v>2.01E-2</v>
          </cell>
          <cell r="J336">
            <v>2.29E-2</v>
          </cell>
          <cell r="K336">
            <v>2.5600000000000001E-2</v>
          </cell>
          <cell r="L336">
            <v>2.87E-2</v>
          </cell>
        </row>
        <row r="337">
          <cell r="I337">
            <v>2.01E-2</v>
          </cell>
          <cell r="J337">
            <v>2.29E-2</v>
          </cell>
          <cell r="K337">
            <v>2.5600000000000001E-2</v>
          </cell>
          <cell r="L337">
            <v>2.87E-2</v>
          </cell>
        </row>
        <row r="338">
          <cell r="I338">
            <v>2.01E-2</v>
          </cell>
          <cell r="J338">
            <v>2.29E-2</v>
          </cell>
          <cell r="K338">
            <v>2.5700000000000001E-2</v>
          </cell>
          <cell r="L338">
            <v>2.8799999999999999E-2</v>
          </cell>
        </row>
        <row r="339">
          <cell r="I339">
            <v>2.01E-2</v>
          </cell>
          <cell r="J339">
            <v>2.29E-2</v>
          </cell>
          <cell r="K339">
            <v>2.5700000000000001E-2</v>
          </cell>
          <cell r="L339">
            <v>2.8799999999999999E-2</v>
          </cell>
        </row>
        <row r="340">
          <cell r="I340">
            <v>2.01E-2</v>
          </cell>
          <cell r="J340">
            <v>2.29E-2</v>
          </cell>
          <cell r="K340">
            <v>2.5700000000000001E-2</v>
          </cell>
          <cell r="L340">
            <v>2.8799999999999999E-2</v>
          </cell>
        </row>
        <row r="341">
          <cell r="I341">
            <v>2.06E-2</v>
          </cell>
          <cell r="J341">
            <v>2.35E-2</v>
          </cell>
          <cell r="K341">
            <v>2.63E-2</v>
          </cell>
          <cell r="L341">
            <v>2.9499999999999998E-2</v>
          </cell>
        </row>
        <row r="342">
          <cell r="I342">
            <v>1.9599999999999999E-2</v>
          </cell>
          <cell r="J342">
            <v>2.2499999999999999E-2</v>
          </cell>
          <cell r="K342">
            <v>2.53E-2</v>
          </cell>
          <cell r="L342">
            <v>2.8500000000000001E-2</v>
          </cell>
        </row>
        <row r="343">
          <cell r="I343">
            <v>0.02</v>
          </cell>
          <cell r="J343">
            <v>2.3E-2</v>
          </cell>
          <cell r="K343">
            <v>2.58E-2</v>
          </cell>
          <cell r="L343">
            <v>2.9000000000000001E-2</v>
          </cell>
        </row>
        <row r="344">
          <cell r="I344">
            <v>2.01E-2</v>
          </cell>
          <cell r="J344">
            <v>2.3E-2</v>
          </cell>
          <cell r="K344">
            <v>2.58E-2</v>
          </cell>
          <cell r="L344">
            <v>2.9000000000000001E-2</v>
          </cell>
        </row>
        <row r="345">
          <cell r="I345">
            <v>2.0299999999999999E-2</v>
          </cell>
          <cell r="J345">
            <v>2.3199999999999998E-2</v>
          </cell>
          <cell r="K345">
            <v>2.5999999999999999E-2</v>
          </cell>
          <cell r="L345">
            <v>2.92E-2</v>
          </cell>
        </row>
        <row r="346">
          <cell r="I346">
            <v>2.0299999999999999E-2</v>
          </cell>
          <cell r="J346">
            <v>2.3199999999999998E-2</v>
          </cell>
          <cell r="K346">
            <v>2.5999999999999999E-2</v>
          </cell>
          <cell r="L346">
            <v>2.92E-2</v>
          </cell>
        </row>
        <row r="347">
          <cell r="I347">
            <v>2.0299999999999999E-2</v>
          </cell>
          <cell r="J347">
            <v>2.3199999999999998E-2</v>
          </cell>
          <cell r="K347">
            <v>2.5999999999999999E-2</v>
          </cell>
          <cell r="L347">
            <v>2.92E-2</v>
          </cell>
        </row>
        <row r="348">
          <cell r="I348">
            <v>2.0199999999999999E-2</v>
          </cell>
          <cell r="J348">
            <v>2.3099999999999999E-2</v>
          </cell>
          <cell r="K348">
            <v>2.58E-2</v>
          </cell>
          <cell r="L348">
            <v>2.8899999999999999E-2</v>
          </cell>
        </row>
        <row r="349">
          <cell r="I349">
            <v>2.0299999999999999E-2</v>
          </cell>
          <cell r="J349">
            <v>2.3099999999999999E-2</v>
          </cell>
          <cell r="K349">
            <v>2.58E-2</v>
          </cell>
          <cell r="L349">
            <v>2.8899999999999999E-2</v>
          </cell>
        </row>
        <row r="350">
          <cell r="I350">
            <v>1.9900000000000001E-2</v>
          </cell>
          <cell r="J350">
            <v>2.2700000000000001E-2</v>
          </cell>
          <cell r="K350">
            <v>2.5399999999999999E-2</v>
          </cell>
          <cell r="L350">
            <v>2.8500000000000001E-2</v>
          </cell>
        </row>
        <row r="351">
          <cell r="I351">
            <v>2.07E-2</v>
          </cell>
          <cell r="J351">
            <v>2.35E-2</v>
          </cell>
          <cell r="K351">
            <v>2.6200000000000001E-2</v>
          </cell>
          <cell r="L351">
            <v>2.93E-2</v>
          </cell>
        </row>
        <row r="352">
          <cell r="I352">
            <v>1.9900000000000001E-2</v>
          </cell>
          <cell r="J352">
            <v>2.2700000000000001E-2</v>
          </cell>
          <cell r="K352">
            <v>2.5399999999999999E-2</v>
          </cell>
          <cell r="L352">
            <v>2.8500000000000001E-2</v>
          </cell>
        </row>
        <row r="353">
          <cell r="I353">
            <v>1.9900000000000001E-2</v>
          </cell>
          <cell r="J353">
            <v>2.2700000000000001E-2</v>
          </cell>
          <cell r="K353">
            <v>2.5399999999999999E-2</v>
          </cell>
          <cell r="L353">
            <v>2.8500000000000001E-2</v>
          </cell>
        </row>
        <row r="354">
          <cell r="I354">
            <v>1.9900000000000001E-2</v>
          </cell>
          <cell r="J354">
            <v>2.2700000000000001E-2</v>
          </cell>
          <cell r="K354">
            <v>2.5399999999999999E-2</v>
          </cell>
          <cell r="L354">
            <v>2.8500000000000001E-2</v>
          </cell>
        </row>
        <row r="355">
          <cell r="I355">
            <v>2.0299999999999999E-2</v>
          </cell>
          <cell r="J355">
            <v>2.3099999999999999E-2</v>
          </cell>
          <cell r="K355">
            <v>2.58E-2</v>
          </cell>
          <cell r="L355">
            <v>2.8899999999999999E-2</v>
          </cell>
        </row>
        <row r="356">
          <cell r="I356">
            <v>2.01E-2</v>
          </cell>
          <cell r="J356">
            <v>2.29E-2</v>
          </cell>
          <cell r="K356">
            <v>2.5700000000000001E-2</v>
          </cell>
          <cell r="L356">
            <v>2.8799999999999999E-2</v>
          </cell>
        </row>
        <row r="357">
          <cell r="I357">
            <v>2.0199999999999999E-2</v>
          </cell>
          <cell r="J357">
            <v>2.3099999999999999E-2</v>
          </cell>
          <cell r="K357">
            <v>2.5899999999999999E-2</v>
          </cell>
          <cell r="L357">
            <v>2.9000000000000001E-2</v>
          </cell>
        </row>
        <row r="358">
          <cell r="I358">
            <v>0.02</v>
          </cell>
          <cell r="J358">
            <v>2.29E-2</v>
          </cell>
          <cell r="K358">
            <v>2.5700000000000001E-2</v>
          </cell>
          <cell r="L358">
            <v>2.8799999999999999E-2</v>
          </cell>
        </row>
        <row r="359">
          <cell r="I359">
            <v>2.01E-2</v>
          </cell>
          <cell r="J359">
            <v>2.29E-2</v>
          </cell>
          <cell r="K359">
            <v>2.5700000000000001E-2</v>
          </cell>
          <cell r="L359">
            <v>2.8799999999999999E-2</v>
          </cell>
        </row>
        <row r="360">
          <cell r="I360">
            <v>2.01E-2</v>
          </cell>
          <cell r="J360">
            <v>2.29E-2</v>
          </cell>
          <cell r="K360">
            <v>2.5700000000000001E-2</v>
          </cell>
          <cell r="L360">
            <v>2.8799999999999999E-2</v>
          </cell>
        </row>
        <row r="361">
          <cell r="I361">
            <v>2.01E-2</v>
          </cell>
          <cell r="J361">
            <v>2.29E-2</v>
          </cell>
          <cell r="K361">
            <v>2.5700000000000001E-2</v>
          </cell>
          <cell r="L361">
            <v>2.8799999999999999E-2</v>
          </cell>
        </row>
        <row r="362">
          <cell r="I362">
            <v>2.0199999999999999E-2</v>
          </cell>
          <cell r="J362">
            <v>2.3099999999999999E-2</v>
          </cell>
          <cell r="K362">
            <v>2.58E-2</v>
          </cell>
          <cell r="L362">
            <v>2.8899999999999999E-2</v>
          </cell>
        </row>
        <row r="363">
          <cell r="I363">
            <v>0.02</v>
          </cell>
          <cell r="J363">
            <v>2.2800000000000001E-2</v>
          </cell>
          <cell r="K363">
            <v>2.5600000000000001E-2</v>
          </cell>
          <cell r="L363">
            <v>2.87E-2</v>
          </cell>
        </row>
        <row r="364">
          <cell r="I364">
            <v>0.02</v>
          </cell>
          <cell r="J364">
            <v>2.2800000000000001E-2</v>
          </cell>
          <cell r="K364">
            <v>2.5600000000000001E-2</v>
          </cell>
          <cell r="L364">
            <v>2.87E-2</v>
          </cell>
        </row>
        <row r="365">
          <cell r="I365">
            <v>1.9900000000000001E-2</v>
          </cell>
          <cell r="J365">
            <v>2.2800000000000001E-2</v>
          </cell>
          <cell r="K365">
            <v>2.5499999999999998E-2</v>
          </cell>
          <cell r="L365">
            <v>2.86E-2</v>
          </cell>
        </row>
        <row r="366">
          <cell r="I366">
            <v>1.95E-2</v>
          </cell>
          <cell r="J366">
            <v>2.24E-2</v>
          </cell>
          <cell r="K366">
            <v>2.52E-2</v>
          </cell>
          <cell r="L366">
            <v>2.8400000000000002E-2</v>
          </cell>
        </row>
        <row r="367">
          <cell r="I367">
            <v>1.95E-2</v>
          </cell>
          <cell r="J367">
            <v>2.24E-2</v>
          </cell>
          <cell r="K367">
            <v>2.52E-2</v>
          </cell>
          <cell r="L367">
            <v>2.8400000000000002E-2</v>
          </cell>
        </row>
        <row r="368">
          <cell r="I368">
            <v>1.95E-2</v>
          </cell>
          <cell r="J368">
            <v>2.24E-2</v>
          </cell>
          <cell r="K368">
            <v>2.52E-2</v>
          </cell>
          <cell r="L368">
            <v>2.8400000000000002E-2</v>
          </cell>
        </row>
        <row r="369">
          <cell r="I369">
            <v>1.95E-2</v>
          </cell>
          <cell r="J369">
            <v>2.2499999999999999E-2</v>
          </cell>
          <cell r="K369">
            <v>2.5399999999999999E-2</v>
          </cell>
          <cell r="L369">
            <v>2.86E-2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80"/>
  <sheetViews>
    <sheetView tabSelected="1" workbookViewId="0">
      <pane ySplit="4" topLeftCell="A351" activePane="bottomLeft" state="frozen"/>
      <selection pane="bottomLeft" activeCell="B369" sqref="B369"/>
    </sheetView>
  </sheetViews>
  <sheetFormatPr defaultRowHeight="15" x14ac:dyDescent="0.25"/>
  <cols>
    <col min="1" max="1" width="23.5703125" customWidth="1"/>
    <col min="2" max="2" width="12.140625" bestFit="1" customWidth="1"/>
    <col min="3" max="3" width="13.42578125" customWidth="1"/>
    <col min="4" max="4" width="14.7109375" customWidth="1"/>
    <col min="5" max="5" width="12.28515625" bestFit="1" customWidth="1"/>
  </cols>
  <sheetData>
    <row r="1" spans="1:5" x14ac:dyDescent="0.25">
      <c r="A1" s="50"/>
      <c r="B1" s="50"/>
      <c r="C1" s="50"/>
      <c r="D1" s="50"/>
      <c r="E1" s="51"/>
    </row>
    <row r="2" spans="1:5" x14ac:dyDescent="0.25">
      <c r="A2" s="4"/>
      <c r="B2" s="52" t="s">
        <v>4</v>
      </c>
      <c r="C2" s="53"/>
      <c r="D2" s="53"/>
      <c r="E2" s="54"/>
    </row>
    <row r="3" spans="1:5" x14ac:dyDescent="0.25">
      <c r="A3" s="14" t="s">
        <v>6</v>
      </c>
      <c r="B3" s="9"/>
      <c r="C3" s="9"/>
      <c r="D3" s="9"/>
      <c r="E3" s="9"/>
    </row>
    <row r="4" spans="1:5" x14ac:dyDescent="0.25">
      <c r="A4" s="15" t="s">
        <v>7</v>
      </c>
      <c r="B4" s="8" t="s">
        <v>0</v>
      </c>
      <c r="C4" s="8" t="s">
        <v>1</v>
      </c>
      <c r="D4" s="8" t="s">
        <v>2</v>
      </c>
      <c r="E4" s="8" t="s">
        <v>3</v>
      </c>
    </row>
    <row r="5" spans="1:5" x14ac:dyDescent="0.25">
      <c r="A5" s="16">
        <v>43466</v>
      </c>
      <c r="B5" s="17">
        <f ca="1">+'[1]2019 Jumbo Bus Date to PDD'!I5</f>
        <v>3.4700000000000002E-2</v>
      </c>
      <c r="C5" s="33">
        <f ca="1">+'[1]2019 Jumbo Bus Date to PDD'!J5</f>
        <v>3.7499999999999999E-2</v>
      </c>
      <c r="D5" s="33">
        <f ca="1">+'[1]2019 Jumbo Bus Date to PDD'!K5</f>
        <v>3.9699999999999999E-2</v>
      </c>
      <c r="E5" s="34">
        <f ca="1">+'[1]2019 Jumbo Bus Date to PDD'!L5</f>
        <v>4.2000000000000003E-2</v>
      </c>
    </row>
    <row r="6" spans="1:5" x14ac:dyDescent="0.25">
      <c r="A6" s="16">
        <f>+A5+1</f>
        <v>43467</v>
      </c>
      <c r="B6" s="18">
        <f ca="1">+'[1]2019 Jumbo Bus Date to PDD'!I6</f>
        <v>3.4700000000000002E-2</v>
      </c>
      <c r="C6" s="5">
        <f ca="1">+'[1]2019 Jumbo Bus Date to PDD'!J6</f>
        <v>3.7499999999999999E-2</v>
      </c>
      <c r="D6" s="5">
        <f ca="1">+'[1]2019 Jumbo Bus Date to PDD'!K6</f>
        <v>3.9699999999999999E-2</v>
      </c>
      <c r="E6" s="6">
        <f ca="1">+'[1]2019 Jumbo Bus Date to PDD'!L6</f>
        <v>4.2000000000000003E-2</v>
      </c>
    </row>
    <row r="7" spans="1:5" x14ac:dyDescent="0.25">
      <c r="A7" s="16">
        <f t="shared" ref="A7:A70" si="0">+A6+1</f>
        <v>43468</v>
      </c>
      <c r="B7" s="18">
        <f ca="1">+'[1]2019 Jumbo Bus Date to PDD'!I7</f>
        <v>3.4500000000000003E-2</v>
      </c>
      <c r="C7" s="5">
        <f ca="1">+'[1]2019 Jumbo Bus Date to PDD'!J7</f>
        <v>3.7100000000000001E-2</v>
      </c>
      <c r="D7" s="5">
        <f ca="1">+'[1]2019 Jumbo Bus Date to PDD'!K7</f>
        <v>3.9199999999999999E-2</v>
      </c>
      <c r="E7" s="6">
        <f ca="1">+'[1]2019 Jumbo Bus Date to PDD'!L7</f>
        <v>4.1500000000000002E-2</v>
      </c>
    </row>
    <row r="8" spans="1:5" x14ac:dyDescent="0.25">
      <c r="A8" s="16">
        <f t="shared" si="0"/>
        <v>43469</v>
      </c>
      <c r="B8" s="18">
        <f ca="1">+'[1]2019 Jumbo Bus Date to PDD'!I8</f>
        <v>3.3599999999999998E-2</v>
      </c>
      <c r="C8" s="5">
        <f ca="1">+'[1]2019 Jumbo Bus Date to PDD'!J8</f>
        <v>3.6299999999999999E-2</v>
      </c>
      <c r="D8" s="5">
        <f ca="1">+'[1]2019 Jumbo Bus Date to PDD'!K8</f>
        <v>3.85E-2</v>
      </c>
      <c r="E8" s="6">
        <f ca="1">+'[1]2019 Jumbo Bus Date to PDD'!L8</f>
        <v>4.0800000000000003E-2</v>
      </c>
    </row>
    <row r="9" spans="1:5" x14ac:dyDescent="0.25">
      <c r="A9" s="16">
        <f t="shared" si="0"/>
        <v>43470</v>
      </c>
      <c r="B9" s="18">
        <f ca="1">+'[1]2019 Jumbo Bus Date to PDD'!I9</f>
        <v>3.4500000000000003E-2</v>
      </c>
      <c r="C9" s="5">
        <f ca="1">+'[1]2019 Jumbo Bus Date to PDD'!J9</f>
        <v>3.7199999999999997E-2</v>
      </c>
      <c r="D9" s="5">
        <f ca="1">+'[1]2019 Jumbo Bus Date to PDD'!K9</f>
        <v>3.9300000000000002E-2</v>
      </c>
      <c r="E9" s="6">
        <f ca="1">+'[1]2019 Jumbo Bus Date to PDD'!L9</f>
        <v>4.1599999999999998E-2</v>
      </c>
    </row>
    <row r="10" spans="1:5" x14ac:dyDescent="0.25">
      <c r="A10" s="16">
        <f t="shared" si="0"/>
        <v>43471</v>
      </c>
      <c r="B10" s="18">
        <f ca="1">+'[1]2019 Jumbo Bus Date to PDD'!I10</f>
        <v>3.4500000000000003E-2</v>
      </c>
      <c r="C10" s="5">
        <f ca="1">+'[1]2019 Jumbo Bus Date to PDD'!J10</f>
        <v>3.7199999999999997E-2</v>
      </c>
      <c r="D10" s="5">
        <f ca="1">+'[1]2019 Jumbo Bus Date to PDD'!K10</f>
        <v>3.9300000000000002E-2</v>
      </c>
      <c r="E10" s="6">
        <f ca="1">+'[1]2019 Jumbo Bus Date to PDD'!L10</f>
        <v>4.1599999999999998E-2</v>
      </c>
    </row>
    <row r="11" spans="1:5" x14ac:dyDescent="0.25">
      <c r="A11" s="16">
        <f t="shared" si="0"/>
        <v>43472</v>
      </c>
      <c r="B11" s="18">
        <f ca="1">+'[1]2019 Jumbo Bus Date to PDD'!I11</f>
        <v>3.4500000000000003E-2</v>
      </c>
      <c r="C11" s="5">
        <f ca="1">+'[1]2019 Jumbo Bus Date to PDD'!J11</f>
        <v>3.7199999999999997E-2</v>
      </c>
      <c r="D11" s="5">
        <f ca="1">+'[1]2019 Jumbo Bus Date to PDD'!K11</f>
        <v>3.9300000000000002E-2</v>
      </c>
      <c r="E11" s="6">
        <f ca="1">+'[1]2019 Jumbo Bus Date to PDD'!L11</f>
        <v>4.1599999999999998E-2</v>
      </c>
    </row>
    <row r="12" spans="1:5" x14ac:dyDescent="0.25">
      <c r="A12" s="16">
        <f t="shared" si="0"/>
        <v>43473</v>
      </c>
      <c r="B12" s="18">
        <f ca="1">+'[1]2019 Jumbo Bus Date to PDD'!I12</f>
        <v>3.4700000000000002E-2</v>
      </c>
      <c r="C12" s="5">
        <f ca="1">+'[1]2019 Jumbo Bus Date to PDD'!J12</f>
        <v>3.73E-2</v>
      </c>
      <c r="D12" s="5">
        <f ca="1">+'[1]2019 Jumbo Bus Date to PDD'!K12</f>
        <v>3.9399999999999998E-2</v>
      </c>
      <c r="E12" s="6">
        <f ca="1">+'[1]2019 Jumbo Bus Date to PDD'!L12</f>
        <v>4.1599999999999998E-2</v>
      </c>
    </row>
    <row r="13" spans="1:5" x14ac:dyDescent="0.25">
      <c r="A13" s="16">
        <f t="shared" si="0"/>
        <v>43474</v>
      </c>
      <c r="B13" s="18">
        <f ca="1">+'[1]2019 Jumbo Bus Date to PDD'!I13</f>
        <v>3.5000000000000003E-2</v>
      </c>
      <c r="C13" s="5">
        <f ca="1">+'[1]2019 Jumbo Bus Date to PDD'!J13</f>
        <v>3.7400000000000003E-2</v>
      </c>
      <c r="D13" s="5">
        <f ca="1">+'[1]2019 Jumbo Bus Date to PDD'!K13</f>
        <v>3.9399999999999998E-2</v>
      </c>
      <c r="E13" s="6">
        <f ca="1">+'[1]2019 Jumbo Bus Date to PDD'!L13</f>
        <v>4.1599999999999998E-2</v>
      </c>
    </row>
    <row r="14" spans="1:5" x14ac:dyDescent="0.25">
      <c r="A14" s="16">
        <f t="shared" si="0"/>
        <v>43475</v>
      </c>
      <c r="B14" s="18">
        <f ca="1">+'[1]2019 Jumbo Bus Date to PDD'!I14</f>
        <v>3.4700000000000002E-2</v>
      </c>
      <c r="C14" s="5">
        <f ca="1">+'[1]2019 Jumbo Bus Date to PDD'!J14</f>
        <v>3.7199999999999997E-2</v>
      </c>
      <c r="D14" s="5">
        <f ca="1">+'[1]2019 Jumbo Bus Date to PDD'!K14</f>
        <v>3.9300000000000002E-2</v>
      </c>
      <c r="E14" s="6">
        <f ca="1">+'[1]2019 Jumbo Bus Date to PDD'!L14</f>
        <v>4.1500000000000002E-2</v>
      </c>
    </row>
    <row r="15" spans="1:5" x14ac:dyDescent="0.25">
      <c r="A15" s="16">
        <f t="shared" si="0"/>
        <v>43476</v>
      </c>
      <c r="B15" s="18">
        <f ca="1">+'[1]2019 Jumbo Bus Date to PDD'!I15</f>
        <v>3.4599999999999999E-2</v>
      </c>
      <c r="C15" s="5">
        <f ca="1">+'[1]2019 Jumbo Bus Date to PDD'!J15</f>
        <v>3.7199999999999997E-2</v>
      </c>
      <c r="D15" s="5">
        <f ca="1">+'[1]2019 Jumbo Bus Date to PDD'!K15</f>
        <v>3.9300000000000002E-2</v>
      </c>
      <c r="E15" s="6">
        <f ca="1">+'[1]2019 Jumbo Bus Date to PDD'!L15</f>
        <v>4.1599999999999998E-2</v>
      </c>
    </row>
    <row r="16" spans="1:5" x14ac:dyDescent="0.25">
      <c r="A16" s="16">
        <f t="shared" si="0"/>
        <v>43477</v>
      </c>
      <c r="B16" s="18">
        <f ca="1">+'[1]2019 Jumbo Bus Date to PDD'!I16</f>
        <v>3.4200000000000001E-2</v>
      </c>
      <c r="C16" s="5">
        <f ca="1">+'[1]2019 Jumbo Bus Date to PDD'!J16</f>
        <v>3.6799999999999999E-2</v>
      </c>
      <c r="D16" s="5">
        <f ca="1">+'[1]2019 Jumbo Bus Date to PDD'!K16</f>
        <v>3.9E-2</v>
      </c>
      <c r="E16" s="6">
        <f ca="1">+'[1]2019 Jumbo Bus Date to PDD'!L16</f>
        <v>4.1300000000000003E-2</v>
      </c>
    </row>
    <row r="17" spans="1:5" x14ac:dyDescent="0.25">
      <c r="A17" s="16">
        <f t="shared" si="0"/>
        <v>43478</v>
      </c>
      <c r="B17" s="18">
        <f ca="1">+'[1]2019 Jumbo Bus Date to PDD'!I17</f>
        <v>3.4200000000000001E-2</v>
      </c>
      <c r="C17" s="5">
        <f ca="1">+'[1]2019 Jumbo Bus Date to PDD'!J17</f>
        <v>3.6799999999999999E-2</v>
      </c>
      <c r="D17" s="5">
        <f ca="1">+'[1]2019 Jumbo Bus Date to PDD'!K17</f>
        <v>3.9E-2</v>
      </c>
      <c r="E17" s="6">
        <f ca="1">+'[1]2019 Jumbo Bus Date to PDD'!L17</f>
        <v>4.1300000000000003E-2</v>
      </c>
    </row>
    <row r="18" spans="1:5" x14ac:dyDescent="0.25">
      <c r="A18" s="16">
        <f t="shared" si="0"/>
        <v>43479</v>
      </c>
      <c r="B18" s="18">
        <f ca="1">+'[1]2019 Jumbo Bus Date to PDD'!I18</f>
        <v>3.4200000000000001E-2</v>
      </c>
      <c r="C18" s="5">
        <f ca="1">+'[1]2019 Jumbo Bus Date to PDD'!J18</f>
        <v>3.6799999999999999E-2</v>
      </c>
      <c r="D18" s="5">
        <f ca="1">+'[1]2019 Jumbo Bus Date to PDD'!K18</f>
        <v>3.9E-2</v>
      </c>
      <c r="E18" s="6">
        <f ca="1">+'[1]2019 Jumbo Bus Date to PDD'!L18</f>
        <v>4.1300000000000003E-2</v>
      </c>
    </row>
    <row r="19" spans="1:5" x14ac:dyDescent="0.25">
      <c r="A19" s="16">
        <f t="shared" si="0"/>
        <v>43480</v>
      </c>
      <c r="B19" s="18">
        <f ca="1">+'[1]2019 Jumbo Bus Date to PDD'!I19</f>
        <v>3.4200000000000001E-2</v>
      </c>
      <c r="C19" s="5">
        <f ca="1">+'[1]2019 Jumbo Bus Date to PDD'!J19</f>
        <v>3.6900000000000002E-2</v>
      </c>
      <c r="D19" s="5">
        <f ca="1">+'[1]2019 Jumbo Bus Date to PDD'!K19</f>
        <v>3.9100000000000003E-2</v>
      </c>
      <c r="E19" s="6">
        <f ca="1">+'[1]2019 Jumbo Bus Date to PDD'!L19</f>
        <v>4.1500000000000002E-2</v>
      </c>
    </row>
    <row r="20" spans="1:5" x14ac:dyDescent="0.25">
      <c r="A20" s="16">
        <f t="shared" si="0"/>
        <v>43481</v>
      </c>
      <c r="B20" s="18">
        <f ca="1">+'[1]2019 Jumbo Bus Date to PDD'!I20</f>
        <v>3.4099999999999998E-2</v>
      </c>
      <c r="C20" s="5">
        <f ca="1">+'[1]2019 Jumbo Bus Date to PDD'!J20</f>
        <v>3.6799999999999999E-2</v>
      </c>
      <c r="D20" s="5">
        <f ca="1">+'[1]2019 Jumbo Bus Date to PDD'!K20</f>
        <v>3.9100000000000003E-2</v>
      </c>
      <c r="E20" s="6">
        <f ca="1">+'[1]2019 Jumbo Bus Date to PDD'!L20</f>
        <v>4.1500000000000002E-2</v>
      </c>
    </row>
    <row r="21" spans="1:5" x14ac:dyDescent="0.25">
      <c r="A21" s="16">
        <f t="shared" si="0"/>
        <v>43482</v>
      </c>
      <c r="B21" s="18">
        <f ca="1">+'[1]2019 Jumbo Bus Date to PDD'!I21</f>
        <v>3.4099999999999998E-2</v>
      </c>
      <c r="C21" s="5">
        <f ca="1">+'[1]2019 Jumbo Bus Date to PDD'!J21</f>
        <v>3.6799999999999999E-2</v>
      </c>
      <c r="D21" s="5">
        <f ca="1">+'[1]2019 Jumbo Bus Date to PDD'!K21</f>
        <v>3.9100000000000003E-2</v>
      </c>
      <c r="E21" s="6">
        <f ca="1">+'[1]2019 Jumbo Bus Date to PDD'!L21</f>
        <v>4.1500000000000002E-2</v>
      </c>
    </row>
    <row r="22" spans="1:5" x14ac:dyDescent="0.25">
      <c r="A22" s="16">
        <f t="shared" si="0"/>
        <v>43483</v>
      </c>
      <c r="B22" s="18">
        <f ca="1">+'[1]2019 Jumbo Bus Date to PDD'!I22</f>
        <v>3.4099999999999998E-2</v>
      </c>
      <c r="C22" s="5">
        <f ca="1">+'[1]2019 Jumbo Bus Date to PDD'!J22</f>
        <v>3.6799999999999999E-2</v>
      </c>
      <c r="D22" s="5">
        <f ca="1">+'[1]2019 Jumbo Bus Date to PDD'!K22</f>
        <v>3.9100000000000003E-2</v>
      </c>
      <c r="E22" s="6">
        <f ca="1">+'[1]2019 Jumbo Bus Date to PDD'!L22</f>
        <v>4.1500000000000002E-2</v>
      </c>
    </row>
    <row r="23" spans="1:5" x14ac:dyDescent="0.25">
      <c r="A23" s="16">
        <f t="shared" si="0"/>
        <v>43484</v>
      </c>
      <c r="B23" s="18">
        <f ca="1">+'[1]2019 Jumbo Bus Date to PDD'!I23</f>
        <v>3.4200000000000001E-2</v>
      </c>
      <c r="C23" s="5">
        <f ca="1">+'[1]2019 Jumbo Bus Date to PDD'!J23</f>
        <v>3.6799999999999999E-2</v>
      </c>
      <c r="D23" s="5">
        <f ca="1">+'[1]2019 Jumbo Bus Date to PDD'!K23</f>
        <v>3.9E-2</v>
      </c>
      <c r="E23" s="6">
        <f ca="1">+'[1]2019 Jumbo Bus Date to PDD'!L23</f>
        <v>4.1399999999999999E-2</v>
      </c>
    </row>
    <row r="24" spans="1:5" x14ac:dyDescent="0.25">
      <c r="A24" s="16">
        <f t="shared" si="0"/>
        <v>43485</v>
      </c>
      <c r="B24" s="18">
        <f ca="1">+'[1]2019 Jumbo Bus Date to PDD'!I24</f>
        <v>3.4200000000000001E-2</v>
      </c>
      <c r="C24" s="5">
        <f ca="1">+'[1]2019 Jumbo Bus Date to PDD'!J24</f>
        <v>3.6799999999999999E-2</v>
      </c>
      <c r="D24" s="5">
        <f ca="1">+'[1]2019 Jumbo Bus Date to PDD'!K24</f>
        <v>3.9E-2</v>
      </c>
      <c r="E24" s="6">
        <f ca="1">+'[1]2019 Jumbo Bus Date to PDD'!L24</f>
        <v>4.1399999999999999E-2</v>
      </c>
    </row>
    <row r="25" spans="1:5" x14ac:dyDescent="0.25">
      <c r="A25" s="16">
        <f t="shared" si="0"/>
        <v>43486</v>
      </c>
      <c r="B25" s="18">
        <f ca="1">+'[1]2019 Jumbo Bus Date to PDD'!I25</f>
        <v>3.4200000000000001E-2</v>
      </c>
      <c r="C25" s="5">
        <f ca="1">+'[1]2019 Jumbo Bus Date to PDD'!J25</f>
        <v>3.6799999999999999E-2</v>
      </c>
      <c r="D25" s="5">
        <f ca="1">+'[1]2019 Jumbo Bus Date to PDD'!K25</f>
        <v>3.9E-2</v>
      </c>
      <c r="E25" s="6">
        <f ca="1">+'[1]2019 Jumbo Bus Date to PDD'!L25</f>
        <v>4.1399999999999999E-2</v>
      </c>
    </row>
    <row r="26" spans="1:5" x14ac:dyDescent="0.25">
      <c r="A26" s="16">
        <f t="shared" si="0"/>
        <v>43487</v>
      </c>
      <c r="B26" s="18">
        <f ca="1">+'[1]2019 Jumbo Bus Date to PDD'!I26</f>
        <v>3.4200000000000001E-2</v>
      </c>
      <c r="C26" s="5">
        <f ca="1">+'[1]2019 Jumbo Bus Date to PDD'!J26</f>
        <v>3.6799999999999999E-2</v>
      </c>
      <c r="D26" s="5">
        <f ca="1">+'[1]2019 Jumbo Bus Date to PDD'!K26</f>
        <v>3.9E-2</v>
      </c>
      <c r="E26" s="6">
        <f ca="1">+'[1]2019 Jumbo Bus Date to PDD'!L26</f>
        <v>4.1399999999999999E-2</v>
      </c>
    </row>
    <row r="27" spans="1:5" x14ac:dyDescent="0.25">
      <c r="A27" s="16">
        <f t="shared" si="0"/>
        <v>43488</v>
      </c>
      <c r="B27" s="18">
        <f ca="1">+'[1]2019 Jumbo Bus Date to PDD'!I27</f>
        <v>3.3599999999999998E-2</v>
      </c>
      <c r="C27" s="5">
        <f ca="1">+'[1]2019 Jumbo Bus Date to PDD'!J27</f>
        <v>3.6200000000000003E-2</v>
      </c>
      <c r="D27" s="5">
        <f ca="1">+'[1]2019 Jumbo Bus Date to PDD'!K27</f>
        <v>3.85E-2</v>
      </c>
      <c r="E27" s="6">
        <f ca="1">+'[1]2019 Jumbo Bus Date to PDD'!L27</f>
        <v>4.0800000000000003E-2</v>
      </c>
    </row>
    <row r="28" spans="1:5" x14ac:dyDescent="0.25">
      <c r="A28" s="16">
        <f t="shared" si="0"/>
        <v>43489</v>
      </c>
      <c r="B28" s="18">
        <f ca="1">+'[1]2019 Jumbo Bus Date to PDD'!I28</f>
        <v>3.3599999999999998E-2</v>
      </c>
      <c r="C28" s="5">
        <f ca="1">+'[1]2019 Jumbo Bus Date to PDD'!J28</f>
        <v>3.6200000000000003E-2</v>
      </c>
      <c r="D28" s="5">
        <f ca="1">+'[1]2019 Jumbo Bus Date to PDD'!K28</f>
        <v>3.85E-2</v>
      </c>
      <c r="E28" s="6">
        <f ca="1">+'[1]2019 Jumbo Bus Date to PDD'!L28</f>
        <v>4.0800000000000003E-2</v>
      </c>
    </row>
    <row r="29" spans="1:5" x14ac:dyDescent="0.25">
      <c r="A29" s="16">
        <f t="shared" si="0"/>
        <v>43490</v>
      </c>
      <c r="B29" s="18">
        <f ca="1">+'[1]2019 Jumbo Bus Date to PDD'!I29</f>
        <v>3.3000000000000002E-2</v>
      </c>
      <c r="C29" s="5">
        <f ca="1">+'[1]2019 Jumbo Bus Date to PDD'!J29</f>
        <v>3.5700000000000003E-2</v>
      </c>
      <c r="D29" s="5">
        <f ca="1">+'[1]2019 Jumbo Bus Date to PDD'!K29</f>
        <v>3.7999999999999999E-2</v>
      </c>
      <c r="E29" s="6">
        <f ca="1">+'[1]2019 Jumbo Bus Date to PDD'!L29</f>
        <v>4.0300000000000002E-2</v>
      </c>
    </row>
    <row r="30" spans="1:5" x14ac:dyDescent="0.25">
      <c r="A30" s="16">
        <f t="shared" si="0"/>
        <v>43491</v>
      </c>
      <c r="B30" s="18">
        <f ca="1">+'[1]2019 Jumbo Bus Date to PDD'!I30</f>
        <v>3.32E-2</v>
      </c>
      <c r="C30" s="5">
        <f ca="1">+'[1]2019 Jumbo Bus Date to PDD'!J30</f>
        <v>3.5900000000000001E-2</v>
      </c>
      <c r="D30" s="5">
        <f ca="1">+'[1]2019 Jumbo Bus Date to PDD'!K30</f>
        <v>3.8100000000000002E-2</v>
      </c>
      <c r="E30" s="6">
        <f ca="1">+'[1]2019 Jumbo Bus Date to PDD'!L30</f>
        <v>4.0500000000000001E-2</v>
      </c>
    </row>
    <row r="31" spans="1:5" x14ac:dyDescent="0.25">
      <c r="A31" s="16">
        <f t="shared" si="0"/>
        <v>43492</v>
      </c>
      <c r="B31" s="18">
        <f ca="1">+'[1]2019 Jumbo Bus Date to PDD'!I31</f>
        <v>3.32E-2</v>
      </c>
      <c r="C31" s="5">
        <f ca="1">+'[1]2019 Jumbo Bus Date to PDD'!J31</f>
        <v>3.5900000000000001E-2</v>
      </c>
      <c r="D31" s="5">
        <f ca="1">+'[1]2019 Jumbo Bus Date to PDD'!K31</f>
        <v>3.8100000000000002E-2</v>
      </c>
      <c r="E31" s="6">
        <f ca="1">+'[1]2019 Jumbo Bus Date to PDD'!L31</f>
        <v>4.0500000000000001E-2</v>
      </c>
    </row>
    <row r="32" spans="1:5" x14ac:dyDescent="0.25">
      <c r="A32" s="16">
        <f t="shared" si="0"/>
        <v>43493</v>
      </c>
      <c r="B32" s="18">
        <f ca="1">+'[1]2019 Jumbo Bus Date to PDD'!I32</f>
        <v>3.32E-2</v>
      </c>
      <c r="C32" s="5">
        <f ca="1">+'[1]2019 Jumbo Bus Date to PDD'!J32</f>
        <v>3.5900000000000001E-2</v>
      </c>
      <c r="D32" s="5">
        <f ca="1">+'[1]2019 Jumbo Bus Date to PDD'!K32</f>
        <v>3.8100000000000002E-2</v>
      </c>
      <c r="E32" s="6">
        <f ca="1">+'[1]2019 Jumbo Bus Date to PDD'!L32</f>
        <v>4.0500000000000001E-2</v>
      </c>
    </row>
    <row r="33" spans="1:5" x14ac:dyDescent="0.25">
      <c r="A33" s="16">
        <f t="shared" si="0"/>
        <v>43494</v>
      </c>
      <c r="B33" s="18">
        <f ca="1">+'[1]2019 Jumbo Bus Date to PDD'!I33</f>
        <v>3.3000000000000002E-2</v>
      </c>
      <c r="C33" s="5">
        <f ca="1">+'[1]2019 Jumbo Bus Date to PDD'!J33</f>
        <v>3.5700000000000003E-2</v>
      </c>
      <c r="D33" s="5">
        <f ca="1">+'[1]2019 Jumbo Bus Date to PDD'!K33</f>
        <v>3.7999999999999999E-2</v>
      </c>
      <c r="E33" s="6">
        <f ca="1">+'[1]2019 Jumbo Bus Date to PDD'!L33</f>
        <v>4.0399999999999998E-2</v>
      </c>
    </row>
    <row r="34" spans="1:5" x14ac:dyDescent="0.25">
      <c r="A34" s="16">
        <f t="shared" si="0"/>
        <v>43495</v>
      </c>
      <c r="B34" s="18">
        <f ca="1">+'[1]2019 Jumbo Bus Date to PDD'!I34</f>
        <v>3.27E-2</v>
      </c>
      <c r="C34" s="5">
        <f ca="1">+'[1]2019 Jumbo Bus Date to PDD'!J34</f>
        <v>3.5400000000000001E-2</v>
      </c>
      <c r="D34" s="5">
        <f ca="1">+'[1]2019 Jumbo Bus Date to PDD'!K34</f>
        <v>3.7699999999999997E-2</v>
      </c>
      <c r="E34" s="6">
        <f ca="1">+'[1]2019 Jumbo Bus Date to PDD'!L34</f>
        <v>4.0099999999999997E-2</v>
      </c>
    </row>
    <row r="35" spans="1:5" x14ac:dyDescent="0.25">
      <c r="A35" s="16">
        <f t="shared" si="0"/>
        <v>43496</v>
      </c>
      <c r="B35" s="18">
        <f ca="1">+'[1]2019 Jumbo Bus Date to PDD'!I35</f>
        <v>3.2300000000000002E-2</v>
      </c>
      <c r="C35" s="5">
        <f ca="1">+'[1]2019 Jumbo Bus Date to PDD'!J35</f>
        <v>3.5099999999999999E-2</v>
      </c>
      <c r="D35" s="5">
        <f ca="1">+'[1]2019 Jumbo Bus Date to PDD'!K35</f>
        <v>3.7499999999999999E-2</v>
      </c>
      <c r="E35" s="6">
        <f ca="1">+'[1]2019 Jumbo Bus Date to PDD'!L35</f>
        <v>4.0099999999999997E-2</v>
      </c>
    </row>
    <row r="36" spans="1:5" x14ac:dyDescent="0.25">
      <c r="A36" s="16">
        <f t="shared" si="0"/>
        <v>43497</v>
      </c>
      <c r="B36" s="18">
        <f ca="1">+'[1]2019 Jumbo Bus Date to PDD'!I36</f>
        <v>3.1699999999999999E-2</v>
      </c>
      <c r="C36" s="5">
        <f ca="1">+'[1]2019 Jumbo Bus Date to PDD'!J36</f>
        <v>3.44E-2</v>
      </c>
      <c r="D36" s="5">
        <f ca="1">+'[1]2019 Jumbo Bus Date to PDD'!K36</f>
        <v>3.6799999999999999E-2</v>
      </c>
      <c r="E36" s="6">
        <f ca="1">+'[1]2019 Jumbo Bus Date to PDD'!L36</f>
        <v>3.9300000000000002E-2</v>
      </c>
    </row>
    <row r="37" spans="1:5" x14ac:dyDescent="0.25">
      <c r="A37" s="16">
        <f t="shared" si="0"/>
        <v>43498</v>
      </c>
      <c r="B37" s="18">
        <f ca="1">+'[1]2019 Jumbo Bus Date to PDD'!I37</f>
        <v>3.2099999999999997E-2</v>
      </c>
      <c r="C37" s="5">
        <f ca="1">+'[1]2019 Jumbo Bus Date to PDD'!J37</f>
        <v>3.4799999999999998E-2</v>
      </c>
      <c r="D37" s="5">
        <f ca="1">+'[1]2019 Jumbo Bus Date to PDD'!K37</f>
        <v>3.6999999999999998E-2</v>
      </c>
      <c r="E37" s="6">
        <f ca="1">+'[1]2019 Jumbo Bus Date to PDD'!L37</f>
        <v>3.95E-2</v>
      </c>
    </row>
    <row r="38" spans="1:5" x14ac:dyDescent="0.25">
      <c r="A38" s="16">
        <f t="shared" si="0"/>
        <v>43499</v>
      </c>
      <c r="B38" s="18">
        <f ca="1">+'[1]2019 Jumbo Bus Date to PDD'!I38</f>
        <v>3.2099999999999997E-2</v>
      </c>
      <c r="C38" s="5">
        <f ca="1">+'[1]2019 Jumbo Bus Date to PDD'!J38</f>
        <v>3.4799999999999998E-2</v>
      </c>
      <c r="D38" s="5">
        <f ca="1">+'[1]2019 Jumbo Bus Date to PDD'!K38</f>
        <v>3.6999999999999998E-2</v>
      </c>
      <c r="E38" s="6">
        <f ca="1">+'[1]2019 Jumbo Bus Date to PDD'!L38</f>
        <v>3.95E-2</v>
      </c>
    </row>
    <row r="39" spans="1:5" x14ac:dyDescent="0.25">
      <c r="A39" s="16">
        <f t="shared" si="0"/>
        <v>43500</v>
      </c>
      <c r="B39" s="18">
        <f ca="1">+'[1]2019 Jumbo Bus Date to PDD'!I39</f>
        <v>3.2099999999999997E-2</v>
      </c>
      <c r="C39" s="5">
        <f ca="1">+'[1]2019 Jumbo Bus Date to PDD'!J39</f>
        <v>3.4799999999999998E-2</v>
      </c>
      <c r="D39" s="5">
        <f ca="1">+'[1]2019 Jumbo Bus Date to PDD'!K39</f>
        <v>3.6999999999999998E-2</v>
      </c>
      <c r="E39" s="6">
        <f ca="1">+'[1]2019 Jumbo Bus Date to PDD'!L39</f>
        <v>3.95E-2</v>
      </c>
    </row>
    <row r="40" spans="1:5" x14ac:dyDescent="0.25">
      <c r="A40" s="16">
        <f t="shared" si="0"/>
        <v>43501</v>
      </c>
      <c r="B40" s="18">
        <f ca="1">+'[1]2019 Jumbo Bus Date to PDD'!I40</f>
        <v>3.2199999999999999E-2</v>
      </c>
      <c r="C40" s="5">
        <f ca="1">+'[1]2019 Jumbo Bus Date to PDD'!J40</f>
        <v>3.49E-2</v>
      </c>
      <c r="D40" s="5">
        <f ca="1">+'[1]2019 Jumbo Bus Date to PDD'!K40</f>
        <v>3.7100000000000001E-2</v>
      </c>
      <c r="E40" s="6">
        <f ca="1">+'[1]2019 Jumbo Bus Date to PDD'!L40</f>
        <v>3.9600000000000003E-2</v>
      </c>
    </row>
    <row r="41" spans="1:5" x14ac:dyDescent="0.25">
      <c r="A41" s="16">
        <f t="shared" si="0"/>
        <v>43502</v>
      </c>
      <c r="B41" s="18">
        <f ca="1">+'[1]2019 Jumbo Bus Date to PDD'!I41</f>
        <v>3.1800000000000002E-2</v>
      </c>
      <c r="C41" s="5">
        <f ca="1">+'[1]2019 Jumbo Bus Date to PDD'!J41</f>
        <v>3.4500000000000003E-2</v>
      </c>
      <c r="D41" s="5">
        <f ca="1">+'[1]2019 Jumbo Bus Date to PDD'!K41</f>
        <v>3.6799999999999999E-2</v>
      </c>
      <c r="E41" s="6">
        <f ca="1">+'[1]2019 Jumbo Bus Date to PDD'!L41</f>
        <v>3.9199999999999999E-2</v>
      </c>
    </row>
    <row r="42" spans="1:5" x14ac:dyDescent="0.25">
      <c r="A42" s="16">
        <f t="shared" si="0"/>
        <v>43503</v>
      </c>
      <c r="B42" s="18">
        <f ca="1">+'[1]2019 Jumbo Bus Date to PDD'!I42</f>
        <v>3.1800000000000002E-2</v>
      </c>
      <c r="C42" s="5">
        <f ca="1">+'[1]2019 Jumbo Bus Date to PDD'!J42</f>
        <v>3.4500000000000003E-2</v>
      </c>
      <c r="D42" s="5">
        <f ca="1">+'[1]2019 Jumbo Bus Date to PDD'!K42</f>
        <v>3.6700000000000003E-2</v>
      </c>
      <c r="E42" s="6">
        <f ca="1">+'[1]2019 Jumbo Bus Date to PDD'!L42</f>
        <v>3.9199999999999999E-2</v>
      </c>
    </row>
    <row r="43" spans="1:5" x14ac:dyDescent="0.25">
      <c r="A43" s="16">
        <f t="shared" si="0"/>
        <v>43504</v>
      </c>
      <c r="B43" s="18">
        <f ca="1">+'[1]2019 Jumbo Bus Date to PDD'!I43</f>
        <v>3.1399999999999997E-2</v>
      </c>
      <c r="C43" s="5">
        <f ca="1">+'[1]2019 Jumbo Bus Date to PDD'!J43</f>
        <v>3.4200000000000001E-2</v>
      </c>
      <c r="D43" s="5">
        <f ca="1">+'[1]2019 Jumbo Bus Date to PDD'!K43</f>
        <v>3.6499999999999998E-2</v>
      </c>
      <c r="E43" s="6">
        <f ca="1">+'[1]2019 Jumbo Bus Date to PDD'!L43</f>
        <v>3.9E-2</v>
      </c>
    </row>
    <row r="44" spans="1:5" x14ac:dyDescent="0.25">
      <c r="A44" s="16">
        <f t="shared" si="0"/>
        <v>43505</v>
      </c>
      <c r="B44" s="18">
        <f ca="1">+'[1]2019 Jumbo Bus Date to PDD'!I44</f>
        <v>3.1300000000000001E-2</v>
      </c>
      <c r="C44" s="5">
        <f ca="1">+'[1]2019 Jumbo Bus Date to PDD'!J44</f>
        <v>3.4000000000000002E-2</v>
      </c>
      <c r="D44" s="5">
        <f ca="1">+'[1]2019 Jumbo Bus Date to PDD'!K44</f>
        <v>3.6400000000000002E-2</v>
      </c>
      <c r="E44" s="6">
        <f ca="1">+'[1]2019 Jumbo Bus Date to PDD'!L44</f>
        <v>3.8800000000000001E-2</v>
      </c>
    </row>
    <row r="45" spans="1:5" x14ac:dyDescent="0.25">
      <c r="A45" s="16">
        <f t="shared" si="0"/>
        <v>43506</v>
      </c>
      <c r="B45" s="18">
        <f ca="1">+'[1]2019 Jumbo Bus Date to PDD'!I45</f>
        <v>3.1300000000000001E-2</v>
      </c>
      <c r="C45" s="5">
        <f ca="1">+'[1]2019 Jumbo Bus Date to PDD'!J45</f>
        <v>3.4000000000000002E-2</v>
      </c>
      <c r="D45" s="5">
        <f ca="1">+'[1]2019 Jumbo Bus Date to PDD'!K45</f>
        <v>3.6400000000000002E-2</v>
      </c>
      <c r="E45" s="6">
        <f ca="1">+'[1]2019 Jumbo Bus Date to PDD'!L45</f>
        <v>3.8800000000000001E-2</v>
      </c>
    </row>
    <row r="46" spans="1:5" x14ac:dyDescent="0.25">
      <c r="A46" s="16">
        <f t="shared" si="0"/>
        <v>43507</v>
      </c>
      <c r="B46" s="18">
        <f ca="1">+'[1]2019 Jumbo Bus Date to PDD'!I46</f>
        <v>3.1300000000000001E-2</v>
      </c>
      <c r="C46" s="5">
        <f ca="1">+'[1]2019 Jumbo Bus Date to PDD'!J46</f>
        <v>3.4000000000000002E-2</v>
      </c>
      <c r="D46" s="5">
        <f ca="1">+'[1]2019 Jumbo Bus Date to PDD'!K46</f>
        <v>3.6400000000000002E-2</v>
      </c>
      <c r="E46" s="6">
        <f ca="1">+'[1]2019 Jumbo Bus Date to PDD'!L46</f>
        <v>3.8800000000000001E-2</v>
      </c>
    </row>
    <row r="47" spans="1:5" x14ac:dyDescent="0.25">
      <c r="A47" s="16">
        <f t="shared" si="0"/>
        <v>43508</v>
      </c>
      <c r="B47" s="18">
        <f ca="1">+'[1]2019 Jumbo Bus Date to PDD'!I47</f>
        <v>3.1600000000000003E-2</v>
      </c>
      <c r="C47" s="5">
        <f ca="1">+'[1]2019 Jumbo Bus Date to PDD'!J47</f>
        <v>3.4299999999999997E-2</v>
      </c>
      <c r="D47" s="5">
        <f ca="1">+'[1]2019 Jumbo Bus Date to PDD'!K47</f>
        <v>3.6600000000000001E-2</v>
      </c>
      <c r="E47" s="6">
        <f ca="1">+'[1]2019 Jumbo Bus Date to PDD'!L47</f>
        <v>3.9E-2</v>
      </c>
    </row>
    <row r="48" spans="1:5" x14ac:dyDescent="0.25">
      <c r="A48" s="16">
        <f t="shared" si="0"/>
        <v>43509</v>
      </c>
      <c r="B48" s="18">
        <f ca="1">+'[1]2019 Jumbo Bus Date to PDD'!I48</f>
        <v>3.1699999999999999E-2</v>
      </c>
      <c r="C48" s="5">
        <f ca="1">+'[1]2019 Jumbo Bus Date to PDD'!J48</f>
        <v>3.44E-2</v>
      </c>
      <c r="D48" s="5">
        <f ca="1">+'[1]2019 Jumbo Bus Date to PDD'!K48</f>
        <v>3.6700000000000003E-2</v>
      </c>
      <c r="E48" s="6">
        <f ca="1">+'[1]2019 Jumbo Bus Date to PDD'!L48</f>
        <v>3.9199999999999999E-2</v>
      </c>
    </row>
    <row r="49" spans="1:5" x14ac:dyDescent="0.25">
      <c r="A49" s="16">
        <f t="shared" si="0"/>
        <v>43510</v>
      </c>
      <c r="B49" s="18">
        <f ca="1">+'[1]2019 Jumbo Bus Date to PDD'!I49</f>
        <v>3.1899999999999998E-2</v>
      </c>
      <c r="C49" s="5">
        <f ca="1">+'[1]2019 Jumbo Bus Date to PDD'!J49</f>
        <v>3.4500000000000003E-2</v>
      </c>
      <c r="D49" s="5">
        <f ca="1">+'[1]2019 Jumbo Bus Date to PDD'!K49</f>
        <v>3.6799999999999999E-2</v>
      </c>
      <c r="E49" s="6">
        <f ca="1">+'[1]2019 Jumbo Bus Date to PDD'!L49</f>
        <v>3.9300000000000002E-2</v>
      </c>
    </row>
    <row r="50" spans="1:5" x14ac:dyDescent="0.25">
      <c r="A50" s="16">
        <f t="shared" si="0"/>
        <v>43511</v>
      </c>
      <c r="B50" s="18">
        <f ca="1">+'[1]2019 Jumbo Bus Date to PDD'!I50</f>
        <v>3.1399999999999997E-2</v>
      </c>
      <c r="C50" s="5">
        <f ca="1">+'[1]2019 Jumbo Bus Date to PDD'!J50</f>
        <v>3.4099999999999998E-2</v>
      </c>
      <c r="D50" s="5">
        <f ca="1">+'[1]2019 Jumbo Bus Date to PDD'!K50</f>
        <v>3.6400000000000002E-2</v>
      </c>
      <c r="E50" s="6">
        <f ca="1">+'[1]2019 Jumbo Bus Date to PDD'!L50</f>
        <v>3.8899999999999997E-2</v>
      </c>
    </row>
    <row r="51" spans="1:5" x14ac:dyDescent="0.25">
      <c r="A51" s="16">
        <f t="shared" si="0"/>
        <v>43512</v>
      </c>
      <c r="B51" s="18">
        <f ca="1">+'[1]2019 Jumbo Bus Date to PDD'!I51</f>
        <v>3.15E-2</v>
      </c>
      <c r="C51" s="5">
        <f ca="1">+'[1]2019 Jumbo Bus Date to PDD'!J51</f>
        <v>3.4099999999999998E-2</v>
      </c>
      <c r="D51" s="5">
        <f ca="1">+'[1]2019 Jumbo Bus Date to PDD'!K51</f>
        <v>3.6400000000000002E-2</v>
      </c>
      <c r="E51" s="6">
        <f ca="1">+'[1]2019 Jumbo Bus Date to PDD'!L51</f>
        <v>3.8899999999999997E-2</v>
      </c>
    </row>
    <row r="52" spans="1:5" x14ac:dyDescent="0.25">
      <c r="A52" s="16">
        <f t="shared" si="0"/>
        <v>43513</v>
      </c>
      <c r="B52" s="18">
        <f ca="1">+'[1]2019 Jumbo Bus Date to PDD'!I52</f>
        <v>3.15E-2</v>
      </c>
      <c r="C52" s="5">
        <f ca="1">+'[1]2019 Jumbo Bus Date to PDD'!J52</f>
        <v>3.4099999999999998E-2</v>
      </c>
      <c r="D52" s="5">
        <f ca="1">+'[1]2019 Jumbo Bus Date to PDD'!K52</f>
        <v>3.6400000000000002E-2</v>
      </c>
      <c r="E52" s="6">
        <f ca="1">+'[1]2019 Jumbo Bus Date to PDD'!L52</f>
        <v>3.8899999999999997E-2</v>
      </c>
    </row>
    <row r="53" spans="1:5" x14ac:dyDescent="0.25">
      <c r="A53" s="16">
        <f t="shared" si="0"/>
        <v>43514</v>
      </c>
      <c r="B53" s="18">
        <f ca="1">+'[1]2019 Jumbo Bus Date to PDD'!I53</f>
        <v>3.15E-2</v>
      </c>
      <c r="C53" s="5">
        <f ca="1">+'[1]2019 Jumbo Bus Date to PDD'!J53</f>
        <v>3.4099999999999998E-2</v>
      </c>
      <c r="D53" s="5">
        <f ca="1">+'[1]2019 Jumbo Bus Date to PDD'!K53</f>
        <v>3.6400000000000002E-2</v>
      </c>
      <c r="E53" s="6">
        <f ca="1">+'[1]2019 Jumbo Bus Date to PDD'!L53</f>
        <v>3.8899999999999997E-2</v>
      </c>
    </row>
    <row r="54" spans="1:5" x14ac:dyDescent="0.25">
      <c r="A54" s="16">
        <f t="shared" si="0"/>
        <v>43515</v>
      </c>
      <c r="B54" s="18">
        <f ca="1">+'[1]2019 Jumbo Bus Date to PDD'!I54</f>
        <v>3.15E-2</v>
      </c>
      <c r="C54" s="5">
        <f ca="1">+'[1]2019 Jumbo Bus Date to PDD'!J54</f>
        <v>3.4099999999999998E-2</v>
      </c>
      <c r="D54" s="5">
        <f ca="1">+'[1]2019 Jumbo Bus Date to PDD'!K54</f>
        <v>3.6400000000000002E-2</v>
      </c>
      <c r="E54" s="6">
        <f ca="1">+'[1]2019 Jumbo Bus Date to PDD'!L54</f>
        <v>3.8899999999999997E-2</v>
      </c>
    </row>
    <row r="55" spans="1:5" x14ac:dyDescent="0.25">
      <c r="A55" s="16">
        <f t="shared" si="0"/>
        <v>43516</v>
      </c>
      <c r="B55" s="18">
        <f ca="1">+'[1]2019 Jumbo Bus Date to PDD'!I55</f>
        <v>3.1300000000000001E-2</v>
      </c>
      <c r="C55" s="5">
        <f ca="1">+'[1]2019 Jumbo Bus Date to PDD'!J55</f>
        <v>3.39E-2</v>
      </c>
      <c r="D55" s="5">
        <f ca="1">+'[1]2019 Jumbo Bus Date to PDD'!K55</f>
        <v>3.6299999999999999E-2</v>
      </c>
      <c r="E55" s="6">
        <f ca="1">+'[1]2019 Jumbo Bus Date to PDD'!L55</f>
        <v>3.8699999999999998E-2</v>
      </c>
    </row>
    <row r="56" spans="1:5" x14ac:dyDescent="0.25">
      <c r="A56" s="16">
        <f t="shared" si="0"/>
        <v>43517</v>
      </c>
      <c r="B56" s="18">
        <f ca="1">+'[1]2019 Jumbo Bus Date to PDD'!I56</f>
        <v>3.1300000000000001E-2</v>
      </c>
      <c r="C56" s="5">
        <f ca="1">+'[1]2019 Jumbo Bus Date to PDD'!J56</f>
        <v>3.4000000000000002E-2</v>
      </c>
      <c r="D56" s="5">
        <f ca="1">+'[1]2019 Jumbo Bus Date to PDD'!K56</f>
        <v>3.6400000000000002E-2</v>
      </c>
      <c r="E56" s="6">
        <f ca="1">+'[1]2019 Jumbo Bus Date to PDD'!L56</f>
        <v>3.8899999999999997E-2</v>
      </c>
    </row>
    <row r="57" spans="1:5" x14ac:dyDescent="0.25">
      <c r="A57" s="16">
        <f t="shared" si="0"/>
        <v>43518</v>
      </c>
      <c r="B57" s="18">
        <f ca="1">+'[1]2019 Jumbo Bus Date to PDD'!I57</f>
        <v>3.1600000000000003E-2</v>
      </c>
      <c r="C57" s="5">
        <f ca="1">+'[1]2019 Jumbo Bus Date to PDD'!J57</f>
        <v>3.4299999999999997E-2</v>
      </c>
      <c r="D57" s="5">
        <f ca="1">+'[1]2019 Jumbo Bus Date to PDD'!K57</f>
        <v>3.6700000000000003E-2</v>
      </c>
      <c r="E57" s="6">
        <f ca="1">+'[1]2019 Jumbo Bus Date to PDD'!L57</f>
        <v>3.9199999999999999E-2</v>
      </c>
    </row>
    <row r="58" spans="1:5" x14ac:dyDescent="0.25">
      <c r="A58" s="16">
        <f t="shared" si="0"/>
        <v>43519</v>
      </c>
      <c r="B58" s="18">
        <f ca="1">+'[1]2019 Jumbo Bus Date to PDD'!I58</f>
        <v>3.1199999999999999E-2</v>
      </c>
      <c r="C58" s="5">
        <f ca="1">+'[1]2019 Jumbo Bus Date to PDD'!J58</f>
        <v>3.39E-2</v>
      </c>
      <c r="D58" s="5">
        <f ca="1">+'[1]2019 Jumbo Bus Date to PDD'!K58</f>
        <v>3.6299999999999999E-2</v>
      </c>
      <c r="E58" s="6">
        <f ca="1">+'[1]2019 Jumbo Bus Date to PDD'!L58</f>
        <v>3.8899999999999997E-2</v>
      </c>
    </row>
    <row r="59" spans="1:5" x14ac:dyDescent="0.25">
      <c r="A59" s="16">
        <f t="shared" si="0"/>
        <v>43520</v>
      </c>
      <c r="B59" s="18">
        <f ca="1">+'[1]2019 Jumbo Bus Date to PDD'!I59</f>
        <v>3.1199999999999999E-2</v>
      </c>
      <c r="C59" s="5">
        <f ca="1">+'[1]2019 Jumbo Bus Date to PDD'!J59</f>
        <v>3.39E-2</v>
      </c>
      <c r="D59" s="5">
        <f ca="1">+'[1]2019 Jumbo Bus Date to PDD'!K59</f>
        <v>3.6299999999999999E-2</v>
      </c>
      <c r="E59" s="6">
        <f ca="1">+'[1]2019 Jumbo Bus Date to PDD'!L59</f>
        <v>3.8899999999999997E-2</v>
      </c>
    </row>
    <row r="60" spans="1:5" x14ac:dyDescent="0.25">
      <c r="A60" s="16">
        <f t="shared" si="0"/>
        <v>43521</v>
      </c>
      <c r="B60" s="18">
        <f ca="1">+'[1]2019 Jumbo Bus Date to PDD'!I60</f>
        <v>3.1199999999999999E-2</v>
      </c>
      <c r="C60" s="5">
        <f ca="1">+'[1]2019 Jumbo Bus Date to PDD'!J60</f>
        <v>3.39E-2</v>
      </c>
      <c r="D60" s="5">
        <f ca="1">+'[1]2019 Jumbo Bus Date to PDD'!K60</f>
        <v>3.6299999999999999E-2</v>
      </c>
      <c r="E60" s="6">
        <f ca="1">+'[1]2019 Jumbo Bus Date to PDD'!L60</f>
        <v>3.8899999999999997E-2</v>
      </c>
    </row>
    <row r="61" spans="1:5" x14ac:dyDescent="0.25">
      <c r="A61" s="16">
        <f t="shared" si="0"/>
        <v>43522</v>
      </c>
      <c r="B61" s="18">
        <f ca="1">+'[1]2019 Jumbo Bus Date to PDD'!I61</f>
        <v>3.1199999999999999E-2</v>
      </c>
      <c r="C61" s="5">
        <f ca="1">+'[1]2019 Jumbo Bus Date to PDD'!J61</f>
        <v>3.39E-2</v>
      </c>
      <c r="D61" s="5">
        <f ca="1">+'[1]2019 Jumbo Bus Date to PDD'!K61</f>
        <v>3.6299999999999999E-2</v>
      </c>
      <c r="E61" s="6">
        <f ca="1">+'[1]2019 Jumbo Bus Date to PDD'!L61</f>
        <v>3.8899999999999997E-2</v>
      </c>
    </row>
    <row r="62" spans="1:5" x14ac:dyDescent="0.25">
      <c r="A62" s="16">
        <f t="shared" si="0"/>
        <v>43523</v>
      </c>
      <c r="B62" s="18">
        <f ca="1">+'[1]2019 Jumbo Bus Date to PDD'!I62</f>
        <v>3.09E-2</v>
      </c>
      <c r="C62" s="5">
        <f ca="1">+'[1]2019 Jumbo Bus Date to PDD'!J62</f>
        <v>3.3599999999999998E-2</v>
      </c>
      <c r="D62" s="5">
        <f ca="1">+'[1]2019 Jumbo Bus Date to PDD'!K62</f>
        <v>3.5999999999999997E-2</v>
      </c>
      <c r="E62" s="6">
        <f ca="1">+'[1]2019 Jumbo Bus Date to PDD'!L62</f>
        <v>3.8699999999999998E-2</v>
      </c>
    </row>
    <row r="63" spans="1:5" x14ac:dyDescent="0.25">
      <c r="A63" s="16">
        <f t="shared" si="0"/>
        <v>43524</v>
      </c>
      <c r="B63" s="18">
        <f ca="1">+'[1]2019 Jumbo Bus Date to PDD'!I63</f>
        <v>3.1199999999999999E-2</v>
      </c>
      <c r="C63" s="5">
        <f ca="1">+'[1]2019 Jumbo Bus Date to PDD'!J63</f>
        <v>3.4000000000000002E-2</v>
      </c>
      <c r="D63" s="5">
        <f ca="1">+'[1]2019 Jumbo Bus Date to PDD'!K63</f>
        <v>3.6499999999999998E-2</v>
      </c>
      <c r="E63" s="6">
        <f ca="1">+'[1]2019 Jumbo Bus Date to PDD'!L63</f>
        <v>3.9199999999999999E-2</v>
      </c>
    </row>
    <row r="64" spans="1:5" x14ac:dyDescent="0.25">
      <c r="A64" s="16">
        <f t="shared" si="0"/>
        <v>43525</v>
      </c>
      <c r="B64" s="18">
        <f ca="1">+'[1]2019 Jumbo Bus Date to PDD'!I64</f>
        <v>3.1399999999999997E-2</v>
      </c>
      <c r="C64" s="5">
        <f ca="1">+'[1]2019 Jumbo Bus Date to PDD'!J64</f>
        <v>3.4099999999999998E-2</v>
      </c>
      <c r="D64" s="5">
        <f ca="1">+'[1]2019 Jumbo Bus Date to PDD'!K64</f>
        <v>3.6600000000000001E-2</v>
      </c>
      <c r="E64" s="6">
        <f ca="1">+'[1]2019 Jumbo Bus Date to PDD'!L64</f>
        <v>3.9300000000000002E-2</v>
      </c>
    </row>
    <row r="65" spans="1:5" x14ac:dyDescent="0.25">
      <c r="A65" s="16">
        <f t="shared" si="0"/>
        <v>43526</v>
      </c>
      <c r="B65" s="18">
        <f ca="1">+'[1]2019 Jumbo Bus Date to PDD'!I65</f>
        <v>3.1600000000000003E-2</v>
      </c>
      <c r="C65" s="5">
        <f ca="1">+'[1]2019 Jumbo Bus Date to PDD'!J65</f>
        <v>3.44E-2</v>
      </c>
      <c r="D65" s="5">
        <f ca="1">+'[1]2019 Jumbo Bus Date to PDD'!K65</f>
        <v>3.6900000000000002E-2</v>
      </c>
      <c r="E65" s="6">
        <f ca="1">+'[1]2019 Jumbo Bus Date to PDD'!L65</f>
        <v>3.9600000000000003E-2</v>
      </c>
    </row>
    <row r="66" spans="1:5" x14ac:dyDescent="0.25">
      <c r="A66" s="16">
        <f t="shared" si="0"/>
        <v>43527</v>
      </c>
      <c r="B66" s="18">
        <f ca="1">+'[1]2019 Jumbo Bus Date to PDD'!I66</f>
        <v>3.1600000000000003E-2</v>
      </c>
      <c r="C66" s="5">
        <f ca="1">+'[1]2019 Jumbo Bus Date to PDD'!J66</f>
        <v>3.44E-2</v>
      </c>
      <c r="D66" s="5">
        <f ca="1">+'[1]2019 Jumbo Bus Date to PDD'!K66</f>
        <v>3.6900000000000002E-2</v>
      </c>
      <c r="E66" s="6">
        <f ca="1">+'[1]2019 Jumbo Bus Date to PDD'!L66</f>
        <v>3.9600000000000003E-2</v>
      </c>
    </row>
    <row r="67" spans="1:5" x14ac:dyDescent="0.25">
      <c r="A67" s="16">
        <f t="shared" si="0"/>
        <v>43528</v>
      </c>
      <c r="B67" s="18">
        <f ca="1">+'[1]2019 Jumbo Bus Date to PDD'!I67</f>
        <v>3.1600000000000003E-2</v>
      </c>
      <c r="C67" s="5">
        <f ca="1">+'[1]2019 Jumbo Bus Date to PDD'!J67</f>
        <v>3.44E-2</v>
      </c>
      <c r="D67" s="5">
        <f ca="1">+'[1]2019 Jumbo Bus Date to PDD'!K67</f>
        <v>3.6900000000000002E-2</v>
      </c>
      <c r="E67" s="6">
        <f ca="1">+'[1]2019 Jumbo Bus Date to PDD'!L67</f>
        <v>3.9600000000000003E-2</v>
      </c>
    </row>
    <row r="68" spans="1:5" x14ac:dyDescent="0.25">
      <c r="A68" s="16">
        <f t="shared" si="0"/>
        <v>43529</v>
      </c>
      <c r="B68" s="18">
        <f ca="1">+'[1]2019 Jumbo Bus Date to PDD'!I68</f>
        <v>3.1300000000000001E-2</v>
      </c>
      <c r="C68" s="5">
        <f ca="1">+'[1]2019 Jumbo Bus Date to PDD'!J68</f>
        <v>3.4099999999999998E-2</v>
      </c>
      <c r="D68" s="5">
        <f ca="1">+'[1]2019 Jumbo Bus Date to PDD'!K68</f>
        <v>3.6499999999999998E-2</v>
      </c>
      <c r="E68" s="6">
        <f ca="1">+'[1]2019 Jumbo Bus Date to PDD'!L68</f>
        <v>3.9300000000000002E-2</v>
      </c>
    </row>
    <row r="69" spans="1:5" x14ac:dyDescent="0.25">
      <c r="A69" s="16">
        <f t="shared" si="0"/>
        <v>43530</v>
      </c>
      <c r="B69" s="18">
        <f ca="1">+'[1]2019 Jumbo Bus Date to PDD'!I69</f>
        <v>3.1300000000000001E-2</v>
      </c>
      <c r="C69" s="5">
        <f ca="1">+'[1]2019 Jumbo Bus Date to PDD'!J69</f>
        <v>3.4099999999999998E-2</v>
      </c>
      <c r="D69" s="5">
        <f ca="1">+'[1]2019 Jumbo Bus Date to PDD'!K69</f>
        <v>3.6499999999999998E-2</v>
      </c>
      <c r="E69" s="6">
        <f ca="1">+'[1]2019 Jumbo Bus Date to PDD'!L69</f>
        <v>3.9199999999999999E-2</v>
      </c>
    </row>
    <row r="70" spans="1:5" x14ac:dyDescent="0.25">
      <c r="A70" s="16">
        <f t="shared" si="0"/>
        <v>43531</v>
      </c>
      <c r="B70" s="18">
        <f ca="1">+'[1]2019 Jumbo Bus Date to PDD'!I70</f>
        <v>3.1E-2</v>
      </c>
      <c r="C70" s="5">
        <f ca="1">+'[1]2019 Jumbo Bus Date to PDD'!J70</f>
        <v>3.3799999999999997E-2</v>
      </c>
      <c r="D70" s="5">
        <f ca="1">+'[1]2019 Jumbo Bus Date to PDD'!K70</f>
        <v>3.6400000000000002E-2</v>
      </c>
      <c r="E70" s="6">
        <f ca="1">+'[1]2019 Jumbo Bus Date to PDD'!L70</f>
        <v>3.9100000000000003E-2</v>
      </c>
    </row>
    <row r="71" spans="1:5" x14ac:dyDescent="0.25">
      <c r="A71" s="16">
        <f t="shared" ref="A71:A134" si="1">+A70+1</f>
        <v>43532</v>
      </c>
      <c r="B71" s="18">
        <f ca="1">+'[1]2019 Jumbo Bus Date to PDD'!I71</f>
        <v>3.0599999999999999E-2</v>
      </c>
      <c r="C71" s="5">
        <f ca="1">+'[1]2019 Jumbo Bus Date to PDD'!J71</f>
        <v>3.3399999999999999E-2</v>
      </c>
      <c r="D71" s="5">
        <f ca="1">+'[1]2019 Jumbo Bus Date to PDD'!K71</f>
        <v>3.5900000000000001E-2</v>
      </c>
      <c r="E71" s="6">
        <f ca="1">+'[1]2019 Jumbo Bus Date to PDD'!L71</f>
        <v>3.8699999999999998E-2</v>
      </c>
    </row>
    <row r="72" spans="1:5" x14ac:dyDescent="0.25">
      <c r="A72" s="16">
        <f t="shared" si="1"/>
        <v>43533</v>
      </c>
      <c r="B72" s="18">
        <f ca="1">+'[1]2019 Jumbo Bus Date to PDD'!I72</f>
        <v>3.0499999999999999E-2</v>
      </c>
      <c r="C72" s="5">
        <f ca="1">+'[1]2019 Jumbo Bus Date to PDD'!J72</f>
        <v>3.3399999999999999E-2</v>
      </c>
      <c r="D72" s="5">
        <f ca="1">+'[1]2019 Jumbo Bus Date to PDD'!K72</f>
        <v>3.5900000000000001E-2</v>
      </c>
      <c r="E72" s="6">
        <f ca="1">+'[1]2019 Jumbo Bus Date to PDD'!L72</f>
        <v>3.8699999999999998E-2</v>
      </c>
    </row>
    <row r="73" spans="1:5" x14ac:dyDescent="0.25">
      <c r="A73" s="16">
        <f t="shared" si="1"/>
        <v>43534</v>
      </c>
      <c r="B73" s="18">
        <f ca="1">+'[1]2019 Jumbo Bus Date to PDD'!I73</f>
        <v>3.0499999999999999E-2</v>
      </c>
      <c r="C73" s="5">
        <f ca="1">+'[1]2019 Jumbo Bus Date to PDD'!J73</f>
        <v>3.3399999999999999E-2</v>
      </c>
      <c r="D73" s="5">
        <f ca="1">+'[1]2019 Jumbo Bus Date to PDD'!K73</f>
        <v>3.5900000000000001E-2</v>
      </c>
      <c r="E73" s="6">
        <f ca="1">+'[1]2019 Jumbo Bus Date to PDD'!L73</f>
        <v>3.8699999999999998E-2</v>
      </c>
    </row>
    <row r="74" spans="1:5" x14ac:dyDescent="0.25">
      <c r="A74" s="16">
        <f t="shared" si="1"/>
        <v>43535</v>
      </c>
      <c r="B74" s="18">
        <f ca="1">+'[1]2019 Jumbo Bus Date to PDD'!I74</f>
        <v>3.0499999999999999E-2</v>
      </c>
      <c r="C74" s="5">
        <f ca="1">+'[1]2019 Jumbo Bus Date to PDD'!J74</f>
        <v>3.3399999999999999E-2</v>
      </c>
      <c r="D74" s="5">
        <f ca="1">+'[1]2019 Jumbo Bus Date to PDD'!K74</f>
        <v>3.5900000000000001E-2</v>
      </c>
      <c r="E74" s="6">
        <f ca="1">+'[1]2019 Jumbo Bus Date to PDD'!L74</f>
        <v>3.8699999999999998E-2</v>
      </c>
    </row>
    <row r="75" spans="1:5" x14ac:dyDescent="0.25">
      <c r="A75" s="16">
        <f t="shared" si="1"/>
        <v>43536</v>
      </c>
      <c r="B75" s="18">
        <f ca="1">+'[1]2019 Jumbo Bus Date to PDD'!I75</f>
        <v>3.0599999999999999E-2</v>
      </c>
      <c r="C75" s="5">
        <f ca="1">+'[1]2019 Jumbo Bus Date to PDD'!J75</f>
        <v>3.3399999999999999E-2</v>
      </c>
      <c r="D75" s="5">
        <f ca="1">+'[1]2019 Jumbo Bus Date to PDD'!K75</f>
        <v>3.5999999999999997E-2</v>
      </c>
      <c r="E75" s="6">
        <f ca="1">+'[1]2019 Jumbo Bus Date to PDD'!L75</f>
        <v>3.8800000000000001E-2</v>
      </c>
    </row>
    <row r="76" spans="1:5" x14ac:dyDescent="0.25">
      <c r="A76" s="16">
        <f t="shared" si="1"/>
        <v>43537</v>
      </c>
      <c r="B76" s="18">
        <f ca="1">+'[1]2019 Jumbo Bus Date to PDD'!I76</f>
        <v>3.0200000000000001E-2</v>
      </c>
      <c r="C76" s="5">
        <f ca="1">+'[1]2019 Jumbo Bus Date to PDD'!J76</f>
        <v>3.3000000000000002E-2</v>
      </c>
      <c r="D76" s="5">
        <f ca="1">+'[1]2019 Jumbo Bus Date to PDD'!K76</f>
        <v>3.56E-2</v>
      </c>
      <c r="E76" s="6">
        <f ca="1">+'[1]2019 Jumbo Bus Date to PDD'!L76</f>
        <v>3.8399999999999997E-2</v>
      </c>
    </row>
    <row r="77" spans="1:5" x14ac:dyDescent="0.25">
      <c r="A77" s="16">
        <f t="shared" si="1"/>
        <v>43538</v>
      </c>
      <c r="B77" s="18">
        <f ca="1">+'[1]2019 Jumbo Bus Date to PDD'!I77</f>
        <v>3.0200000000000001E-2</v>
      </c>
      <c r="C77" s="5">
        <f ca="1">+'[1]2019 Jumbo Bus Date to PDD'!J77</f>
        <v>3.3000000000000002E-2</v>
      </c>
      <c r="D77" s="5">
        <f ca="1">+'[1]2019 Jumbo Bus Date to PDD'!K77</f>
        <v>3.56E-2</v>
      </c>
      <c r="E77" s="6">
        <f ca="1">+'[1]2019 Jumbo Bus Date to PDD'!L77</f>
        <v>3.85E-2</v>
      </c>
    </row>
    <row r="78" spans="1:5" x14ac:dyDescent="0.25">
      <c r="A78" s="16">
        <f t="shared" si="1"/>
        <v>43539</v>
      </c>
      <c r="B78" s="18">
        <f ca="1">+'[1]2019 Jumbo Bus Date to PDD'!I78</f>
        <v>3.0200000000000001E-2</v>
      </c>
      <c r="C78" s="5">
        <f ca="1">+'[1]2019 Jumbo Bus Date to PDD'!J78</f>
        <v>3.3099999999999997E-2</v>
      </c>
      <c r="D78" s="5">
        <f ca="1">+'[1]2019 Jumbo Bus Date to PDD'!K78</f>
        <v>3.5700000000000003E-2</v>
      </c>
      <c r="E78" s="6">
        <f ca="1">+'[1]2019 Jumbo Bus Date to PDD'!L78</f>
        <v>3.8600000000000002E-2</v>
      </c>
    </row>
    <row r="79" spans="1:5" x14ac:dyDescent="0.25">
      <c r="A79" s="16">
        <f t="shared" si="1"/>
        <v>43540</v>
      </c>
      <c r="B79" s="18">
        <f ca="1">+'[1]2019 Jumbo Bus Date to PDD'!I79</f>
        <v>2.9899999999999999E-2</v>
      </c>
      <c r="C79" s="5">
        <f ca="1">+'[1]2019 Jumbo Bus Date to PDD'!J79</f>
        <v>3.27E-2</v>
      </c>
      <c r="D79" s="5">
        <f ca="1">+'[1]2019 Jumbo Bus Date to PDD'!K79</f>
        <v>3.5400000000000001E-2</v>
      </c>
      <c r="E79" s="6">
        <f ca="1">+'[1]2019 Jumbo Bus Date to PDD'!L79</f>
        <v>3.8300000000000001E-2</v>
      </c>
    </row>
    <row r="80" spans="1:5" x14ac:dyDescent="0.25">
      <c r="A80" s="16">
        <f t="shared" si="1"/>
        <v>43541</v>
      </c>
      <c r="B80" s="18">
        <f ca="1">+'[1]2019 Jumbo Bus Date to PDD'!I80</f>
        <v>2.9899999999999999E-2</v>
      </c>
      <c r="C80" s="5">
        <f ca="1">+'[1]2019 Jumbo Bus Date to PDD'!J80</f>
        <v>3.27E-2</v>
      </c>
      <c r="D80" s="5">
        <f ca="1">+'[1]2019 Jumbo Bus Date to PDD'!K80</f>
        <v>3.5400000000000001E-2</v>
      </c>
      <c r="E80" s="6">
        <f ca="1">+'[1]2019 Jumbo Bus Date to PDD'!L80</f>
        <v>3.8300000000000001E-2</v>
      </c>
    </row>
    <row r="81" spans="1:5" x14ac:dyDescent="0.25">
      <c r="A81" s="16">
        <f t="shared" si="1"/>
        <v>43542</v>
      </c>
      <c r="B81" s="18">
        <f ca="1">+'[1]2019 Jumbo Bus Date to PDD'!I81</f>
        <v>2.9899999999999999E-2</v>
      </c>
      <c r="C81" s="5">
        <f ca="1">+'[1]2019 Jumbo Bus Date to PDD'!J81</f>
        <v>3.27E-2</v>
      </c>
      <c r="D81" s="5">
        <f ca="1">+'[1]2019 Jumbo Bus Date to PDD'!K81</f>
        <v>3.5400000000000001E-2</v>
      </c>
      <c r="E81" s="6">
        <f ca="1">+'[1]2019 Jumbo Bus Date to PDD'!L81</f>
        <v>3.8300000000000001E-2</v>
      </c>
    </row>
    <row r="82" spans="1:5" x14ac:dyDescent="0.25">
      <c r="A82" s="16">
        <f t="shared" si="1"/>
        <v>43543</v>
      </c>
      <c r="B82" s="18">
        <f ca="1">+'[1]2019 Jumbo Bus Date to PDD'!I82</f>
        <v>2.9899999999999999E-2</v>
      </c>
      <c r="C82" s="5">
        <f ca="1">+'[1]2019 Jumbo Bus Date to PDD'!J82</f>
        <v>3.2800000000000003E-2</v>
      </c>
      <c r="D82" s="5">
        <f ca="1">+'[1]2019 Jumbo Bus Date to PDD'!K82</f>
        <v>3.5299999999999998E-2</v>
      </c>
      <c r="E82" s="6">
        <f ca="1">+'[1]2019 Jumbo Bus Date to PDD'!L82</f>
        <v>3.8199999999999998E-2</v>
      </c>
    </row>
    <row r="83" spans="1:5" x14ac:dyDescent="0.25">
      <c r="A83" s="16">
        <f t="shared" si="1"/>
        <v>43544</v>
      </c>
      <c r="B83" s="18">
        <f ca="1">+'[1]2019 Jumbo Bus Date to PDD'!I83</f>
        <v>0.03</v>
      </c>
      <c r="C83" s="5">
        <f ca="1">+'[1]2019 Jumbo Bus Date to PDD'!J83</f>
        <v>3.2800000000000003E-2</v>
      </c>
      <c r="D83" s="5">
        <f ca="1">+'[1]2019 Jumbo Bus Date to PDD'!K83</f>
        <v>3.5400000000000001E-2</v>
      </c>
      <c r="E83" s="6">
        <f ca="1">+'[1]2019 Jumbo Bus Date to PDD'!L83</f>
        <v>3.8300000000000001E-2</v>
      </c>
    </row>
    <row r="84" spans="1:5" x14ac:dyDescent="0.25">
      <c r="A84" s="16">
        <f t="shared" si="1"/>
        <v>43545</v>
      </c>
      <c r="B84" s="18">
        <f ca="1">+'[1]2019 Jumbo Bus Date to PDD'!I84</f>
        <v>2.93E-2</v>
      </c>
      <c r="C84" s="5">
        <f ca="1">+'[1]2019 Jumbo Bus Date to PDD'!J84</f>
        <v>3.2199999999999999E-2</v>
      </c>
      <c r="D84" s="5">
        <f ca="1">+'[1]2019 Jumbo Bus Date to PDD'!K84</f>
        <v>3.4799999999999998E-2</v>
      </c>
      <c r="E84" s="6">
        <f ca="1">+'[1]2019 Jumbo Bus Date to PDD'!L84</f>
        <v>3.78E-2</v>
      </c>
    </row>
    <row r="85" spans="1:5" x14ac:dyDescent="0.25">
      <c r="A85" s="16">
        <f t="shared" si="1"/>
        <v>43546</v>
      </c>
      <c r="B85" s="18">
        <f ca="1">+'[1]2019 Jumbo Bus Date to PDD'!I85</f>
        <v>2.92E-2</v>
      </c>
      <c r="C85" s="5">
        <f ca="1">+'[1]2019 Jumbo Bus Date to PDD'!J85</f>
        <v>3.2099999999999997E-2</v>
      </c>
      <c r="D85" s="5">
        <f ca="1">+'[1]2019 Jumbo Bus Date to PDD'!K85</f>
        <v>3.4700000000000002E-2</v>
      </c>
      <c r="E85" s="6">
        <f ca="1">+'[1]2019 Jumbo Bus Date to PDD'!L85</f>
        <v>3.7600000000000001E-2</v>
      </c>
    </row>
    <row r="86" spans="1:5" x14ac:dyDescent="0.25">
      <c r="A86" s="16">
        <f t="shared" si="1"/>
        <v>43547</v>
      </c>
      <c r="B86" s="18">
        <f ca="1">+'[1]2019 Jumbo Bus Date to PDD'!I86</f>
        <v>2.8400000000000002E-2</v>
      </c>
      <c r="C86" s="5">
        <f ca="1">+'[1]2019 Jumbo Bus Date to PDD'!J86</f>
        <v>3.1199999999999999E-2</v>
      </c>
      <c r="D86" s="5">
        <f ca="1">+'[1]2019 Jumbo Bus Date to PDD'!K86</f>
        <v>3.39E-2</v>
      </c>
      <c r="E86" s="6">
        <f ca="1">+'[1]2019 Jumbo Bus Date to PDD'!L86</f>
        <v>3.6799999999999999E-2</v>
      </c>
    </row>
    <row r="87" spans="1:5" x14ac:dyDescent="0.25">
      <c r="A87" s="16">
        <f t="shared" si="1"/>
        <v>43548</v>
      </c>
      <c r="B87" s="18">
        <f ca="1">+'[1]2019 Jumbo Bus Date to PDD'!I87</f>
        <v>2.8400000000000002E-2</v>
      </c>
      <c r="C87" s="5">
        <f ca="1">+'[1]2019 Jumbo Bus Date to PDD'!J87</f>
        <v>3.1199999999999999E-2</v>
      </c>
      <c r="D87" s="5">
        <f ca="1">+'[1]2019 Jumbo Bus Date to PDD'!K87</f>
        <v>3.39E-2</v>
      </c>
      <c r="E87" s="6">
        <f ca="1">+'[1]2019 Jumbo Bus Date to PDD'!L87</f>
        <v>3.6799999999999999E-2</v>
      </c>
    </row>
    <row r="88" spans="1:5" x14ac:dyDescent="0.25">
      <c r="A88" s="16">
        <f t="shared" si="1"/>
        <v>43549</v>
      </c>
      <c r="B88" s="18">
        <f ca="1">+'[1]2019 Jumbo Bus Date to PDD'!I88</f>
        <v>2.8400000000000002E-2</v>
      </c>
      <c r="C88" s="5">
        <f ca="1">+'[1]2019 Jumbo Bus Date to PDD'!J88</f>
        <v>3.1199999999999999E-2</v>
      </c>
      <c r="D88" s="5">
        <f ca="1">+'[1]2019 Jumbo Bus Date to PDD'!K88</f>
        <v>3.39E-2</v>
      </c>
      <c r="E88" s="6">
        <f ca="1">+'[1]2019 Jumbo Bus Date to PDD'!L88</f>
        <v>3.6799999999999999E-2</v>
      </c>
    </row>
    <row r="89" spans="1:5" x14ac:dyDescent="0.25">
      <c r="A89" s="16">
        <f t="shared" si="1"/>
        <v>43550</v>
      </c>
      <c r="B89" s="18">
        <f ca="1">+'[1]2019 Jumbo Bus Date to PDD'!I89</f>
        <v>2.7900000000000001E-2</v>
      </c>
      <c r="C89" s="5">
        <f ca="1">+'[1]2019 Jumbo Bus Date to PDD'!J89</f>
        <v>3.09E-2</v>
      </c>
      <c r="D89" s="5">
        <f ca="1">+'[1]2019 Jumbo Bus Date to PDD'!K89</f>
        <v>3.3599999999999998E-2</v>
      </c>
      <c r="E89" s="6">
        <f ca="1">+'[1]2019 Jumbo Bus Date to PDD'!L89</f>
        <v>3.6499999999999998E-2</v>
      </c>
    </row>
    <row r="90" spans="1:5" x14ac:dyDescent="0.25">
      <c r="A90" s="16">
        <f t="shared" si="1"/>
        <v>43551</v>
      </c>
      <c r="B90" s="18">
        <f ca="1">+'[1]2019 Jumbo Bus Date to PDD'!I90</f>
        <v>2.7799999999999998E-2</v>
      </c>
      <c r="C90" s="5">
        <f ca="1">+'[1]2019 Jumbo Bus Date to PDD'!J90</f>
        <v>3.0800000000000001E-2</v>
      </c>
      <c r="D90" s="5">
        <f ca="1">+'[1]2019 Jumbo Bus Date to PDD'!K90</f>
        <v>3.3500000000000002E-2</v>
      </c>
      <c r="E90" s="6">
        <f ca="1">+'[1]2019 Jumbo Bus Date to PDD'!L90</f>
        <v>3.6400000000000002E-2</v>
      </c>
    </row>
    <row r="91" spans="1:5" x14ac:dyDescent="0.25">
      <c r="A91" s="16">
        <f t="shared" si="1"/>
        <v>43552</v>
      </c>
      <c r="B91" s="18">
        <f ca="1">+'[1]2019 Jumbo Bus Date to PDD'!I91</f>
        <v>2.75E-2</v>
      </c>
      <c r="C91" s="5">
        <f ca="1">+'[1]2019 Jumbo Bus Date to PDD'!J91</f>
        <v>3.04E-2</v>
      </c>
      <c r="D91" s="5">
        <f ca="1">+'[1]2019 Jumbo Bus Date to PDD'!K91</f>
        <v>3.3099999999999997E-2</v>
      </c>
      <c r="E91" s="6">
        <f ca="1">+'[1]2019 Jumbo Bus Date to PDD'!L91</f>
        <v>3.61E-2</v>
      </c>
    </row>
    <row r="92" spans="1:5" x14ac:dyDescent="0.25">
      <c r="A92" s="16">
        <f t="shared" si="1"/>
        <v>43553</v>
      </c>
      <c r="B92" s="18">
        <f ca="1">+'[1]2019 Jumbo Bus Date to PDD'!I92</f>
        <v>2.7699999999999999E-2</v>
      </c>
      <c r="C92" s="5">
        <f ca="1">+'[1]2019 Jumbo Bus Date to PDD'!J92</f>
        <v>3.0599999999999999E-2</v>
      </c>
      <c r="D92" s="5">
        <f ca="1">+'[1]2019 Jumbo Bus Date to PDD'!K92</f>
        <v>3.32E-2</v>
      </c>
      <c r="E92" s="6">
        <f ca="1">+'[1]2019 Jumbo Bus Date to PDD'!L92</f>
        <v>3.61E-2</v>
      </c>
    </row>
    <row r="93" spans="1:5" x14ac:dyDescent="0.25">
      <c r="A93" s="16">
        <f t="shared" si="1"/>
        <v>43554</v>
      </c>
      <c r="B93" s="18">
        <f ca="1">+'[1]2019 Jumbo Bus Date to PDD'!I93</f>
        <v>2.8000000000000001E-2</v>
      </c>
      <c r="C93" s="5">
        <f ca="1">+'[1]2019 Jumbo Bus Date to PDD'!J93</f>
        <v>3.0800000000000001E-2</v>
      </c>
      <c r="D93" s="5">
        <f ca="1">+'[1]2019 Jumbo Bus Date to PDD'!K93</f>
        <v>3.3300000000000003E-2</v>
      </c>
      <c r="E93" s="6">
        <f ca="1">+'[1]2019 Jumbo Bus Date to PDD'!L93</f>
        <v>3.6200000000000003E-2</v>
      </c>
    </row>
    <row r="94" spans="1:5" x14ac:dyDescent="0.25">
      <c r="A94" s="16">
        <f t="shared" si="1"/>
        <v>43555</v>
      </c>
      <c r="B94" s="18">
        <f ca="1">+'[1]2019 Jumbo Bus Date to PDD'!I94</f>
        <v>2.8000000000000001E-2</v>
      </c>
      <c r="C94" s="5">
        <f ca="1">+'[1]2019 Jumbo Bus Date to PDD'!J94</f>
        <v>3.0800000000000001E-2</v>
      </c>
      <c r="D94" s="5">
        <f ca="1">+'[1]2019 Jumbo Bus Date to PDD'!K94</f>
        <v>3.3300000000000003E-2</v>
      </c>
      <c r="E94" s="6">
        <f ca="1">+'[1]2019 Jumbo Bus Date to PDD'!L94</f>
        <v>3.6200000000000003E-2</v>
      </c>
    </row>
    <row r="95" spans="1:5" x14ac:dyDescent="0.25">
      <c r="A95" s="16">
        <f t="shared" si="1"/>
        <v>43556</v>
      </c>
      <c r="B95" s="18">
        <f ca="1">+'[1]2019 Jumbo Bus Date to PDD'!I95</f>
        <v>2.8000000000000001E-2</v>
      </c>
      <c r="C95" s="5">
        <f ca="1">+'[1]2019 Jumbo Bus Date to PDD'!J95</f>
        <v>3.0800000000000001E-2</v>
      </c>
      <c r="D95" s="5">
        <f ca="1">+'[1]2019 Jumbo Bus Date to PDD'!K95</f>
        <v>3.3300000000000003E-2</v>
      </c>
      <c r="E95" s="6">
        <f ca="1">+'[1]2019 Jumbo Bus Date to PDD'!L95</f>
        <v>3.6200000000000003E-2</v>
      </c>
    </row>
    <row r="96" spans="1:5" x14ac:dyDescent="0.25">
      <c r="A96" s="16">
        <f t="shared" si="1"/>
        <v>43557</v>
      </c>
      <c r="B96" s="18">
        <f ca="1">+'[1]2019 Jumbo Bus Date to PDD'!I96</f>
        <v>2.86E-2</v>
      </c>
      <c r="C96" s="5">
        <f ca="1">+'[1]2019 Jumbo Bus Date to PDD'!J96</f>
        <v>3.15E-2</v>
      </c>
      <c r="D96" s="5">
        <f ca="1">+'[1]2019 Jumbo Bus Date to PDD'!K96</f>
        <v>3.4000000000000002E-2</v>
      </c>
      <c r="E96" s="6">
        <f ca="1">+'[1]2019 Jumbo Bus Date to PDD'!L96</f>
        <v>3.6900000000000002E-2</v>
      </c>
    </row>
    <row r="97" spans="1:5" x14ac:dyDescent="0.25">
      <c r="A97" s="16">
        <f t="shared" si="1"/>
        <v>43558</v>
      </c>
      <c r="B97" s="18">
        <f ca="1">+'[1]2019 Jumbo Bus Date to PDD'!I97</f>
        <v>2.8400000000000002E-2</v>
      </c>
      <c r="C97" s="5">
        <f ca="1">+'[1]2019 Jumbo Bus Date to PDD'!J97</f>
        <v>3.1300000000000001E-2</v>
      </c>
      <c r="D97" s="5">
        <f ca="1">+'[1]2019 Jumbo Bus Date to PDD'!K97</f>
        <v>3.39E-2</v>
      </c>
      <c r="E97" s="6">
        <f ca="1">+'[1]2019 Jumbo Bus Date to PDD'!L97</f>
        <v>3.6700000000000003E-2</v>
      </c>
    </row>
    <row r="98" spans="1:5" x14ac:dyDescent="0.25">
      <c r="A98" s="16">
        <f t="shared" si="1"/>
        <v>43559</v>
      </c>
      <c r="B98" s="18">
        <f ca="1">+'[1]2019 Jumbo Bus Date to PDD'!I98</f>
        <v>2.86E-2</v>
      </c>
      <c r="C98" s="5">
        <f ca="1">+'[1]2019 Jumbo Bus Date to PDD'!J98</f>
        <v>3.15E-2</v>
      </c>
      <c r="D98" s="5">
        <f ca="1">+'[1]2019 Jumbo Bus Date to PDD'!K98</f>
        <v>3.4099999999999998E-2</v>
      </c>
      <c r="E98" s="6">
        <f ca="1">+'[1]2019 Jumbo Bus Date to PDD'!L98</f>
        <v>3.6999999999999998E-2</v>
      </c>
    </row>
    <row r="99" spans="1:5" x14ac:dyDescent="0.25">
      <c r="A99" s="16">
        <f t="shared" si="1"/>
        <v>43560</v>
      </c>
      <c r="B99" s="18">
        <f ca="1">+'[1]2019 Jumbo Bus Date to PDD'!I99</f>
        <v>2.8500000000000001E-2</v>
      </c>
      <c r="C99" s="5">
        <f ca="1">+'[1]2019 Jumbo Bus Date to PDD'!J99</f>
        <v>3.1399999999999997E-2</v>
      </c>
      <c r="D99" s="5">
        <f ca="1">+'[1]2019 Jumbo Bus Date to PDD'!K99</f>
        <v>3.4000000000000002E-2</v>
      </c>
      <c r="E99" s="6">
        <f ca="1">+'[1]2019 Jumbo Bus Date to PDD'!L99</f>
        <v>3.6799999999999999E-2</v>
      </c>
    </row>
    <row r="100" spans="1:5" x14ac:dyDescent="0.25">
      <c r="A100" s="16">
        <f t="shared" si="1"/>
        <v>43561</v>
      </c>
      <c r="B100" s="18">
        <f ca="1">+'[1]2019 Jumbo Bus Date to PDD'!I100</f>
        <v>2.8500000000000001E-2</v>
      </c>
      <c r="C100" s="5">
        <f ca="1">+'[1]2019 Jumbo Bus Date to PDD'!J100</f>
        <v>3.1199999999999999E-2</v>
      </c>
      <c r="D100" s="5">
        <f ca="1">+'[1]2019 Jumbo Bus Date to PDD'!K100</f>
        <v>3.3799999999999997E-2</v>
      </c>
      <c r="E100" s="6">
        <f ca="1">+'[1]2019 Jumbo Bus Date to PDD'!L100</f>
        <v>3.6600000000000001E-2</v>
      </c>
    </row>
    <row r="101" spans="1:5" x14ac:dyDescent="0.25">
      <c r="A101" s="16">
        <f t="shared" si="1"/>
        <v>43562</v>
      </c>
      <c r="B101" s="18">
        <f ca="1">+'[1]2019 Jumbo Bus Date to PDD'!I101</f>
        <v>2.8500000000000001E-2</v>
      </c>
      <c r="C101" s="5">
        <f ca="1">+'[1]2019 Jumbo Bus Date to PDD'!J101</f>
        <v>3.1199999999999999E-2</v>
      </c>
      <c r="D101" s="5">
        <f ca="1">+'[1]2019 Jumbo Bus Date to PDD'!K101</f>
        <v>3.3799999999999997E-2</v>
      </c>
      <c r="E101" s="6">
        <f ca="1">+'[1]2019 Jumbo Bus Date to PDD'!L101</f>
        <v>3.6600000000000001E-2</v>
      </c>
    </row>
    <row r="102" spans="1:5" x14ac:dyDescent="0.25">
      <c r="A102" s="16">
        <f t="shared" si="1"/>
        <v>43563</v>
      </c>
      <c r="B102" s="18">
        <f ca="1">+'[1]2019 Jumbo Bus Date to PDD'!I102</f>
        <v>2.8500000000000001E-2</v>
      </c>
      <c r="C102" s="5">
        <f ca="1">+'[1]2019 Jumbo Bus Date to PDD'!J102</f>
        <v>3.1199999999999999E-2</v>
      </c>
      <c r="D102" s="5">
        <f ca="1">+'[1]2019 Jumbo Bus Date to PDD'!K102</f>
        <v>3.3799999999999997E-2</v>
      </c>
      <c r="E102" s="6">
        <f ca="1">+'[1]2019 Jumbo Bus Date to PDD'!L102</f>
        <v>3.6600000000000001E-2</v>
      </c>
    </row>
    <row r="103" spans="1:5" x14ac:dyDescent="0.25">
      <c r="A103" s="16">
        <f t="shared" si="1"/>
        <v>43564</v>
      </c>
      <c r="B103" s="18">
        <f ca="1">+'[1]2019 Jumbo Bus Date to PDD'!I103</f>
        <v>2.8500000000000001E-2</v>
      </c>
      <c r="C103" s="5">
        <f ca="1">+'[1]2019 Jumbo Bus Date to PDD'!J103</f>
        <v>3.1300000000000001E-2</v>
      </c>
      <c r="D103" s="5">
        <f ca="1">+'[1]2019 Jumbo Bus Date to PDD'!K103</f>
        <v>3.39E-2</v>
      </c>
      <c r="E103" s="6">
        <f ca="1">+'[1]2019 Jumbo Bus Date to PDD'!L103</f>
        <v>3.6700000000000003E-2</v>
      </c>
    </row>
    <row r="104" spans="1:5" x14ac:dyDescent="0.25">
      <c r="A104" s="16">
        <f t="shared" si="1"/>
        <v>43565</v>
      </c>
      <c r="B104" s="18">
        <f ca="1">+'[1]2019 Jumbo Bus Date to PDD'!I104</f>
        <v>2.8299999999999999E-2</v>
      </c>
      <c r="C104" s="5">
        <f ca="1">+'[1]2019 Jumbo Bus Date to PDD'!J104</f>
        <v>3.1099999999999999E-2</v>
      </c>
      <c r="D104" s="5">
        <f ca="1">+'[1]2019 Jumbo Bus Date to PDD'!K104</f>
        <v>3.3599999999999998E-2</v>
      </c>
      <c r="E104" s="6">
        <f ca="1">+'[1]2019 Jumbo Bus Date to PDD'!L104</f>
        <v>3.6499999999999998E-2</v>
      </c>
    </row>
    <row r="105" spans="1:5" x14ac:dyDescent="0.25">
      <c r="A105" s="16">
        <f t="shared" si="1"/>
        <v>43566</v>
      </c>
      <c r="B105" s="18">
        <f ca="1">+'[1]2019 Jumbo Bus Date to PDD'!I105</f>
        <v>2.8000000000000001E-2</v>
      </c>
      <c r="C105" s="5">
        <f ca="1">+'[1]2019 Jumbo Bus Date to PDD'!J105</f>
        <v>3.0800000000000001E-2</v>
      </c>
      <c r="D105" s="5">
        <f ca="1">+'[1]2019 Jumbo Bus Date to PDD'!K105</f>
        <v>3.3399999999999999E-2</v>
      </c>
      <c r="E105" s="6">
        <f ca="1">+'[1]2019 Jumbo Bus Date to PDD'!L105</f>
        <v>3.6299999999999999E-2</v>
      </c>
    </row>
    <row r="106" spans="1:5" x14ac:dyDescent="0.25">
      <c r="A106" s="16">
        <f t="shared" si="1"/>
        <v>43567</v>
      </c>
      <c r="B106" s="18">
        <f ca="1">+'[1]2019 Jumbo Bus Date to PDD'!I106</f>
        <v>2.8199999999999999E-2</v>
      </c>
      <c r="C106" s="5">
        <f ca="1">+'[1]2019 Jumbo Bus Date to PDD'!J106</f>
        <v>3.09E-2</v>
      </c>
      <c r="D106" s="5">
        <f ca="1">+'[1]2019 Jumbo Bus Date to PDD'!K106</f>
        <v>3.3500000000000002E-2</v>
      </c>
      <c r="E106" s="6">
        <f ca="1">+'[1]2019 Jumbo Bus Date to PDD'!L106</f>
        <v>3.6400000000000002E-2</v>
      </c>
    </row>
    <row r="107" spans="1:5" x14ac:dyDescent="0.25">
      <c r="A107" s="16">
        <f t="shared" si="1"/>
        <v>43568</v>
      </c>
      <c r="B107" s="18">
        <f ca="1">+'[1]2019 Jumbo Bus Date to PDD'!I107</f>
        <v>2.8500000000000001E-2</v>
      </c>
      <c r="C107" s="5">
        <f ca="1">+'[1]2019 Jumbo Bus Date to PDD'!J107</f>
        <v>3.1199999999999999E-2</v>
      </c>
      <c r="D107" s="5">
        <f ca="1">+'[1]2019 Jumbo Bus Date to PDD'!K107</f>
        <v>3.3700000000000001E-2</v>
      </c>
      <c r="E107" s="6">
        <f ca="1">+'[1]2019 Jumbo Bus Date to PDD'!L107</f>
        <v>3.6499999999999998E-2</v>
      </c>
    </row>
    <row r="108" spans="1:5" x14ac:dyDescent="0.25">
      <c r="A108" s="16">
        <f t="shared" si="1"/>
        <v>43569</v>
      </c>
      <c r="B108" s="18">
        <f ca="1">+'[1]2019 Jumbo Bus Date to PDD'!I108</f>
        <v>2.8500000000000001E-2</v>
      </c>
      <c r="C108" s="5">
        <f ca="1">+'[1]2019 Jumbo Bus Date to PDD'!J108</f>
        <v>3.1199999999999999E-2</v>
      </c>
      <c r="D108" s="5">
        <f ca="1">+'[1]2019 Jumbo Bus Date to PDD'!K108</f>
        <v>3.3700000000000001E-2</v>
      </c>
      <c r="E108" s="6">
        <f ca="1">+'[1]2019 Jumbo Bus Date to PDD'!L108</f>
        <v>3.6499999999999998E-2</v>
      </c>
    </row>
    <row r="109" spans="1:5" x14ac:dyDescent="0.25">
      <c r="A109" s="16">
        <f t="shared" si="1"/>
        <v>43570</v>
      </c>
      <c r="B109" s="18">
        <f ca="1">+'[1]2019 Jumbo Bus Date to PDD'!I109</f>
        <v>2.8500000000000001E-2</v>
      </c>
      <c r="C109" s="5">
        <f ca="1">+'[1]2019 Jumbo Bus Date to PDD'!J109</f>
        <v>3.1199999999999999E-2</v>
      </c>
      <c r="D109" s="5">
        <f ca="1">+'[1]2019 Jumbo Bus Date to PDD'!K109</f>
        <v>3.3700000000000001E-2</v>
      </c>
      <c r="E109" s="6">
        <f ca="1">+'[1]2019 Jumbo Bus Date to PDD'!L109</f>
        <v>3.6499999999999998E-2</v>
      </c>
    </row>
    <row r="110" spans="1:5" x14ac:dyDescent="0.25">
      <c r="A110" s="16">
        <f t="shared" si="1"/>
        <v>43571</v>
      </c>
      <c r="B110" s="18">
        <f ca="1">+'[1]2019 Jumbo Bus Date to PDD'!I110</f>
        <v>2.8400000000000002E-2</v>
      </c>
      <c r="C110" s="5">
        <f ca="1">+'[1]2019 Jumbo Bus Date to PDD'!J110</f>
        <v>3.1E-2</v>
      </c>
      <c r="D110" s="5">
        <f ca="1">+'[1]2019 Jumbo Bus Date to PDD'!K110</f>
        <v>3.3500000000000002E-2</v>
      </c>
      <c r="E110" s="6">
        <f ca="1">+'[1]2019 Jumbo Bus Date to PDD'!L110</f>
        <v>3.6299999999999999E-2</v>
      </c>
    </row>
    <row r="111" spans="1:5" x14ac:dyDescent="0.25">
      <c r="A111" s="16">
        <f t="shared" si="1"/>
        <v>43572</v>
      </c>
      <c r="B111" s="18">
        <f ca="1">+'[1]2019 Jumbo Bus Date to PDD'!I111</f>
        <v>2.86E-2</v>
      </c>
      <c r="C111" s="5">
        <f ca="1">+'[1]2019 Jumbo Bus Date to PDD'!J111</f>
        <v>3.1199999999999999E-2</v>
      </c>
      <c r="D111" s="5">
        <f ca="1">+'[1]2019 Jumbo Bus Date to PDD'!K111</f>
        <v>3.3700000000000001E-2</v>
      </c>
      <c r="E111" s="6">
        <f ca="1">+'[1]2019 Jumbo Bus Date to PDD'!L111</f>
        <v>3.6600000000000001E-2</v>
      </c>
    </row>
    <row r="112" spans="1:5" x14ac:dyDescent="0.25">
      <c r="A112" s="16">
        <f t="shared" si="1"/>
        <v>43573</v>
      </c>
      <c r="B112" s="18">
        <f ca="1">+'[1]2019 Jumbo Bus Date to PDD'!I112</f>
        <v>2.86E-2</v>
      </c>
      <c r="C112" s="5">
        <f ca="1">+'[1]2019 Jumbo Bus Date to PDD'!J112</f>
        <v>3.1199999999999999E-2</v>
      </c>
      <c r="D112" s="5">
        <f ca="1">+'[1]2019 Jumbo Bus Date to PDD'!K112</f>
        <v>3.3700000000000001E-2</v>
      </c>
      <c r="E112" s="6">
        <f ca="1">+'[1]2019 Jumbo Bus Date to PDD'!L112</f>
        <v>3.6499999999999998E-2</v>
      </c>
    </row>
    <row r="113" spans="1:5" x14ac:dyDescent="0.25">
      <c r="A113" s="16">
        <f t="shared" si="1"/>
        <v>43574</v>
      </c>
      <c r="B113" s="18">
        <f ca="1">+'[1]2019 Jumbo Bus Date to PDD'!I113</f>
        <v>2.8299999999999999E-2</v>
      </c>
      <c r="C113" s="5">
        <f ca="1">+'[1]2019 Jumbo Bus Date to PDD'!J113</f>
        <v>3.09E-2</v>
      </c>
      <c r="D113" s="5">
        <f ca="1">+'[1]2019 Jumbo Bus Date to PDD'!K113</f>
        <v>3.3399999999999999E-2</v>
      </c>
      <c r="E113" s="6">
        <f ca="1">+'[1]2019 Jumbo Bus Date to PDD'!L113</f>
        <v>3.6200000000000003E-2</v>
      </c>
    </row>
    <row r="114" spans="1:5" x14ac:dyDescent="0.25">
      <c r="A114" s="16">
        <f t="shared" si="1"/>
        <v>43575</v>
      </c>
      <c r="B114" s="18">
        <f ca="1">+'[1]2019 Jumbo Bus Date to PDD'!I114</f>
        <v>2.8299999999999999E-2</v>
      </c>
      <c r="C114" s="5">
        <f ca="1">+'[1]2019 Jumbo Bus Date to PDD'!J114</f>
        <v>3.09E-2</v>
      </c>
      <c r="D114" s="5">
        <f ca="1">+'[1]2019 Jumbo Bus Date to PDD'!K114</f>
        <v>3.3399999999999999E-2</v>
      </c>
      <c r="E114" s="6">
        <f ca="1">+'[1]2019 Jumbo Bus Date to PDD'!L114</f>
        <v>3.6200000000000003E-2</v>
      </c>
    </row>
    <row r="115" spans="1:5" x14ac:dyDescent="0.25">
      <c r="A115" s="16">
        <f t="shared" si="1"/>
        <v>43576</v>
      </c>
      <c r="B115" s="18">
        <f ca="1">+'[1]2019 Jumbo Bus Date to PDD'!I115</f>
        <v>2.8299999999999999E-2</v>
      </c>
      <c r="C115" s="5">
        <f ca="1">+'[1]2019 Jumbo Bus Date to PDD'!J115</f>
        <v>3.09E-2</v>
      </c>
      <c r="D115" s="5">
        <f ca="1">+'[1]2019 Jumbo Bus Date to PDD'!K115</f>
        <v>3.3399999999999999E-2</v>
      </c>
      <c r="E115" s="6">
        <f ca="1">+'[1]2019 Jumbo Bus Date to PDD'!L115</f>
        <v>3.6200000000000003E-2</v>
      </c>
    </row>
    <row r="116" spans="1:5" x14ac:dyDescent="0.25">
      <c r="A116" s="16">
        <f t="shared" si="1"/>
        <v>43577</v>
      </c>
      <c r="B116" s="18">
        <f ca="1">+'[1]2019 Jumbo Bus Date to PDD'!I116</f>
        <v>2.8299999999999999E-2</v>
      </c>
      <c r="C116" s="5">
        <f ca="1">+'[1]2019 Jumbo Bus Date to PDD'!J116</f>
        <v>3.09E-2</v>
      </c>
      <c r="D116" s="5">
        <f ca="1">+'[1]2019 Jumbo Bus Date to PDD'!K116</f>
        <v>3.3399999999999999E-2</v>
      </c>
      <c r="E116" s="6">
        <f ca="1">+'[1]2019 Jumbo Bus Date to PDD'!L116</f>
        <v>3.6200000000000003E-2</v>
      </c>
    </row>
    <row r="117" spans="1:5" x14ac:dyDescent="0.25">
      <c r="A117" s="16">
        <f t="shared" si="1"/>
        <v>43578</v>
      </c>
      <c r="B117" s="18">
        <f ca="1">+'[1]2019 Jumbo Bus Date to PDD'!I117</f>
        <v>2.8500000000000001E-2</v>
      </c>
      <c r="C117" s="5">
        <f ca="1">+'[1]2019 Jumbo Bus Date to PDD'!J117</f>
        <v>3.1199999999999999E-2</v>
      </c>
      <c r="D117" s="5">
        <f ca="1">+'[1]2019 Jumbo Bus Date to PDD'!K117</f>
        <v>3.3700000000000001E-2</v>
      </c>
      <c r="E117" s="6">
        <f ca="1">+'[1]2019 Jumbo Bus Date to PDD'!L117</f>
        <v>3.6600000000000001E-2</v>
      </c>
    </row>
    <row r="118" spans="1:5" x14ac:dyDescent="0.25">
      <c r="A118" s="16">
        <f t="shared" si="1"/>
        <v>43579</v>
      </c>
      <c r="B118" s="18">
        <f ca="1">+'[1]2019 Jumbo Bus Date to PDD'!I118</f>
        <v>2.8199999999999999E-2</v>
      </c>
      <c r="C118" s="5">
        <f ca="1">+'[1]2019 Jumbo Bus Date to PDD'!J118</f>
        <v>3.09E-2</v>
      </c>
      <c r="D118" s="5">
        <f ca="1">+'[1]2019 Jumbo Bus Date to PDD'!K118</f>
        <v>3.3500000000000002E-2</v>
      </c>
      <c r="E118" s="6">
        <f ca="1">+'[1]2019 Jumbo Bus Date to PDD'!L118</f>
        <v>3.6400000000000002E-2</v>
      </c>
    </row>
    <row r="119" spans="1:5" x14ac:dyDescent="0.25">
      <c r="A119" s="16">
        <f t="shared" si="1"/>
        <v>43580</v>
      </c>
      <c r="B119" s="18">
        <f ca="1">+'[1]2019 Jumbo Bus Date to PDD'!I119</f>
        <v>2.7799999999999998E-2</v>
      </c>
      <c r="C119" s="5">
        <f ca="1">+'[1]2019 Jumbo Bus Date to PDD'!J119</f>
        <v>3.0499999999999999E-2</v>
      </c>
      <c r="D119" s="5">
        <f ca="1">+'[1]2019 Jumbo Bus Date to PDD'!K119</f>
        <v>3.3000000000000002E-2</v>
      </c>
      <c r="E119" s="6">
        <f ca="1">+'[1]2019 Jumbo Bus Date to PDD'!L119</f>
        <v>3.5900000000000001E-2</v>
      </c>
    </row>
    <row r="120" spans="1:5" x14ac:dyDescent="0.25">
      <c r="A120" s="16">
        <f t="shared" si="1"/>
        <v>43581</v>
      </c>
      <c r="B120" s="18">
        <f ca="1">+'[1]2019 Jumbo Bus Date to PDD'!I120</f>
        <v>2.7900000000000001E-2</v>
      </c>
      <c r="C120" s="5">
        <f ca="1">+'[1]2019 Jumbo Bus Date to PDD'!J120</f>
        <v>3.0599999999999999E-2</v>
      </c>
      <c r="D120" s="5">
        <f ca="1">+'[1]2019 Jumbo Bus Date to PDD'!K120</f>
        <v>3.3099999999999997E-2</v>
      </c>
      <c r="E120" s="6">
        <f ca="1">+'[1]2019 Jumbo Bus Date to PDD'!L120</f>
        <v>3.5999999999999997E-2</v>
      </c>
    </row>
    <row r="121" spans="1:5" x14ac:dyDescent="0.25">
      <c r="A121" s="16">
        <f t="shared" si="1"/>
        <v>43582</v>
      </c>
      <c r="B121" s="18">
        <f ca="1">+'[1]2019 Jumbo Bus Date to PDD'!I121</f>
        <v>2.75E-2</v>
      </c>
      <c r="C121" s="5">
        <f ca="1">+'[1]2019 Jumbo Bus Date to PDD'!J121</f>
        <v>3.0200000000000001E-2</v>
      </c>
      <c r="D121" s="5">
        <f ca="1">+'[1]2019 Jumbo Bus Date to PDD'!K121</f>
        <v>3.2800000000000003E-2</v>
      </c>
      <c r="E121" s="6">
        <f ca="1">+'[1]2019 Jumbo Bus Date to PDD'!L121</f>
        <v>3.5700000000000003E-2</v>
      </c>
    </row>
    <row r="122" spans="1:5" x14ac:dyDescent="0.25">
      <c r="A122" s="16">
        <f t="shared" si="1"/>
        <v>43583</v>
      </c>
      <c r="B122" s="18">
        <f ca="1">+'[1]2019 Jumbo Bus Date to PDD'!I122</f>
        <v>2.75E-2</v>
      </c>
      <c r="C122" s="5">
        <f ca="1">+'[1]2019 Jumbo Bus Date to PDD'!J122</f>
        <v>3.0200000000000001E-2</v>
      </c>
      <c r="D122" s="5">
        <f ca="1">+'[1]2019 Jumbo Bus Date to PDD'!K122</f>
        <v>3.2800000000000003E-2</v>
      </c>
      <c r="E122" s="6">
        <f ca="1">+'[1]2019 Jumbo Bus Date to PDD'!L122</f>
        <v>3.5700000000000003E-2</v>
      </c>
    </row>
    <row r="123" spans="1:5" x14ac:dyDescent="0.25">
      <c r="A123" s="16">
        <f t="shared" si="1"/>
        <v>43584</v>
      </c>
      <c r="B123" s="18">
        <f ca="1">+'[1]2019 Jumbo Bus Date to PDD'!I123</f>
        <v>2.75E-2</v>
      </c>
      <c r="C123" s="5">
        <f ca="1">+'[1]2019 Jumbo Bus Date to PDD'!J123</f>
        <v>3.0200000000000001E-2</v>
      </c>
      <c r="D123" s="5">
        <f ca="1">+'[1]2019 Jumbo Bus Date to PDD'!K123</f>
        <v>3.2800000000000003E-2</v>
      </c>
      <c r="E123" s="6">
        <f ca="1">+'[1]2019 Jumbo Bus Date to PDD'!L123</f>
        <v>3.5700000000000003E-2</v>
      </c>
    </row>
    <row r="124" spans="1:5" x14ac:dyDescent="0.25">
      <c r="A124" s="16">
        <f t="shared" si="1"/>
        <v>43585</v>
      </c>
      <c r="B124" s="18">
        <f ca="1">+'[1]2019 Jumbo Bus Date to PDD'!I124</f>
        <v>2.7699999999999999E-2</v>
      </c>
      <c r="C124" s="5">
        <f ca="1">+'[1]2019 Jumbo Bus Date to PDD'!J124</f>
        <v>3.0499999999999999E-2</v>
      </c>
      <c r="D124" s="5">
        <f ca="1">+'[1]2019 Jumbo Bus Date to PDD'!K124</f>
        <v>3.3099999999999997E-2</v>
      </c>
      <c r="E124" s="6">
        <f ca="1">+'[1]2019 Jumbo Bus Date to PDD'!L124</f>
        <v>3.61E-2</v>
      </c>
    </row>
    <row r="125" spans="1:5" x14ac:dyDescent="0.25">
      <c r="A125" s="16">
        <f t="shared" si="1"/>
        <v>43586</v>
      </c>
      <c r="B125" s="18">
        <f ca="1">+'[1]2019 Jumbo Bus Date to PDD'!I125</f>
        <v>2.76E-2</v>
      </c>
      <c r="C125" s="5">
        <f ca="1">+'[1]2019 Jumbo Bus Date to PDD'!J125</f>
        <v>3.04E-2</v>
      </c>
      <c r="D125" s="5">
        <f ca="1">+'[1]2019 Jumbo Bus Date to PDD'!K125</f>
        <v>3.3000000000000002E-2</v>
      </c>
      <c r="E125" s="6">
        <f ca="1">+'[1]2019 Jumbo Bus Date to PDD'!L125</f>
        <v>3.5900000000000001E-2</v>
      </c>
    </row>
    <row r="126" spans="1:5" x14ac:dyDescent="0.25">
      <c r="A126" s="16">
        <f t="shared" si="1"/>
        <v>43587</v>
      </c>
      <c r="B126" s="18">
        <f ca="1">+'[1]2019 Jumbo Bus Date to PDD'!I126</f>
        <v>2.7799999999999998E-2</v>
      </c>
      <c r="C126" s="5">
        <f ca="1">+'[1]2019 Jumbo Bus Date to PDD'!J126</f>
        <v>3.04E-2</v>
      </c>
      <c r="D126" s="5">
        <f ca="1">+'[1]2019 Jumbo Bus Date to PDD'!K126</f>
        <v>3.3000000000000002E-2</v>
      </c>
      <c r="E126" s="6">
        <f ca="1">+'[1]2019 Jumbo Bus Date to PDD'!L126</f>
        <v>3.5799999999999998E-2</v>
      </c>
    </row>
    <row r="127" spans="1:5" x14ac:dyDescent="0.25">
      <c r="A127" s="16">
        <f t="shared" si="1"/>
        <v>43588</v>
      </c>
      <c r="B127" s="18">
        <f ca="1">+'[1]2019 Jumbo Bus Date to PDD'!I127</f>
        <v>2.8299999999999999E-2</v>
      </c>
      <c r="C127" s="5">
        <f ca="1">+'[1]2019 Jumbo Bus Date to PDD'!J127</f>
        <v>3.09E-2</v>
      </c>
      <c r="D127" s="5">
        <f ca="1">+'[1]2019 Jumbo Bus Date to PDD'!K127</f>
        <v>3.3500000000000002E-2</v>
      </c>
      <c r="E127" s="6">
        <f ca="1">+'[1]2019 Jumbo Bus Date to PDD'!L127</f>
        <v>3.6299999999999999E-2</v>
      </c>
    </row>
    <row r="128" spans="1:5" x14ac:dyDescent="0.25">
      <c r="A128" s="16">
        <f t="shared" si="1"/>
        <v>43589</v>
      </c>
      <c r="B128" s="18">
        <f ca="1">+'[1]2019 Jumbo Bus Date to PDD'!I128</f>
        <v>2.81E-2</v>
      </c>
      <c r="C128" s="5">
        <f ca="1">+'[1]2019 Jumbo Bus Date to PDD'!J128</f>
        <v>3.0800000000000001E-2</v>
      </c>
      <c r="D128" s="5">
        <f ca="1">+'[1]2019 Jumbo Bus Date to PDD'!K128</f>
        <v>3.3300000000000003E-2</v>
      </c>
      <c r="E128" s="6">
        <f ca="1">+'[1]2019 Jumbo Bus Date to PDD'!L128</f>
        <v>3.61E-2</v>
      </c>
    </row>
    <row r="129" spans="1:5" x14ac:dyDescent="0.25">
      <c r="A129" s="16">
        <f t="shared" si="1"/>
        <v>43590</v>
      </c>
      <c r="B129" s="18">
        <f ca="1">+'[1]2019 Jumbo Bus Date to PDD'!I129</f>
        <v>2.81E-2</v>
      </c>
      <c r="C129" s="5">
        <f ca="1">+'[1]2019 Jumbo Bus Date to PDD'!J129</f>
        <v>3.0800000000000001E-2</v>
      </c>
      <c r="D129" s="5">
        <f ca="1">+'[1]2019 Jumbo Bus Date to PDD'!K129</f>
        <v>3.3300000000000003E-2</v>
      </c>
      <c r="E129" s="6">
        <f ca="1">+'[1]2019 Jumbo Bus Date to PDD'!L129</f>
        <v>3.61E-2</v>
      </c>
    </row>
    <row r="130" spans="1:5" x14ac:dyDescent="0.25">
      <c r="A130" s="16">
        <f t="shared" si="1"/>
        <v>43591</v>
      </c>
      <c r="B130" s="18">
        <f ca="1">+'[1]2019 Jumbo Bus Date to PDD'!I130</f>
        <v>2.81E-2</v>
      </c>
      <c r="C130" s="5">
        <f ca="1">+'[1]2019 Jumbo Bus Date to PDD'!J130</f>
        <v>3.0800000000000001E-2</v>
      </c>
      <c r="D130" s="5">
        <f ca="1">+'[1]2019 Jumbo Bus Date to PDD'!K130</f>
        <v>3.3300000000000003E-2</v>
      </c>
      <c r="E130" s="6">
        <f ca="1">+'[1]2019 Jumbo Bus Date to PDD'!L130</f>
        <v>3.61E-2</v>
      </c>
    </row>
    <row r="131" spans="1:5" x14ac:dyDescent="0.25">
      <c r="A131" s="16">
        <f t="shared" si="1"/>
        <v>43592</v>
      </c>
      <c r="B131" s="18">
        <f ca="1">+'[1]2019 Jumbo Bus Date to PDD'!I131</f>
        <v>2.7799999999999998E-2</v>
      </c>
      <c r="C131" s="5">
        <f ca="1">+'[1]2019 Jumbo Bus Date to PDD'!J131</f>
        <v>3.0499999999999999E-2</v>
      </c>
      <c r="D131" s="5">
        <f ca="1">+'[1]2019 Jumbo Bus Date to PDD'!K131</f>
        <v>3.3000000000000002E-2</v>
      </c>
      <c r="E131" s="6">
        <f ca="1">+'[1]2019 Jumbo Bus Date to PDD'!L131</f>
        <v>3.5900000000000001E-2</v>
      </c>
    </row>
    <row r="132" spans="1:5" x14ac:dyDescent="0.25">
      <c r="A132" s="16">
        <f t="shared" si="1"/>
        <v>43593</v>
      </c>
      <c r="B132" s="18">
        <f ca="1">+'[1]2019 Jumbo Bus Date to PDD'!I132</f>
        <v>2.75E-2</v>
      </c>
      <c r="C132" s="5">
        <f ca="1">+'[1]2019 Jumbo Bus Date to PDD'!J132</f>
        <v>3.0099999999999998E-2</v>
      </c>
      <c r="D132" s="5">
        <f ca="1">+'[1]2019 Jumbo Bus Date to PDD'!K132</f>
        <v>3.27E-2</v>
      </c>
      <c r="E132" s="6">
        <f ca="1">+'[1]2019 Jumbo Bus Date to PDD'!L132</f>
        <v>3.56E-2</v>
      </c>
    </row>
    <row r="133" spans="1:5" x14ac:dyDescent="0.25">
      <c r="A133" s="16">
        <f t="shared" si="1"/>
        <v>43594</v>
      </c>
      <c r="B133" s="18">
        <f ca="1">+'[1]2019 Jumbo Bus Date to PDD'!I133</f>
        <v>2.7799999999999998E-2</v>
      </c>
      <c r="C133" s="5">
        <f ca="1">+'[1]2019 Jumbo Bus Date to PDD'!J133</f>
        <v>3.0499999999999999E-2</v>
      </c>
      <c r="D133" s="5">
        <f ca="1">+'[1]2019 Jumbo Bus Date to PDD'!K133</f>
        <v>3.3000000000000002E-2</v>
      </c>
      <c r="E133" s="6">
        <f ca="1">+'[1]2019 Jumbo Bus Date to PDD'!L133</f>
        <v>3.5900000000000001E-2</v>
      </c>
    </row>
    <row r="134" spans="1:5" x14ac:dyDescent="0.25">
      <c r="A134" s="16">
        <f t="shared" si="1"/>
        <v>43595</v>
      </c>
      <c r="B134" s="18">
        <f ca="1">+'[1]2019 Jumbo Bus Date to PDD'!I134</f>
        <v>2.7699999999999999E-2</v>
      </c>
      <c r="C134" s="5">
        <f ca="1">+'[1]2019 Jumbo Bus Date to PDD'!J134</f>
        <v>3.04E-2</v>
      </c>
      <c r="D134" s="5">
        <f ca="1">+'[1]2019 Jumbo Bus Date to PDD'!K134</f>
        <v>3.3000000000000002E-2</v>
      </c>
      <c r="E134" s="6">
        <f ca="1">+'[1]2019 Jumbo Bus Date to PDD'!L134</f>
        <v>3.5999999999999997E-2</v>
      </c>
    </row>
    <row r="135" spans="1:5" x14ac:dyDescent="0.25">
      <c r="A135" s="16">
        <f t="shared" ref="A135:A198" si="2">+A134+1</f>
        <v>43596</v>
      </c>
      <c r="B135" s="18">
        <f ca="1">+'[1]2019 Jumbo Bus Date to PDD'!I135</f>
        <v>2.76E-2</v>
      </c>
      <c r="C135" s="5">
        <f ca="1">+'[1]2019 Jumbo Bus Date to PDD'!J135</f>
        <v>3.04E-2</v>
      </c>
      <c r="D135" s="5">
        <f ca="1">+'[1]2019 Jumbo Bus Date to PDD'!K135</f>
        <v>3.3000000000000002E-2</v>
      </c>
      <c r="E135" s="6">
        <f ca="1">+'[1]2019 Jumbo Bus Date to PDD'!L135</f>
        <v>3.5999999999999997E-2</v>
      </c>
    </row>
    <row r="136" spans="1:5" x14ac:dyDescent="0.25">
      <c r="A136" s="16">
        <f t="shared" si="2"/>
        <v>43597</v>
      </c>
      <c r="B136" s="18">
        <f ca="1">+'[1]2019 Jumbo Bus Date to PDD'!I136</f>
        <v>2.76E-2</v>
      </c>
      <c r="C136" s="5">
        <f ca="1">+'[1]2019 Jumbo Bus Date to PDD'!J136</f>
        <v>3.04E-2</v>
      </c>
      <c r="D136" s="5">
        <f ca="1">+'[1]2019 Jumbo Bus Date to PDD'!K136</f>
        <v>3.3000000000000002E-2</v>
      </c>
      <c r="E136" s="6">
        <f ca="1">+'[1]2019 Jumbo Bus Date to PDD'!L136</f>
        <v>3.5999999999999997E-2</v>
      </c>
    </row>
    <row r="137" spans="1:5" x14ac:dyDescent="0.25">
      <c r="A137" s="16">
        <f t="shared" si="2"/>
        <v>43598</v>
      </c>
      <c r="B137" s="18">
        <f ca="1">+'[1]2019 Jumbo Bus Date to PDD'!I137</f>
        <v>2.76E-2</v>
      </c>
      <c r="C137" s="5">
        <f ca="1">+'[1]2019 Jumbo Bus Date to PDD'!J137</f>
        <v>3.04E-2</v>
      </c>
      <c r="D137" s="5">
        <f ca="1">+'[1]2019 Jumbo Bus Date to PDD'!K137</f>
        <v>3.3000000000000002E-2</v>
      </c>
      <c r="E137" s="6">
        <f ca="1">+'[1]2019 Jumbo Bus Date to PDD'!L137</f>
        <v>3.5999999999999997E-2</v>
      </c>
    </row>
    <row r="138" spans="1:5" x14ac:dyDescent="0.25">
      <c r="A138" s="16">
        <f t="shared" si="2"/>
        <v>43599</v>
      </c>
      <c r="B138" s="18">
        <f ca="1">+'[1]2019 Jumbo Bus Date to PDD'!I138</f>
        <v>2.7199999999999998E-2</v>
      </c>
      <c r="C138" s="5">
        <f ca="1">+'[1]2019 Jumbo Bus Date to PDD'!J138</f>
        <v>3.0099999999999998E-2</v>
      </c>
      <c r="D138" s="5">
        <f ca="1">+'[1]2019 Jumbo Bus Date to PDD'!K138</f>
        <v>3.2800000000000003E-2</v>
      </c>
      <c r="E138" s="6">
        <f ca="1">+'[1]2019 Jumbo Bus Date to PDD'!L138</f>
        <v>3.5799999999999998E-2</v>
      </c>
    </row>
    <row r="139" spans="1:5" x14ac:dyDescent="0.25">
      <c r="A139" s="16">
        <f t="shared" si="2"/>
        <v>43600</v>
      </c>
      <c r="B139" s="18">
        <f ca="1">+'[1]2019 Jumbo Bus Date to PDD'!I139</f>
        <v>2.7400000000000001E-2</v>
      </c>
      <c r="C139" s="5">
        <f ca="1">+'[1]2019 Jumbo Bus Date to PDD'!J139</f>
        <v>3.0200000000000001E-2</v>
      </c>
      <c r="D139" s="5">
        <f ca="1">+'[1]2019 Jumbo Bus Date to PDD'!K139</f>
        <v>3.2800000000000003E-2</v>
      </c>
      <c r="E139" s="6">
        <f ca="1">+'[1]2019 Jumbo Bus Date to PDD'!L139</f>
        <v>3.5799999999999998E-2</v>
      </c>
    </row>
    <row r="140" spans="1:5" x14ac:dyDescent="0.25">
      <c r="A140" s="16">
        <f t="shared" si="2"/>
        <v>43601</v>
      </c>
      <c r="B140" s="18">
        <f ca="1">+'[1]2019 Jumbo Bus Date to PDD'!I140</f>
        <v>2.7E-2</v>
      </c>
      <c r="C140" s="5">
        <f ca="1">+'[1]2019 Jumbo Bus Date to PDD'!J140</f>
        <v>2.98E-2</v>
      </c>
      <c r="D140" s="5">
        <f ca="1">+'[1]2019 Jumbo Bus Date to PDD'!K140</f>
        <v>3.2500000000000001E-2</v>
      </c>
      <c r="E140" s="6">
        <f ca="1">+'[1]2019 Jumbo Bus Date to PDD'!L140</f>
        <v>3.5499999999999997E-2</v>
      </c>
    </row>
    <row r="141" spans="1:5" x14ac:dyDescent="0.25">
      <c r="A141" s="16">
        <f t="shared" si="2"/>
        <v>43602</v>
      </c>
      <c r="B141" s="18">
        <f ca="1">+'[1]2019 Jumbo Bus Date to PDD'!I141</f>
        <v>2.7199999999999998E-2</v>
      </c>
      <c r="C141" s="5">
        <f ca="1">+'[1]2019 Jumbo Bus Date to PDD'!J141</f>
        <v>0.03</v>
      </c>
      <c r="D141" s="5">
        <f ca="1">+'[1]2019 Jumbo Bus Date to PDD'!K141</f>
        <v>3.2599999999999997E-2</v>
      </c>
      <c r="E141" s="6">
        <f ca="1">+'[1]2019 Jumbo Bus Date to PDD'!L141</f>
        <v>3.56E-2</v>
      </c>
    </row>
    <row r="142" spans="1:5" x14ac:dyDescent="0.25">
      <c r="A142" s="16">
        <f t="shared" si="2"/>
        <v>43603</v>
      </c>
      <c r="B142" s="18">
        <f ca="1">+'[1]2019 Jumbo Bus Date to PDD'!I142</f>
        <v>2.7199999999999998E-2</v>
      </c>
      <c r="C142" s="5">
        <f ca="1">+'[1]2019 Jumbo Bus Date to PDD'!J142</f>
        <v>2.9899999999999999E-2</v>
      </c>
      <c r="D142" s="5">
        <f ca="1">+'[1]2019 Jumbo Bus Date to PDD'!K142</f>
        <v>3.2500000000000001E-2</v>
      </c>
      <c r="E142" s="6">
        <f ca="1">+'[1]2019 Jumbo Bus Date to PDD'!L142</f>
        <v>3.5499999999999997E-2</v>
      </c>
    </row>
    <row r="143" spans="1:5" x14ac:dyDescent="0.25">
      <c r="A143" s="16">
        <f t="shared" si="2"/>
        <v>43604</v>
      </c>
      <c r="B143" s="18">
        <f ca="1">+'[1]2019 Jumbo Bus Date to PDD'!I143</f>
        <v>2.7199999999999998E-2</v>
      </c>
      <c r="C143" s="5">
        <f ca="1">+'[1]2019 Jumbo Bus Date to PDD'!J143</f>
        <v>2.9899999999999999E-2</v>
      </c>
      <c r="D143" s="5">
        <f ca="1">+'[1]2019 Jumbo Bus Date to PDD'!K143</f>
        <v>3.2500000000000001E-2</v>
      </c>
      <c r="E143" s="6">
        <f ca="1">+'[1]2019 Jumbo Bus Date to PDD'!L143</f>
        <v>3.5499999999999997E-2</v>
      </c>
    </row>
    <row r="144" spans="1:5" x14ac:dyDescent="0.25">
      <c r="A144" s="16">
        <f t="shared" si="2"/>
        <v>43605</v>
      </c>
      <c r="B144" s="18">
        <f ca="1">+'[1]2019 Jumbo Bus Date to PDD'!I144</f>
        <v>2.7199999999999998E-2</v>
      </c>
      <c r="C144" s="5">
        <f ca="1">+'[1]2019 Jumbo Bus Date to PDD'!J144</f>
        <v>2.9899999999999999E-2</v>
      </c>
      <c r="D144" s="5">
        <f ca="1">+'[1]2019 Jumbo Bus Date to PDD'!K144</f>
        <v>3.2500000000000001E-2</v>
      </c>
      <c r="E144" s="6">
        <f ca="1">+'[1]2019 Jumbo Bus Date to PDD'!L144</f>
        <v>3.5499999999999997E-2</v>
      </c>
    </row>
    <row r="145" spans="1:5" x14ac:dyDescent="0.25">
      <c r="A145" s="16">
        <f t="shared" si="2"/>
        <v>43606</v>
      </c>
      <c r="B145" s="18">
        <f ca="1">+'[1]2019 Jumbo Bus Date to PDD'!I145</f>
        <v>2.75E-2</v>
      </c>
      <c r="C145" s="5">
        <f ca="1">+'[1]2019 Jumbo Bus Date to PDD'!J145</f>
        <v>3.0200000000000001E-2</v>
      </c>
      <c r="D145" s="5">
        <f ca="1">+'[1]2019 Jumbo Bus Date to PDD'!K145</f>
        <v>3.2800000000000003E-2</v>
      </c>
      <c r="E145" s="6">
        <f ca="1">+'[1]2019 Jumbo Bus Date to PDD'!L145</f>
        <v>3.5700000000000003E-2</v>
      </c>
    </row>
    <row r="146" spans="1:5" x14ac:dyDescent="0.25">
      <c r="A146" s="16">
        <f t="shared" si="2"/>
        <v>43607</v>
      </c>
      <c r="B146" s="18">
        <f ca="1">+'[1]2019 Jumbo Bus Date to PDD'!I146</f>
        <v>2.7699999999999999E-2</v>
      </c>
      <c r="C146" s="5">
        <f ca="1">+'[1]2019 Jumbo Bus Date to PDD'!J146</f>
        <v>3.0300000000000001E-2</v>
      </c>
      <c r="D146" s="5">
        <f ca="1">+'[1]2019 Jumbo Bus Date to PDD'!K146</f>
        <v>3.2899999999999999E-2</v>
      </c>
      <c r="E146" s="6">
        <f ca="1">+'[1]2019 Jumbo Bus Date to PDD'!L146</f>
        <v>3.5799999999999998E-2</v>
      </c>
    </row>
    <row r="147" spans="1:5" x14ac:dyDescent="0.25">
      <c r="A147" s="16">
        <f t="shared" si="2"/>
        <v>43608</v>
      </c>
      <c r="B147" s="18">
        <f ca="1">+'[1]2019 Jumbo Bus Date to PDD'!I147</f>
        <v>2.7400000000000001E-2</v>
      </c>
      <c r="C147" s="5">
        <f ca="1">+'[1]2019 Jumbo Bus Date to PDD'!J147</f>
        <v>3.0099999999999998E-2</v>
      </c>
      <c r="D147" s="5">
        <f ca="1">+'[1]2019 Jumbo Bus Date to PDD'!K147</f>
        <v>3.27E-2</v>
      </c>
      <c r="E147" s="6">
        <f ca="1">+'[1]2019 Jumbo Bus Date to PDD'!L147</f>
        <v>3.56E-2</v>
      </c>
    </row>
    <row r="148" spans="1:5" x14ac:dyDescent="0.25">
      <c r="A148" s="16">
        <f t="shared" si="2"/>
        <v>43609</v>
      </c>
      <c r="B148" s="18">
        <f ca="1">+'[1]2019 Jumbo Bus Date to PDD'!I148</f>
        <v>2.6800000000000001E-2</v>
      </c>
      <c r="C148" s="5">
        <f ca="1">+'[1]2019 Jumbo Bus Date to PDD'!J148</f>
        <v>2.9499999999999998E-2</v>
      </c>
      <c r="D148" s="5">
        <f ca="1">+'[1]2019 Jumbo Bus Date to PDD'!K148</f>
        <v>3.2099999999999997E-2</v>
      </c>
      <c r="E148" s="6">
        <f ca="1">+'[1]2019 Jumbo Bus Date to PDD'!L148</f>
        <v>3.5099999999999999E-2</v>
      </c>
    </row>
    <row r="149" spans="1:5" x14ac:dyDescent="0.25">
      <c r="A149" s="16">
        <f t="shared" si="2"/>
        <v>43610</v>
      </c>
      <c r="B149" s="18">
        <f ca="1">+'[1]2019 Jumbo Bus Date to PDD'!I149</f>
        <v>2.7099999999999999E-2</v>
      </c>
      <c r="C149" s="5">
        <f ca="1">+'[1]2019 Jumbo Bus Date to PDD'!J149</f>
        <v>2.98E-2</v>
      </c>
      <c r="D149" s="5">
        <f ca="1">+'[1]2019 Jumbo Bus Date to PDD'!K149</f>
        <v>3.2399999999999998E-2</v>
      </c>
      <c r="E149" s="6">
        <f ca="1">+'[1]2019 Jumbo Bus Date to PDD'!L149</f>
        <v>3.5299999999999998E-2</v>
      </c>
    </row>
    <row r="150" spans="1:5" x14ac:dyDescent="0.25">
      <c r="A150" s="16">
        <f t="shared" si="2"/>
        <v>43611</v>
      </c>
      <c r="B150" s="18">
        <f ca="1">+'[1]2019 Jumbo Bus Date to PDD'!I150</f>
        <v>2.7099999999999999E-2</v>
      </c>
      <c r="C150" s="5">
        <f ca="1">+'[1]2019 Jumbo Bus Date to PDD'!J150</f>
        <v>2.98E-2</v>
      </c>
      <c r="D150" s="5">
        <f ca="1">+'[1]2019 Jumbo Bus Date to PDD'!K150</f>
        <v>3.2399999999999998E-2</v>
      </c>
      <c r="E150" s="6">
        <f ca="1">+'[1]2019 Jumbo Bus Date to PDD'!L150</f>
        <v>3.5299999999999998E-2</v>
      </c>
    </row>
    <row r="151" spans="1:5" x14ac:dyDescent="0.25">
      <c r="A151" s="16">
        <f t="shared" si="2"/>
        <v>43612</v>
      </c>
      <c r="B151" s="18">
        <f ca="1">+'[1]2019 Jumbo Bus Date to PDD'!I151</f>
        <v>2.7099999999999999E-2</v>
      </c>
      <c r="C151" s="5">
        <f ca="1">+'[1]2019 Jumbo Bus Date to PDD'!J151</f>
        <v>2.98E-2</v>
      </c>
      <c r="D151" s="5">
        <f ca="1">+'[1]2019 Jumbo Bus Date to PDD'!K151</f>
        <v>3.2399999999999998E-2</v>
      </c>
      <c r="E151" s="6">
        <f ca="1">+'[1]2019 Jumbo Bus Date to PDD'!L151</f>
        <v>3.5299999999999998E-2</v>
      </c>
    </row>
    <row r="152" spans="1:5" x14ac:dyDescent="0.25">
      <c r="A152" s="16">
        <f t="shared" si="2"/>
        <v>43613</v>
      </c>
      <c r="B152" s="18">
        <f ca="1">+'[1]2019 Jumbo Bus Date to PDD'!I152</f>
        <v>2.7099999999999999E-2</v>
      </c>
      <c r="C152" s="5">
        <f ca="1">+'[1]2019 Jumbo Bus Date to PDD'!J152</f>
        <v>2.98E-2</v>
      </c>
      <c r="D152" s="5">
        <f ca="1">+'[1]2019 Jumbo Bus Date to PDD'!K152</f>
        <v>3.2399999999999998E-2</v>
      </c>
      <c r="E152" s="6">
        <f ca="1">+'[1]2019 Jumbo Bus Date to PDD'!L152</f>
        <v>3.5299999999999998E-2</v>
      </c>
    </row>
    <row r="153" spans="1:5" x14ac:dyDescent="0.25">
      <c r="A153" s="16">
        <f t="shared" si="2"/>
        <v>43614</v>
      </c>
      <c r="B153" s="18">
        <f ca="1">+'[1]2019 Jumbo Bus Date to PDD'!I153</f>
        <v>2.6599999999999999E-2</v>
      </c>
      <c r="C153" s="5">
        <f ca="1">+'[1]2019 Jumbo Bus Date to PDD'!J153</f>
        <v>2.93E-2</v>
      </c>
      <c r="D153" s="5">
        <f ca="1">+'[1]2019 Jumbo Bus Date to PDD'!K153</f>
        <v>3.1899999999999998E-2</v>
      </c>
      <c r="E153" s="6">
        <f ca="1">+'[1]2019 Jumbo Bus Date to PDD'!L153</f>
        <v>3.49E-2</v>
      </c>
    </row>
    <row r="154" spans="1:5" x14ac:dyDescent="0.25">
      <c r="A154" s="16">
        <f t="shared" si="2"/>
        <v>43615</v>
      </c>
      <c r="B154" s="18">
        <f ca="1">+'[1]2019 Jumbo Bus Date to PDD'!I154</f>
        <v>2.6599999999999999E-2</v>
      </c>
      <c r="C154" s="5">
        <f ca="1">+'[1]2019 Jumbo Bus Date to PDD'!J154</f>
        <v>2.93E-2</v>
      </c>
      <c r="D154" s="5">
        <f ca="1">+'[1]2019 Jumbo Bus Date to PDD'!K154</f>
        <v>3.1899999999999998E-2</v>
      </c>
      <c r="E154" s="6">
        <f ca="1">+'[1]2019 Jumbo Bus Date to PDD'!L154</f>
        <v>3.49E-2</v>
      </c>
    </row>
    <row r="155" spans="1:5" x14ac:dyDescent="0.25">
      <c r="A155" s="16">
        <f t="shared" si="2"/>
        <v>43616</v>
      </c>
      <c r="B155" s="18">
        <f ca="1">+'[1]2019 Jumbo Bus Date to PDD'!I155</f>
        <v>2.6499999999999999E-2</v>
      </c>
      <c r="C155" s="5">
        <f ca="1">+'[1]2019 Jumbo Bus Date to PDD'!J155</f>
        <v>2.9100000000000001E-2</v>
      </c>
      <c r="D155" s="5">
        <f ca="1">+'[1]2019 Jumbo Bus Date to PDD'!K155</f>
        <v>3.1699999999999999E-2</v>
      </c>
      <c r="E155" s="6">
        <f ca="1">+'[1]2019 Jumbo Bus Date to PDD'!L155</f>
        <v>3.4700000000000002E-2</v>
      </c>
    </row>
    <row r="156" spans="1:5" x14ac:dyDescent="0.25">
      <c r="A156" s="16">
        <f t="shared" si="2"/>
        <v>43617</v>
      </c>
      <c r="B156" s="18">
        <f ca="1">+'[1]2019 Jumbo Bus Date to PDD'!I156</f>
        <v>2.58E-2</v>
      </c>
      <c r="C156" s="5">
        <f ca="1">+'[1]2019 Jumbo Bus Date to PDD'!J156</f>
        <v>2.86E-2</v>
      </c>
      <c r="D156" s="5">
        <f ca="1">+'[1]2019 Jumbo Bus Date to PDD'!K156</f>
        <v>3.1300000000000001E-2</v>
      </c>
      <c r="E156" s="6">
        <f ca="1">+'[1]2019 Jumbo Bus Date to PDD'!L156</f>
        <v>3.4299999999999997E-2</v>
      </c>
    </row>
    <row r="157" spans="1:5" x14ac:dyDescent="0.25">
      <c r="A157" s="16">
        <f t="shared" si="2"/>
        <v>43618</v>
      </c>
      <c r="B157" s="18">
        <f ca="1">+'[1]2019 Jumbo Bus Date to PDD'!I157</f>
        <v>2.58E-2</v>
      </c>
      <c r="C157" s="5">
        <f ca="1">+'[1]2019 Jumbo Bus Date to PDD'!J157</f>
        <v>2.86E-2</v>
      </c>
      <c r="D157" s="5">
        <f ca="1">+'[1]2019 Jumbo Bus Date to PDD'!K157</f>
        <v>3.1300000000000001E-2</v>
      </c>
      <c r="E157" s="6">
        <f ca="1">+'[1]2019 Jumbo Bus Date to PDD'!L157</f>
        <v>3.4299999999999997E-2</v>
      </c>
    </row>
    <row r="158" spans="1:5" x14ac:dyDescent="0.25">
      <c r="A158" s="16">
        <f t="shared" si="2"/>
        <v>43619</v>
      </c>
      <c r="B158" s="18">
        <f ca="1">+'[1]2019 Jumbo Bus Date to PDD'!I158</f>
        <v>2.58E-2</v>
      </c>
      <c r="C158" s="5">
        <f ca="1">+'[1]2019 Jumbo Bus Date to PDD'!J158</f>
        <v>2.86E-2</v>
      </c>
      <c r="D158" s="5">
        <f ca="1">+'[1]2019 Jumbo Bus Date to PDD'!K158</f>
        <v>3.1300000000000001E-2</v>
      </c>
      <c r="E158" s="6">
        <f ca="1">+'[1]2019 Jumbo Bus Date to PDD'!L158</f>
        <v>3.4299999999999997E-2</v>
      </c>
    </row>
    <row r="159" spans="1:5" x14ac:dyDescent="0.25">
      <c r="A159" s="16">
        <f t="shared" si="2"/>
        <v>43620</v>
      </c>
      <c r="B159" s="18">
        <f ca="1">+'[1]2019 Jumbo Bus Date to PDD'!I159</f>
        <v>2.5100000000000001E-2</v>
      </c>
      <c r="C159" s="5">
        <f ca="1">+'[1]2019 Jumbo Bus Date to PDD'!J159</f>
        <v>2.81E-2</v>
      </c>
      <c r="D159" s="5">
        <f ca="1">+'[1]2019 Jumbo Bus Date to PDD'!K159</f>
        <v>3.09E-2</v>
      </c>
      <c r="E159" s="6">
        <f ca="1">+'[1]2019 Jumbo Bus Date to PDD'!L159</f>
        <v>3.4000000000000002E-2</v>
      </c>
    </row>
    <row r="160" spans="1:5" x14ac:dyDescent="0.25">
      <c r="A160" s="16">
        <f t="shared" si="2"/>
        <v>43621</v>
      </c>
      <c r="B160" s="18">
        <f ca="1">+'[1]2019 Jumbo Bus Date to PDD'!I160</f>
        <v>2.5399999999999999E-2</v>
      </c>
      <c r="C160" s="5">
        <f ca="1">+'[1]2019 Jumbo Bus Date to PDD'!J160</f>
        <v>2.8299999999999999E-2</v>
      </c>
      <c r="D160" s="5">
        <f ca="1">+'[1]2019 Jumbo Bus Date to PDD'!K160</f>
        <v>3.1099999999999999E-2</v>
      </c>
      <c r="E160" s="6">
        <f ca="1">+'[1]2019 Jumbo Bus Date to PDD'!L160</f>
        <v>3.4299999999999997E-2</v>
      </c>
    </row>
    <row r="161" spans="1:5" x14ac:dyDescent="0.25">
      <c r="A161" s="16">
        <f t="shared" si="2"/>
        <v>43622</v>
      </c>
      <c r="B161" s="18">
        <f ca="1">+'[1]2019 Jumbo Bus Date to PDD'!I161</f>
        <v>2.5100000000000001E-2</v>
      </c>
      <c r="C161" s="5">
        <f ca="1">+'[1]2019 Jumbo Bus Date to PDD'!J161</f>
        <v>2.8199999999999999E-2</v>
      </c>
      <c r="D161" s="5">
        <f ca="1">+'[1]2019 Jumbo Bus Date to PDD'!K161</f>
        <v>3.1099999999999999E-2</v>
      </c>
      <c r="E161" s="6">
        <f ca="1">+'[1]2019 Jumbo Bus Date to PDD'!L161</f>
        <v>3.44E-2</v>
      </c>
    </row>
    <row r="162" spans="1:5" x14ac:dyDescent="0.25">
      <c r="A162" s="16">
        <f t="shared" si="2"/>
        <v>43623</v>
      </c>
      <c r="B162" s="18">
        <f ca="1">+'[1]2019 Jumbo Bus Date to PDD'!I162</f>
        <v>2.53E-2</v>
      </c>
      <c r="C162" s="5">
        <f ca="1">+'[1]2019 Jumbo Bus Date to PDD'!J162</f>
        <v>2.8199999999999999E-2</v>
      </c>
      <c r="D162" s="5">
        <f ca="1">+'[1]2019 Jumbo Bus Date to PDD'!K162</f>
        <v>3.1099999999999999E-2</v>
      </c>
      <c r="E162" s="6">
        <f ca="1">+'[1]2019 Jumbo Bus Date to PDD'!L162</f>
        <v>3.4299999999999997E-2</v>
      </c>
    </row>
    <row r="163" spans="1:5" x14ac:dyDescent="0.25">
      <c r="A163" s="16">
        <f t="shared" si="2"/>
        <v>43624</v>
      </c>
      <c r="B163" s="18">
        <f ca="1">+'[1]2019 Jumbo Bus Date to PDD'!I163</f>
        <v>2.5000000000000001E-2</v>
      </c>
      <c r="C163" s="5">
        <f ca="1">+'[1]2019 Jumbo Bus Date to PDD'!J163</f>
        <v>2.7799999999999998E-2</v>
      </c>
      <c r="D163" s="5">
        <f ca="1">+'[1]2019 Jumbo Bus Date to PDD'!K163</f>
        <v>3.0599999999999999E-2</v>
      </c>
      <c r="E163" s="6">
        <f ca="1">+'[1]2019 Jumbo Bus Date to PDD'!L163</f>
        <v>3.3799999999999997E-2</v>
      </c>
    </row>
    <row r="164" spans="1:5" x14ac:dyDescent="0.25">
      <c r="A164" s="16">
        <f t="shared" si="2"/>
        <v>43625</v>
      </c>
      <c r="B164" s="18">
        <f ca="1">+'[1]2019 Jumbo Bus Date to PDD'!I164</f>
        <v>2.5000000000000001E-2</v>
      </c>
      <c r="C164" s="5">
        <f ca="1">+'[1]2019 Jumbo Bus Date to PDD'!J164</f>
        <v>2.7799999999999998E-2</v>
      </c>
      <c r="D164" s="5">
        <f ca="1">+'[1]2019 Jumbo Bus Date to PDD'!K164</f>
        <v>3.0599999999999999E-2</v>
      </c>
      <c r="E164" s="6">
        <f ca="1">+'[1]2019 Jumbo Bus Date to PDD'!L164</f>
        <v>3.3799999999999997E-2</v>
      </c>
    </row>
    <row r="165" spans="1:5" x14ac:dyDescent="0.25">
      <c r="A165" s="16">
        <f t="shared" si="2"/>
        <v>43626</v>
      </c>
      <c r="B165" s="18">
        <f ca="1">+'[1]2019 Jumbo Bus Date to PDD'!I165</f>
        <v>2.5000000000000001E-2</v>
      </c>
      <c r="C165" s="5">
        <f ca="1">+'[1]2019 Jumbo Bus Date to PDD'!J165</f>
        <v>2.7799999999999998E-2</v>
      </c>
      <c r="D165" s="5">
        <f ca="1">+'[1]2019 Jumbo Bus Date to PDD'!K165</f>
        <v>3.0599999999999999E-2</v>
      </c>
      <c r="E165" s="6">
        <f ca="1">+'[1]2019 Jumbo Bus Date to PDD'!L165</f>
        <v>3.3799999999999997E-2</v>
      </c>
    </row>
    <row r="166" spans="1:5" x14ac:dyDescent="0.25">
      <c r="A166" s="16">
        <f t="shared" si="2"/>
        <v>43627</v>
      </c>
      <c r="B166" s="18">
        <f ca="1">+'[1]2019 Jumbo Bus Date to PDD'!I166</f>
        <v>2.53E-2</v>
      </c>
      <c r="C166" s="5">
        <f ca="1">+'[1]2019 Jumbo Bus Date to PDD'!J166</f>
        <v>2.8199999999999999E-2</v>
      </c>
      <c r="D166" s="5">
        <f ca="1">+'[1]2019 Jumbo Bus Date to PDD'!K166</f>
        <v>3.09E-2</v>
      </c>
      <c r="E166" s="6">
        <f ca="1">+'[1]2019 Jumbo Bus Date to PDD'!L166</f>
        <v>3.4099999999999998E-2</v>
      </c>
    </row>
    <row r="167" spans="1:5" x14ac:dyDescent="0.25">
      <c r="A167" s="16">
        <f t="shared" si="2"/>
        <v>43628</v>
      </c>
      <c r="B167" s="18">
        <f ca="1">+'[1]2019 Jumbo Bus Date to PDD'!I167</f>
        <v>2.53E-2</v>
      </c>
      <c r="C167" s="5">
        <f ca="1">+'[1]2019 Jumbo Bus Date to PDD'!J167</f>
        <v>2.81E-2</v>
      </c>
      <c r="D167" s="5">
        <f ca="1">+'[1]2019 Jumbo Bus Date to PDD'!K167</f>
        <v>3.0800000000000001E-2</v>
      </c>
      <c r="E167" s="6">
        <f ca="1">+'[1]2019 Jumbo Bus Date to PDD'!L167</f>
        <v>3.4000000000000002E-2</v>
      </c>
    </row>
    <row r="168" spans="1:5" x14ac:dyDescent="0.25">
      <c r="A168" s="16">
        <f t="shared" si="2"/>
        <v>43629</v>
      </c>
      <c r="B168" s="18">
        <f ca="1">+'[1]2019 Jumbo Bus Date to PDD'!I168</f>
        <v>2.5100000000000001E-2</v>
      </c>
      <c r="C168" s="5">
        <f ca="1">+'[1]2019 Jumbo Bus Date to PDD'!J168</f>
        <v>2.7900000000000001E-2</v>
      </c>
      <c r="D168" s="5">
        <f ca="1">+'[1]2019 Jumbo Bus Date to PDD'!K168</f>
        <v>3.0800000000000001E-2</v>
      </c>
      <c r="E168" s="6">
        <f ca="1">+'[1]2019 Jumbo Bus Date to PDD'!L168</f>
        <v>3.4000000000000002E-2</v>
      </c>
    </row>
    <row r="169" spans="1:5" x14ac:dyDescent="0.25">
      <c r="A169" s="16">
        <f t="shared" si="2"/>
        <v>43630</v>
      </c>
      <c r="B169" s="18">
        <f ca="1">+'[1]2019 Jumbo Bus Date to PDD'!I169</f>
        <v>2.46E-2</v>
      </c>
      <c r="C169" s="5">
        <f ca="1">+'[1]2019 Jumbo Bus Date to PDD'!J169</f>
        <v>2.76E-2</v>
      </c>
      <c r="D169" s="5">
        <f ca="1">+'[1]2019 Jumbo Bus Date to PDD'!K169</f>
        <v>3.0499999999999999E-2</v>
      </c>
      <c r="E169" s="6">
        <f ca="1">+'[1]2019 Jumbo Bus Date to PDD'!L169</f>
        <v>3.3700000000000001E-2</v>
      </c>
    </row>
    <row r="170" spans="1:5" x14ac:dyDescent="0.25">
      <c r="A170" s="16">
        <f t="shared" si="2"/>
        <v>43631</v>
      </c>
      <c r="B170" s="18">
        <f ca="1">+'[1]2019 Jumbo Bus Date to PDD'!I170</f>
        <v>2.47E-2</v>
      </c>
      <c r="C170" s="5">
        <f ca="1">+'[1]2019 Jumbo Bus Date to PDD'!J170</f>
        <v>2.76E-2</v>
      </c>
      <c r="D170" s="5">
        <f ca="1">+'[1]2019 Jumbo Bus Date to PDD'!K170</f>
        <v>3.04E-2</v>
      </c>
      <c r="E170" s="6">
        <f ca="1">+'[1]2019 Jumbo Bus Date to PDD'!L170</f>
        <v>3.3700000000000001E-2</v>
      </c>
    </row>
    <row r="171" spans="1:5" x14ac:dyDescent="0.25">
      <c r="A171" s="16">
        <f t="shared" si="2"/>
        <v>43632</v>
      </c>
      <c r="B171" s="18">
        <f ca="1">+'[1]2019 Jumbo Bus Date to PDD'!I171</f>
        <v>2.47E-2</v>
      </c>
      <c r="C171" s="5">
        <f ca="1">+'[1]2019 Jumbo Bus Date to PDD'!J171</f>
        <v>2.76E-2</v>
      </c>
      <c r="D171" s="5">
        <f ca="1">+'[1]2019 Jumbo Bus Date to PDD'!K171</f>
        <v>3.04E-2</v>
      </c>
      <c r="E171" s="6">
        <f ca="1">+'[1]2019 Jumbo Bus Date to PDD'!L171</f>
        <v>3.3700000000000001E-2</v>
      </c>
    </row>
    <row r="172" spans="1:5" x14ac:dyDescent="0.25">
      <c r="A172" s="16">
        <f t="shared" si="2"/>
        <v>43633</v>
      </c>
      <c r="B172" s="18">
        <f ca="1">+'[1]2019 Jumbo Bus Date to PDD'!I172</f>
        <v>2.47E-2</v>
      </c>
      <c r="C172" s="5">
        <f ca="1">+'[1]2019 Jumbo Bus Date to PDD'!J172</f>
        <v>2.76E-2</v>
      </c>
      <c r="D172" s="5">
        <f ca="1">+'[1]2019 Jumbo Bus Date to PDD'!K172</f>
        <v>3.04E-2</v>
      </c>
      <c r="E172" s="6">
        <f ca="1">+'[1]2019 Jumbo Bus Date to PDD'!L172</f>
        <v>3.3700000000000001E-2</v>
      </c>
    </row>
    <row r="173" spans="1:5" x14ac:dyDescent="0.25">
      <c r="A173" s="16">
        <f t="shared" si="2"/>
        <v>43634</v>
      </c>
      <c r="B173" s="18">
        <f ca="1">+'[1]2019 Jumbo Bus Date to PDD'!I173</f>
        <v>2.47E-2</v>
      </c>
      <c r="C173" s="5">
        <f ca="1">+'[1]2019 Jumbo Bus Date to PDD'!J173</f>
        <v>2.75E-2</v>
      </c>
      <c r="D173" s="5">
        <f ca="1">+'[1]2019 Jumbo Bus Date to PDD'!K173</f>
        <v>3.0300000000000001E-2</v>
      </c>
      <c r="E173" s="6">
        <f ca="1">+'[1]2019 Jumbo Bus Date to PDD'!L173</f>
        <v>3.3500000000000002E-2</v>
      </c>
    </row>
    <row r="174" spans="1:5" x14ac:dyDescent="0.25">
      <c r="A174" s="16">
        <f t="shared" si="2"/>
        <v>43635</v>
      </c>
      <c r="B174" s="18">
        <f ca="1">+'[1]2019 Jumbo Bus Date to PDD'!I174</f>
        <v>2.4400000000000002E-2</v>
      </c>
      <c r="C174" s="5">
        <f ca="1">+'[1]2019 Jumbo Bus Date to PDD'!J174</f>
        <v>2.7099999999999999E-2</v>
      </c>
      <c r="D174" s="5">
        <f ca="1">+'[1]2019 Jumbo Bus Date to PDD'!K174</f>
        <v>2.9899999999999999E-2</v>
      </c>
      <c r="E174" s="6">
        <f ca="1">+'[1]2019 Jumbo Bus Date to PDD'!L174</f>
        <v>3.3099999999999997E-2</v>
      </c>
    </row>
    <row r="175" spans="1:5" x14ac:dyDescent="0.25">
      <c r="A175" s="16">
        <f t="shared" si="2"/>
        <v>43636</v>
      </c>
      <c r="B175" s="18">
        <f ca="1">+'[1]2019 Jumbo Bus Date to PDD'!I175</f>
        <v>2.3699999999999999E-2</v>
      </c>
      <c r="C175" s="5">
        <f ca="1">+'[1]2019 Jumbo Bus Date to PDD'!J175</f>
        <v>2.6599999999999999E-2</v>
      </c>
      <c r="D175" s="5">
        <f ca="1">+'[1]2019 Jumbo Bus Date to PDD'!K175</f>
        <v>2.9499999999999998E-2</v>
      </c>
      <c r="E175" s="6">
        <f ca="1">+'[1]2019 Jumbo Bus Date to PDD'!L175</f>
        <v>3.27E-2</v>
      </c>
    </row>
    <row r="176" spans="1:5" x14ac:dyDescent="0.25">
      <c r="A176" s="16">
        <f t="shared" si="2"/>
        <v>43637</v>
      </c>
      <c r="B176" s="18">
        <f ca="1">+'[1]2019 Jumbo Bus Date to PDD'!I176</f>
        <v>2.3300000000000001E-2</v>
      </c>
      <c r="C176" s="5">
        <f ca="1">+'[1]2019 Jumbo Bus Date to PDD'!J176</f>
        <v>2.6200000000000001E-2</v>
      </c>
      <c r="D176" s="5">
        <f ca="1">+'[1]2019 Jumbo Bus Date to PDD'!K176</f>
        <v>2.9000000000000001E-2</v>
      </c>
      <c r="E176" s="6">
        <f ca="1">+'[1]2019 Jumbo Bus Date to PDD'!L176</f>
        <v>3.2199999999999999E-2</v>
      </c>
    </row>
    <row r="177" spans="1:5" x14ac:dyDescent="0.25">
      <c r="A177" s="16">
        <f t="shared" si="2"/>
        <v>43638</v>
      </c>
      <c r="B177" s="18">
        <f ca="1">+'[1]2019 Jumbo Bus Date to PDD'!I177</f>
        <v>2.3699999999999999E-2</v>
      </c>
      <c r="C177" s="5">
        <f ca="1">+'[1]2019 Jumbo Bus Date to PDD'!J177</f>
        <v>2.6499999999999999E-2</v>
      </c>
      <c r="D177" s="5">
        <f ca="1">+'[1]2019 Jumbo Bus Date to PDD'!K177</f>
        <v>2.93E-2</v>
      </c>
      <c r="E177" s="6">
        <f ca="1">+'[1]2019 Jumbo Bus Date to PDD'!L177</f>
        <v>3.2500000000000001E-2</v>
      </c>
    </row>
    <row r="178" spans="1:5" x14ac:dyDescent="0.25">
      <c r="A178" s="16">
        <f t="shared" si="2"/>
        <v>43639</v>
      </c>
      <c r="B178" s="18">
        <f ca="1">+'[1]2019 Jumbo Bus Date to PDD'!I178</f>
        <v>2.3699999999999999E-2</v>
      </c>
      <c r="C178" s="5">
        <f ca="1">+'[1]2019 Jumbo Bus Date to PDD'!J178</f>
        <v>2.6499999999999999E-2</v>
      </c>
      <c r="D178" s="5">
        <f ca="1">+'[1]2019 Jumbo Bus Date to PDD'!K178</f>
        <v>2.93E-2</v>
      </c>
      <c r="E178" s="6">
        <f ca="1">+'[1]2019 Jumbo Bus Date to PDD'!L178</f>
        <v>3.2500000000000001E-2</v>
      </c>
    </row>
    <row r="179" spans="1:5" x14ac:dyDescent="0.25">
      <c r="A179" s="16">
        <f t="shared" si="2"/>
        <v>43640</v>
      </c>
      <c r="B179" s="18">
        <f ca="1">+'[1]2019 Jumbo Bus Date to PDD'!I179</f>
        <v>2.3699999999999999E-2</v>
      </c>
      <c r="C179" s="5">
        <f ca="1">+'[1]2019 Jumbo Bus Date to PDD'!J179</f>
        <v>2.6499999999999999E-2</v>
      </c>
      <c r="D179" s="5">
        <f ca="1">+'[1]2019 Jumbo Bus Date to PDD'!K179</f>
        <v>2.93E-2</v>
      </c>
      <c r="E179" s="6">
        <f ca="1">+'[1]2019 Jumbo Bus Date to PDD'!L179</f>
        <v>3.2500000000000001E-2</v>
      </c>
    </row>
    <row r="180" spans="1:5" x14ac:dyDescent="0.25">
      <c r="A180" s="16">
        <f t="shared" si="2"/>
        <v>43641</v>
      </c>
      <c r="B180" s="18">
        <f ca="1">+'[1]2019 Jumbo Bus Date to PDD'!I180</f>
        <v>2.3E-2</v>
      </c>
      <c r="C180" s="5">
        <f ca="1">+'[1]2019 Jumbo Bus Date to PDD'!J180</f>
        <v>2.5899999999999999E-2</v>
      </c>
      <c r="D180" s="5">
        <f ca="1">+'[1]2019 Jumbo Bus Date to PDD'!K180</f>
        <v>2.87E-2</v>
      </c>
      <c r="E180" s="6">
        <f ca="1">+'[1]2019 Jumbo Bus Date to PDD'!L180</f>
        <v>3.1899999999999998E-2</v>
      </c>
    </row>
    <row r="181" spans="1:5" x14ac:dyDescent="0.25">
      <c r="A181" s="16">
        <f t="shared" si="2"/>
        <v>43642</v>
      </c>
      <c r="B181" s="18">
        <f ca="1">+'[1]2019 Jumbo Bus Date to PDD'!I181</f>
        <v>2.29E-2</v>
      </c>
      <c r="C181" s="5">
        <f ca="1">+'[1]2019 Jumbo Bus Date to PDD'!J181</f>
        <v>2.5700000000000001E-2</v>
      </c>
      <c r="D181" s="5">
        <f ca="1">+'[1]2019 Jumbo Bus Date to PDD'!K181</f>
        <v>2.8500000000000001E-2</v>
      </c>
      <c r="E181" s="6">
        <f ca="1">+'[1]2019 Jumbo Bus Date to PDD'!L181</f>
        <v>3.1800000000000002E-2</v>
      </c>
    </row>
    <row r="182" spans="1:5" x14ac:dyDescent="0.25">
      <c r="A182" s="16">
        <f t="shared" si="2"/>
        <v>43643</v>
      </c>
      <c r="B182" s="18">
        <f ca="1">+'[1]2019 Jumbo Bus Date to PDD'!I182</f>
        <v>2.3400000000000001E-2</v>
      </c>
      <c r="C182" s="5">
        <f ca="1">+'[1]2019 Jumbo Bus Date to PDD'!J182</f>
        <v>2.6200000000000001E-2</v>
      </c>
      <c r="D182" s="5">
        <f ca="1">+'[1]2019 Jumbo Bus Date to PDD'!K182</f>
        <v>2.9000000000000001E-2</v>
      </c>
      <c r="E182" s="6">
        <f ca="1">+'[1]2019 Jumbo Bus Date to PDD'!L182</f>
        <v>3.2199999999999999E-2</v>
      </c>
    </row>
    <row r="183" spans="1:5" x14ac:dyDescent="0.25">
      <c r="A183" s="16">
        <f t="shared" si="2"/>
        <v>43644</v>
      </c>
      <c r="B183" s="18">
        <f ca="1">+'[1]2019 Jumbo Bus Date to PDD'!I183</f>
        <v>2.3E-2</v>
      </c>
      <c r="C183" s="5">
        <f ca="1">+'[1]2019 Jumbo Bus Date to PDD'!J183</f>
        <v>2.5700000000000001E-2</v>
      </c>
      <c r="D183" s="5">
        <f ca="1">+'[1]2019 Jumbo Bus Date to PDD'!K183</f>
        <v>2.8500000000000001E-2</v>
      </c>
      <c r="E183" s="6">
        <f ca="1">+'[1]2019 Jumbo Bus Date to PDD'!L183</f>
        <v>3.1699999999999999E-2</v>
      </c>
    </row>
    <row r="184" spans="1:5" x14ac:dyDescent="0.25">
      <c r="A184" s="16">
        <f t="shared" si="2"/>
        <v>43645</v>
      </c>
      <c r="B184" s="18">
        <f ca="1">+'[1]2019 Jumbo Bus Date to PDD'!I184</f>
        <v>2.2800000000000001E-2</v>
      </c>
      <c r="C184" s="5">
        <f ca="1">+'[1]2019 Jumbo Bus Date to PDD'!J184</f>
        <v>2.5499999999999998E-2</v>
      </c>
      <c r="D184" s="5">
        <f ca="1">+'[1]2019 Jumbo Bus Date to PDD'!K184</f>
        <v>2.8299999999999999E-2</v>
      </c>
      <c r="E184" s="6">
        <f ca="1">+'[1]2019 Jumbo Bus Date to PDD'!L184</f>
        <v>3.15E-2</v>
      </c>
    </row>
    <row r="185" spans="1:5" x14ac:dyDescent="0.25">
      <c r="A185" s="16">
        <f t="shared" si="2"/>
        <v>43646</v>
      </c>
      <c r="B185" s="18">
        <f ca="1">+'[1]2019 Jumbo Bus Date to PDD'!I185</f>
        <v>2.2800000000000001E-2</v>
      </c>
      <c r="C185" s="5">
        <f ca="1">+'[1]2019 Jumbo Bus Date to PDD'!J185</f>
        <v>2.5499999999999998E-2</v>
      </c>
      <c r="D185" s="5">
        <f ca="1">+'[1]2019 Jumbo Bus Date to PDD'!K185</f>
        <v>2.8299999999999999E-2</v>
      </c>
      <c r="E185" s="6">
        <f ca="1">+'[1]2019 Jumbo Bus Date to PDD'!L185</f>
        <v>3.15E-2</v>
      </c>
    </row>
    <row r="186" spans="1:5" x14ac:dyDescent="0.25">
      <c r="A186" s="16">
        <f t="shared" si="2"/>
        <v>43647</v>
      </c>
      <c r="B186" s="18">
        <f ca="1">+'[1]2019 Jumbo Bus Date to PDD'!I186</f>
        <v>2.2800000000000001E-2</v>
      </c>
      <c r="C186" s="5">
        <f ca="1">+'[1]2019 Jumbo Bus Date to PDD'!J186</f>
        <v>2.5499999999999998E-2</v>
      </c>
      <c r="D186" s="5">
        <f ca="1">+'[1]2019 Jumbo Bus Date to PDD'!K186</f>
        <v>2.8299999999999999E-2</v>
      </c>
      <c r="E186" s="6">
        <f ca="1">+'[1]2019 Jumbo Bus Date to PDD'!L186</f>
        <v>3.15E-2</v>
      </c>
    </row>
    <row r="187" spans="1:5" x14ac:dyDescent="0.25">
      <c r="A187" s="16">
        <f t="shared" si="2"/>
        <v>43648</v>
      </c>
      <c r="B187" s="18">
        <f ca="1">+'[1]2019 Jumbo Bus Date to PDD'!I187</f>
        <v>2.29E-2</v>
      </c>
      <c r="C187" s="5">
        <f ca="1">+'[1]2019 Jumbo Bus Date to PDD'!J187</f>
        <v>2.5600000000000001E-2</v>
      </c>
      <c r="D187" s="5">
        <f ca="1">+'[1]2019 Jumbo Bus Date to PDD'!K187</f>
        <v>2.8400000000000002E-2</v>
      </c>
      <c r="E187" s="6">
        <f ca="1">+'[1]2019 Jumbo Bus Date to PDD'!L187</f>
        <v>3.1699999999999999E-2</v>
      </c>
    </row>
    <row r="188" spans="1:5" x14ac:dyDescent="0.25">
      <c r="A188" s="16">
        <f t="shared" si="2"/>
        <v>43649</v>
      </c>
      <c r="B188" s="18">
        <f ca="1">+'[1]2019 Jumbo Bus Date to PDD'!I188</f>
        <v>2.24E-2</v>
      </c>
      <c r="C188" s="5">
        <f ca="1">+'[1]2019 Jumbo Bus Date to PDD'!J188</f>
        <v>2.5000000000000001E-2</v>
      </c>
      <c r="D188" s="5">
        <f ca="1">+'[1]2019 Jumbo Bus Date to PDD'!K188</f>
        <v>2.7799999999999998E-2</v>
      </c>
      <c r="E188" s="6">
        <f ca="1">+'[1]2019 Jumbo Bus Date to PDD'!L188</f>
        <v>3.1099999999999999E-2</v>
      </c>
    </row>
    <row r="189" spans="1:5" x14ac:dyDescent="0.25">
      <c r="A189" s="16">
        <f t="shared" si="2"/>
        <v>43650</v>
      </c>
      <c r="B189" s="18">
        <f ca="1">+'[1]2019 Jumbo Bus Date to PDD'!I189</f>
        <v>2.23E-2</v>
      </c>
      <c r="C189" s="5">
        <f ca="1">+'[1]2019 Jumbo Bus Date to PDD'!J189</f>
        <v>2.4799999999999999E-2</v>
      </c>
      <c r="D189" s="5">
        <f ca="1">+'[1]2019 Jumbo Bus Date to PDD'!K189</f>
        <v>2.76E-2</v>
      </c>
      <c r="E189" s="6">
        <f ca="1">+'[1]2019 Jumbo Bus Date to PDD'!L189</f>
        <v>3.0800000000000001E-2</v>
      </c>
    </row>
    <row r="190" spans="1:5" x14ac:dyDescent="0.25">
      <c r="A190" s="16">
        <f t="shared" si="2"/>
        <v>43651</v>
      </c>
      <c r="B190" s="18">
        <f ca="1">+'[1]2019 Jumbo Bus Date to PDD'!I190</f>
        <v>2.23E-2</v>
      </c>
      <c r="C190" s="5">
        <f ca="1">+'[1]2019 Jumbo Bus Date to PDD'!J190</f>
        <v>2.4799999999999999E-2</v>
      </c>
      <c r="D190" s="5">
        <f ca="1">+'[1]2019 Jumbo Bus Date to PDD'!K190</f>
        <v>2.76E-2</v>
      </c>
      <c r="E190" s="6">
        <f ca="1">+'[1]2019 Jumbo Bus Date to PDD'!L190</f>
        <v>3.0800000000000001E-2</v>
      </c>
    </row>
    <row r="191" spans="1:5" x14ac:dyDescent="0.25">
      <c r="A191" s="16">
        <f t="shared" si="2"/>
        <v>43652</v>
      </c>
      <c r="B191" s="18">
        <f ca="1">+'[1]2019 Jumbo Bus Date to PDD'!I191</f>
        <v>2.3199999999999998E-2</v>
      </c>
      <c r="C191" s="5">
        <f ca="1">+'[1]2019 Jumbo Bus Date to PDD'!J191</f>
        <v>2.5600000000000001E-2</v>
      </c>
      <c r="D191" s="5">
        <f ca="1">+'[1]2019 Jumbo Bus Date to PDD'!K191</f>
        <v>2.8299999999999999E-2</v>
      </c>
      <c r="E191" s="6">
        <f ca="1">+'[1]2019 Jumbo Bus Date to PDD'!L191</f>
        <v>3.15E-2</v>
      </c>
    </row>
    <row r="192" spans="1:5" x14ac:dyDescent="0.25">
      <c r="A192" s="16">
        <f t="shared" si="2"/>
        <v>43653</v>
      </c>
      <c r="B192" s="18">
        <f ca="1">+'[1]2019 Jumbo Bus Date to PDD'!I192</f>
        <v>2.3199999999999998E-2</v>
      </c>
      <c r="C192" s="5">
        <f ca="1">+'[1]2019 Jumbo Bus Date to PDD'!J192</f>
        <v>2.5600000000000001E-2</v>
      </c>
      <c r="D192" s="5">
        <f ca="1">+'[1]2019 Jumbo Bus Date to PDD'!K192</f>
        <v>2.8299999999999999E-2</v>
      </c>
      <c r="E192" s="6">
        <f ca="1">+'[1]2019 Jumbo Bus Date to PDD'!L192</f>
        <v>3.15E-2</v>
      </c>
    </row>
    <row r="193" spans="1:5" x14ac:dyDescent="0.25">
      <c r="A193" s="16">
        <f t="shared" si="2"/>
        <v>43654</v>
      </c>
      <c r="B193" s="18">
        <f ca="1">+'[1]2019 Jumbo Bus Date to PDD'!I193</f>
        <v>2.3199999999999998E-2</v>
      </c>
      <c r="C193" s="5">
        <f ca="1">+'[1]2019 Jumbo Bus Date to PDD'!J193</f>
        <v>2.5600000000000001E-2</v>
      </c>
      <c r="D193" s="5">
        <f ca="1">+'[1]2019 Jumbo Bus Date to PDD'!K193</f>
        <v>2.8299999999999999E-2</v>
      </c>
      <c r="E193" s="6">
        <f ca="1">+'[1]2019 Jumbo Bus Date to PDD'!L193</f>
        <v>3.15E-2</v>
      </c>
    </row>
    <row r="194" spans="1:5" x14ac:dyDescent="0.25">
      <c r="A194" s="16">
        <f t="shared" si="2"/>
        <v>43655</v>
      </c>
      <c r="B194" s="18">
        <f ca="1">+'[1]2019 Jumbo Bus Date to PDD'!I194</f>
        <v>2.3199999999999998E-2</v>
      </c>
      <c r="C194" s="5">
        <f ca="1">+'[1]2019 Jumbo Bus Date to PDD'!J194</f>
        <v>2.5600000000000001E-2</v>
      </c>
      <c r="D194" s="5">
        <f ca="1">+'[1]2019 Jumbo Bus Date to PDD'!K194</f>
        <v>2.8199999999999999E-2</v>
      </c>
      <c r="E194" s="6">
        <f ca="1">+'[1]2019 Jumbo Bus Date to PDD'!L194</f>
        <v>3.1399999999999997E-2</v>
      </c>
    </row>
    <row r="195" spans="1:5" x14ac:dyDescent="0.25">
      <c r="A195" s="16">
        <f t="shared" si="2"/>
        <v>43656</v>
      </c>
      <c r="B195" s="18">
        <f ca="1">+'[1]2019 Jumbo Bus Date to PDD'!I195</f>
        <v>2.35E-2</v>
      </c>
      <c r="C195" s="5">
        <f ca="1">+'[1]2019 Jumbo Bus Date to PDD'!J195</f>
        <v>2.58E-2</v>
      </c>
      <c r="D195" s="5">
        <f ca="1">+'[1]2019 Jumbo Bus Date to PDD'!K195</f>
        <v>2.8500000000000001E-2</v>
      </c>
      <c r="E195" s="6">
        <f ca="1">+'[1]2019 Jumbo Bus Date to PDD'!L195</f>
        <v>3.1600000000000003E-2</v>
      </c>
    </row>
    <row r="196" spans="1:5" x14ac:dyDescent="0.25">
      <c r="A196" s="16">
        <f t="shared" si="2"/>
        <v>43657</v>
      </c>
      <c r="B196" s="18">
        <f ca="1">+'[1]2019 Jumbo Bus Date to PDD'!I196</f>
        <v>2.3099999999999999E-2</v>
      </c>
      <c r="C196" s="5">
        <f ca="1">+'[1]2019 Jumbo Bus Date to PDD'!J196</f>
        <v>2.5700000000000001E-2</v>
      </c>
      <c r="D196" s="5">
        <f ca="1">+'[1]2019 Jumbo Bus Date to PDD'!K196</f>
        <v>2.8500000000000001E-2</v>
      </c>
      <c r="E196" s="6">
        <f ca="1">+'[1]2019 Jumbo Bus Date to PDD'!L196</f>
        <v>3.1800000000000002E-2</v>
      </c>
    </row>
    <row r="197" spans="1:5" x14ac:dyDescent="0.25">
      <c r="A197" s="16">
        <f t="shared" si="2"/>
        <v>43658</v>
      </c>
      <c r="B197" s="18">
        <f ca="1">+'[1]2019 Jumbo Bus Date to PDD'!I197</f>
        <v>2.3400000000000001E-2</v>
      </c>
      <c r="C197" s="5">
        <f ca="1">+'[1]2019 Jumbo Bus Date to PDD'!J197</f>
        <v>2.6200000000000001E-2</v>
      </c>
      <c r="D197" s="5">
        <f ca="1">+'[1]2019 Jumbo Bus Date to PDD'!K197</f>
        <v>2.9000000000000001E-2</v>
      </c>
      <c r="E197" s="6">
        <f ca="1">+'[1]2019 Jumbo Bus Date to PDD'!L197</f>
        <v>3.2300000000000002E-2</v>
      </c>
    </row>
    <row r="198" spans="1:5" x14ac:dyDescent="0.25">
      <c r="A198" s="16">
        <f t="shared" si="2"/>
        <v>43659</v>
      </c>
      <c r="B198" s="18">
        <f ca="1">+'[1]2019 Jumbo Bus Date to PDD'!I198</f>
        <v>2.3300000000000001E-2</v>
      </c>
      <c r="C198" s="5">
        <f ca="1">+'[1]2019 Jumbo Bus Date to PDD'!J198</f>
        <v>2.5999999999999999E-2</v>
      </c>
      <c r="D198" s="5">
        <f ca="1">+'[1]2019 Jumbo Bus Date to PDD'!K198</f>
        <v>2.8899999999999999E-2</v>
      </c>
      <c r="E198" s="6">
        <f ca="1">+'[1]2019 Jumbo Bus Date to PDD'!L198</f>
        <v>3.2199999999999999E-2</v>
      </c>
    </row>
    <row r="199" spans="1:5" x14ac:dyDescent="0.25">
      <c r="A199" s="16">
        <f t="shared" ref="A199:A262" si="3">+A198+1</f>
        <v>43660</v>
      </c>
      <c r="B199" s="18">
        <f ca="1">+'[1]2019 Jumbo Bus Date to PDD'!I199</f>
        <v>2.3300000000000001E-2</v>
      </c>
      <c r="C199" s="5">
        <f ca="1">+'[1]2019 Jumbo Bus Date to PDD'!J199</f>
        <v>2.5999999999999999E-2</v>
      </c>
      <c r="D199" s="5">
        <f ca="1">+'[1]2019 Jumbo Bus Date to PDD'!K199</f>
        <v>2.8899999999999999E-2</v>
      </c>
      <c r="E199" s="6">
        <f ca="1">+'[1]2019 Jumbo Bus Date to PDD'!L199</f>
        <v>3.2199999999999999E-2</v>
      </c>
    </row>
    <row r="200" spans="1:5" x14ac:dyDescent="0.25">
      <c r="A200" s="16">
        <f t="shared" si="3"/>
        <v>43661</v>
      </c>
      <c r="B200" s="18">
        <f ca="1">+'[1]2019 Jumbo Bus Date to PDD'!I200</f>
        <v>2.3300000000000001E-2</v>
      </c>
      <c r="C200" s="5">
        <f ca="1">+'[1]2019 Jumbo Bus Date to PDD'!J200</f>
        <v>2.5999999999999999E-2</v>
      </c>
      <c r="D200" s="5">
        <f ca="1">+'[1]2019 Jumbo Bus Date to PDD'!K200</f>
        <v>2.8899999999999999E-2</v>
      </c>
      <c r="E200" s="6">
        <f ca="1">+'[1]2019 Jumbo Bus Date to PDD'!L200</f>
        <v>3.2199999999999999E-2</v>
      </c>
    </row>
    <row r="201" spans="1:5" x14ac:dyDescent="0.25">
      <c r="A201" s="16">
        <f t="shared" si="3"/>
        <v>43662</v>
      </c>
      <c r="B201" s="18">
        <f ca="1">+'[1]2019 Jumbo Bus Date to PDD'!I201</f>
        <v>2.3099999999999999E-2</v>
      </c>
      <c r="C201" s="5">
        <f ca="1">+'[1]2019 Jumbo Bus Date to PDD'!J201</f>
        <v>2.58E-2</v>
      </c>
      <c r="D201" s="5">
        <f ca="1">+'[1]2019 Jumbo Bus Date to PDD'!K201</f>
        <v>2.86E-2</v>
      </c>
      <c r="E201" s="6">
        <f ca="1">+'[1]2019 Jumbo Bus Date to PDD'!L201</f>
        <v>3.1899999999999998E-2</v>
      </c>
    </row>
    <row r="202" spans="1:5" x14ac:dyDescent="0.25">
      <c r="A202" s="16">
        <f t="shared" si="3"/>
        <v>43663</v>
      </c>
      <c r="B202" s="18">
        <f ca="1">+'[1]2019 Jumbo Bus Date to PDD'!I202</f>
        <v>2.3400000000000001E-2</v>
      </c>
      <c r="C202" s="5">
        <f ca="1">+'[1]2019 Jumbo Bus Date to PDD'!J202</f>
        <v>2.6100000000000002E-2</v>
      </c>
      <c r="D202" s="5">
        <f ca="1">+'[1]2019 Jumbo Bus Date to PDD'!K202</f>
        <v>2.8899999999999999E-2</v>
      </c>
      <c r="E202" s="6">
        <f ca="1">+'[1]2019 Jumbo Bus Date to PDD'!L202</f>
        <v>3.2199999999999999E-2</v>
      </c>
    </row>
    <row r="203" spans="1:5" x14ac:dyDescent="0.25">
      <c r="A203" s="16">
        <f t="shared" si="3"/>
        <v>43664</v>
      </c>
      <c r="B203" s="18">
        <f ca="1">+'[1]2019 Jumbo Bus Date to PDD'!I203</f>
        <v>2.3E-2</v>
      </c>
      <c r="C203" s="5">
        <f ca="1">+'[1]2019 Jumbo Bus Date to PDD'!J203</f>
        <v>2.5600000000000001E-2</v>
      </c>
      <c r="D203" s="5">
        <f ca="1">+'[1]2019 Jumbo Bus Date to PDD'!K203</f>
        <v>2.8400000000000002E-2</v>
      </c>
      <c r="E203" s="6">
        <f ca="1">+'[1]2019 Jumbo Bus Date to PDD'!L203</f>
        <v>3.1699999999999999E-2</v>
      </c>
    </row>
    <row r="204" spans="1:5" x14ac:dyDescent="0.25">
      <c r="A204" s="16">
        <f t="shared" si="3"/>
        <v>43665</v>
      </c>
      <c r="B204" s="18">
        <f ca="1">+'[1]2019 Jumbo Bus Date to PDD'!I204</f>
        <v>2.2599999999999999E-2</v>
      </c>
      <c r="C204" s="5">
        <f ca="1">+'[1]2019 Jumbo Bus Date to PDD'!J204</f>
        <v>2.53E-2</v>
      </c>
      <c r="D204" s="5">
        <f ca="1">+'[1]2019 Jumbo Bus Date to PDD'!K204</f>
        <v>2.8199999999999999E-2</v>
      </c>
      <c r="E204" s="6">
        <f ca="1">+'[1]2019 Jumbo Bus Date to PDD'!L204</f>
        <v>3.15E-2</v>
      </c>
    </row>
    <row r="205" spans="1:5" x14ac:dyDescent="0.25">
      <c r="A205" s="16">
        <f t="shared" si="3"/>
        <v>43666</v>
      </c>
      <c r="B205" s="18">
        <f ca="1">+'[1]2019 Jumbo Bus Date to PDD'!I205</f>
        <v>2.2700000000000001E-2</v>
      </c>
      <c r="C205" s="5">
        <f ca="1">+'[1]2019 Jumbo Bus Date to PDD'!J205</f>
        <v>2.5399999999999999E-2</v>
      </c>
      <c r="D205" s="5">
        <f ca="1">+'[1]2019 Jumbo Bus Date to PDD'!K205</f>
        <v>2.8199999999999999E-2</v>
      </c>
      <c r="E205" s="6">
        <f ca="1">+'[1]2019 Jumbo Bus Date to PDD'!L205</f>
        <v>3.15E-2</v>
      </c>
    </row>
    <row r="206" spans="1:5" x14ac:dyDescent="0.25">
      <c r="A206" s="16">
        <f t="shared" si="3"/>
        <v>43667</v>
      </c>
      <c r="B206" s="18">
        <f ca="1">+'[1]2019 Jumbo Bus Date to PDD'!I206</f>
        <v>2.2700000000000001E-2</v>
      </c>
      <c r="C206" s="5">
        <f ca="1">+'[1]2019 Jumbo Bus Date to PDD'!J206</f>
        <v>2.5399999999999999E-2</v>
      </c>
      <c r="D206" s="5">
        <f ca="1">+'[1]2019 Jumbo Bus Date to PDD'!K206</f>
        <v>2.8199999999999999E-2</v>
      </c>
      <c r="E206" s="6">
        <f ca="1">+'[1]2019 Jumbo Bus Date to PDD'!L206</f>
        <v>3.15E-2</v>
      </c>
    </row>
    <row r="207" spans="1:5" x14ac:dyDescent="0.25">
      <c r="A207" s="16">
        <f t="shared" si="3"/>
        <v>43668</v>
      </c>
      <c r="B207" s="18">
        <f ca="1">+'[1]2019 Jumbo Bus Date to PDD'!I207</f>
        <v>2.2700000000000001E-2</v>
      </c>
      <c r="C207" s="5">
        <f ca="1">+'[1]2019 Jumbo Bus Date to PDD'!J207</f>
        <v>2.5399999999999999E-2</v>
      </c>
      <c r="D207" s="5">
        <f ca="1">+'[1]2019 Jumbo Bus Date to PDD'!K207</f>
        <v>2.8199999999999999E-2</v>
      </c>
      <c r="E207" s="6">
        <f ca="1">+'[1]2019 Jumbo Bus Date to PDD'!L207</f>
        <v>3.15E-2</v>
      </c>
    </row>
    <row r="208" spans="1:5" x14ac:dyDescent="0.25">
      <c r="A208" s="16">
        <f t="shared" si="3"/>
        <v>43669</v>
      </c>
      <c r="B208" s="18">
        <f ca="1">+'[1]2019 Jumbo Bus Date to PDD'!I208</f>
        <v>2.2599999999999999E-2</v>
      </c>
      <c r="C208" s="5">
        <f ca="1">+'[1]2019 Jumbo Bus Date to PDD'!J208</f>
        <v>2.52E-2</v>
      </c>
      <c r="D208" s="5">
        <f ca="1">+'[1]2019 Jumbo Bus Date to PDD'!K208</f>
        <v>2.81E-2</v>
      </c>
      <c r="E208" s="6">
        <f ca="1">+'[1]2019 Jumbo Bus Date to PDD'!L208</f>
        <v>3.1399999999999997E-2</v>
      </c>
    </row>
    <row r="209" spans="1:5" x14ac:dyDescent="0.25">
      <c r="A209" s="16">
        <f t="shared" si="3"/>
        <v>43670</v>
      </c>
      <c r="B209" s="18">
        <f ca="1">+'[1]2019 Jumbo Bus Date to PDD'!I209</f>
        <v>2.2700000000000001E-2</v>
      </c>
      <c r="C209" s="5">
        <f ca="1">+'[1]2019 Jumbo Bus Date to PDD'!J209</f>
        <v>2.5399999999999999E-2</v>
      </c>
      <c r="D209" s="5">
        <f ca="1">+'[1]2019 Jumbo Bus Date to PDD'!K209</f>
        <v>2.8199999999999999E-2</v>
      </c>
      <c r="E209" s="6">
        <f ca="1">+'[1]2019 Jumbo Bus Date to PDD'!L209</f>
        <v>3.1600000000000003E-2</v>
      </c>
    </row>
    <row r="210" spans="1:5" x14ac:dyDescent="0.25">
      <c r="A210" s="16">
        <f t="shared" si="3"/>
        <v>43671</v>
      </c>
      <c r="B210" s="18">
        <f ca="1">+'[1]2019 Jumbo Bus Date to PDD'!I210</f>
        <v>2.2599999999999999E-2</v>
      </c>
      <c r="C210" s="5">
        <f ca="1">+'[1]2019 Jumbo Bus Date to PDD'!J210</f>
        <v>2.52E-2</v>
      </c>
      <c r="D210" s="5">
        <f ca="1">+'[1]2019 Jumbo Bus Date to PDD'!K210</f>
        <v>2.7900000000000001E-2</v>
      </c>
      <c r="E210" s="6">
        <f ca="1">+'[1]2019 Jumbo Bus Date to PDD'!L210</f>
        <v>3.1199999999999999E-2</v>
      </c>
    </row>
    <row r="211" spans="1:5" x14ac:dyDescent="0.25">
      <c r="A211" s="16">
        <f t="shared" si="3"/>
        <v>43672</v>
      </c>
      <c r="B211" s="18">
        <f ca="1">+'[1]2019 Jumbo Bus Date to PDD'!I211</f>
        <v>2.2700000000000001E-2</v>
      </c>
      <c r="C211" s="5">
        <f ca="1">+'[1]2019 Jumbo Bus Date to PDD'!J211</f>
        <v>2.53E-2</v>
      </c>
      <c r="D211" s="5">
        <f ca="1">+'[1]2019 Jumbo Bus Date to PDD'!K211</f>
        <v>2.81E-2</v>
      </c>
      <c r="E211" s="6">
        <f ca="1">+'[1]2019 Jumbo Bus Date to PDD'!L211</f>
        <v>3.1399999999999997E-2</v>
      </c>
    </row>
    <row r="212" spans="1:5" x14ac:dyDescent="0.25">
      <c r="A212" s="16">
        <f t="shared" si="3"/>
        <v>43673</v>
      </c>
      <c r="B212" s="18">
        <f ca="1">+'[1]2019 Jumbo Bus Date to PDD'!I212</f>
        <v>2.2800000000000001E-2</v>
      </c>
      <c r="C212" s="5">
        <f ca="1">+'[1]2019 Jumbo Bus Date to PDD'!J212</f>
        <v>2.53E-2</v>
      </c>
      <c r="D212" s="5">
        <f ca="1">+'[1]2019 Jumbo Bus Date to PDD'!K212</f>
        <v>2.8000000000000001E-2</v>
      </c>
      <c r="E212" s="6">
        <f ca="1">+'[1]2019 Jumbo Bus Date to PDD'!L212</f>
        <v>3.1300000000000001E-2</v>
      </c>
    </row>
    <row r="213" spans="1:5" x14ac:dyDescent="0.25">
      <c r="A213" s="16">
        <f t="shared" si="3"/>
        <v>43674</v>
      </c>
      <c r="B213" s="18">
        <f ca="1">+'[1]2019 Jumbo Bus Date to PDD'!I213</f>
        <v>2.2800000000000001E-2</v>
      </c>
      <c r="C213" s="5">
        <f ca="1">+'[1]2019 Jumbo Bus Date to PDD'!J213</f>
        <v>2.53E-2</v>
      </c>
      <c r="D213" s="5">
        <f ca="1">+'[1]2019 Jumbo Bus Date to PDD'!K213</f>
        <v>2.8000000000000001E-2</v>
      </c>
      <c r="E213" s="6">
        <f ca="1">+'[1]2019 Jumbo Bus Date to PDD'!L213</f>
        <v>3.1300000000000001E-2</v>
      </c>
    </row>
    <row r="214" spans="1:5" x14ac:dyDescent="0.25">
      <c r="A214" s="16">
        <f t="shared" si="3"/>
        <v>43675</v>
      </c>
      <c r="B214" s="18">
        <f ca="1">+'[1]2019 Jumbo Bus Date to PDD'!I214</f>
        <v>2.2800000000000001E-2</v>
      </c>
      <c r="C214" s="5">
        <f ca="1">+'[1]2019 Jumbo Bus Date to PDD'!J214</f>
        <v>2.53E-2</v>
      </c>
      <c r="D214" s="5">
        <f ca="1">+'[1]2019 Jumbo Bus Date to PDD'!K214</f>
        <v>2.8000000000000001E-2</v>
      </c>
      <c r="E214" s="6">
        <f ca="1">+'[1]2019 Jumbo Bus Date to PDD'!L214</f>
        <v>3.1300000000000001E-2</v>
      </c>
    </row>
    <row r="215" spans="1:5" x14ac:dyDescent="0.25">
      <c r="A215" s="16">
        <f t="shared" si="3"/>
        <v>43676</v>
      </c>
      <c r="B215" s="18">
        <f ca="1">+'[1]2019 Jumbo Bus Date to PDD'!I215</f>
        <v>2.2499999999999999E-2</v>
      </c>
      <c r="C215" s="5">
        <f ca="1">+'[1]2019 Jumbo Bus Date to PDD'!J215</f>
        <v>2.5000000000000001E-2</v>
      </c>
      <c r="D215" s="5">
        <f ca="1">+'[1]2019 Jumbo Bus Date to PDD'!K215</f>
        <v>2.7799999999999998E-2</v>
      </c>
      <c r="E215" s="6">
        <f ca="1">+'[1]2019 Jumbo Bus Date to PDD'!L215</f>
        <v>3.1099999999999999E-2</v>
      </c>
    </row>
    <row r="216" spans="1:5" x14ac:dyDescent="0.25">
      <c r="A216" s="16">
        <f t="shared" si="3"/>
        <v>43677</v>
      </c>
      <c r="B216" s="18">
        <f ca="1">+'[1]2019 Jumbo Bus Date to PDD'!I216</f>
        <v>2.2599999999999999E-2</v>
      </c>
      <c r="C216" s="5">
        <f ca="1">+'[1]2019 Jumbo Bus Date to PDD'!J216</f>
        <v>2.52E-2</v>
      </c>
      <c r="D216" s="5">
        <f ca="1">+'[1]2019 Jumbo Bus Date to PDD'!K216</f>
        <v>2.7900000000000001E-2</v>
      </c>
      <c r="E216" s="6">
        <f ca="1">+'[1]2019 Jumbo Bus Date to PDD'!L216</f>
        <v>3.1199999999999999E-2</v>
      </c>
    </row>
    <row r="217" spans="1:5" x14ac:dyDescent="0.25">
      <c r="A217" s="16">
        <f t="shared" si="3"/>
        <v>43678</v>
      </c>
      <c r="B217" s="18">
        <f ca="1">+'[1]2019 Jumbo Bus Date to PDD'!I217</f>
        <v>2.2800000000000001E-2</v>
      </c>
      <c r="C217" s="5">
        <f ca="1">+'[1]2019 Jumbo Bus Date to PDD'!J217</f>
        <v>2.5100000000000001E-2</v>
      </c>
      <c r="D217" s="5">
        <f ca="1">+'[1]2019 Jumbo Bus Date to PDD'!K217</f>
        <v>2.7799999999999998E-2</v>
      </c>
      <c r="E217" s="6">
        <f ca="1">+'[1]2019 Jumbo Bus Date to PDD'!L217</f>
        <v>3.09E-2</v>
      </c>
    </row>
    <row r="218" spans="1:5" x14ac:dyDescent="0.25">
      <c r="A218" s="16">
        <f t="shared" si="3"/>
        <v>43679</v>
      </c>
      <c r="B218" s="18">
        <f ca="1">+'[1]2019 Jumbo Bus Date to PDD'!I218</f>
        <v>2.1499999999999998E-2</v>
      </c>
      <c r="C218" s="5">
        <f ca="1">+'[1]2019 Jumbo Bus Date to PDD'!J218</f>
        <v>2.4E-2</v>
      </c>
      <c r="D218" s="5">
        <f ca="1">+'[1]2019 Jumbo Bus Date to PDD'!K218</f>
        <v>2.6800000000000001E-2</v>
      </c>
      <c r="E218" s="6">
        <f ca="1">+'[1]2019 Jumbo Bus Date to PDD'!L218</f>
        <v>3.0099999999999998E-2</v>
      </c>
    </row>
    <row r="219" spans="1:5" x14ac:dyDescent="0.25">
      <c r="A219" s="16">
        <f t="shared" si="3"/>
        <v>43680</v>
      </c>
      <c r="B219" s="18">
        <f ca="1">+'[1]2019 Jumbo Bus Date to PDD'!I219</f>
        <v>2.1499999999999998E-2</v>
      </c>
      <c r="C219" s="5">
        <f ca="1">+'[1]2019 Jumbo Bus Date to PDD'!J219</f>
        <v>2.3900000000000001E-2</v>
      </c>
      <c r="D219" s="5">
        <f ca="1">+'[1]2019 Jumbo Bus Date to PDD'!K219</f>
        <v>2.6700000000000002E-2</v>
      </c>
      <c r="E219" s="6">
        <f ca="1">+'[1]2019 Jumbo Bus Date to PDD'!L219</f>
        <v>2.9899999999999999E-2</v>
      </c>
    </row>
    <row r="220" spans="1:5" x14ac:dyDescent="0.25">
      <c r="A220" s="16">
        <f t="shared" si="3"/>
        <v>43681</v>
      </c>
      <c r="B220" s="18">
        <f ca="1">+'[1]2019 Jumbo Bus Date to PDD'!I220</f>
        <v>2.1499999999999998E-2</v>
      </c>
      <c r="C220" s="5">
        <f ca="1">+'[1]2019 Jumbo Bus Date to PDD'!J220</f>
        <v>2.3900000000000001E-2</v>
      </c>
      <c r="D220" s="5">
        <f ca="1">+'[1]2019 Jumbo Bus Date to PDD'!K220</f>
        <v>2.6700000000000002E-2</v>
      </c>
      <c r="E220" s="6">
        <f ca="1">+'[1]2019 Jumbo Bus Date to PDD'!L220</f>
        <v>2.9899999999999999E-2</v>
      </c>
    </row>
    <row r="221" spans="1:5" x14ac:dyDescent="0.25">
      <c r="A221" s="16">
        <f t="shared" si="3"/>
        <v>43682</v>
      </c>
      <c r="B221" s="18">
        <f ca="1">+'[1]2019 Jumbo Bus Date to PDD'!I221</f>
        <v>2.1499999999999998E-2</v>
      </c>
      <c r="C221" s="5">
        <f ca="1">+'[1]2019 Jumbo Bus Date to PDD'!J221</f>
        <v>2.3900000000000001E-2</v>
      </c>
      <c r="D221" s="5">
        <f ca="1">+'[1]2019 Jumbo Bus Date to PDD'!K221</f>
        <v>2.6700000000000002E-2</v>
      </c>
      <c r="E221" s="6">
        <f ca="1">+'[1]2019 Jumbo Bus Date to PDD'!L221</f>
        <v>2.9899999999999999E-2</v>
      </c>
    </row>
    <row r="222" spans="1:5" x14ac:dyDescent="0.25">
      <c r="A222" s="16">
        <f t="shared" si="3"/>
        <v>43683</v>
      </c>
      <c r="B222" s="18">
        <f ca="1">+'[1]2019 Jumbo Bus Date to PDD'!I222</f>
        <v>2.06E-2</v>
      </c>
      <c r="C222" s="5">
        <f ca="1">+'[1]2019 Jumbo Bus Date to PDD'!J222</f>
        <v>2.3199999999999998E-2</v>
      </c>
      <c r="D222" s="5">
        <f ca="1">+'[1]2019 Jumbo Bus Date to PDD'!K222</f>
        <v>2.5999999999999999E-2</v>
      </c>
      <c r="E222" s="6">
        <f ca="1">+'[1]2019 Jumbo Bus Date to PDD'!L222</f>
        <v>2.93E-2</v>
      </c>
    </row>
    <row r="223" spans="1:5" x14ac:dyDescent="0.25">
      <c r="A223" s="16">
        <f t="shared" si="3"/>
        <v>43684</v>
      </c>
      <c r="B223" s="18">
        <f ca="1">+'[1]2019 Jumbo Bus Date to PDD'!I223</f>
        <v>2.0799999999999999E-2</v>
      </c>
      <c r="C223" s="5">
        <f ca="1">+'[1]2019 Jumbo Bus Date to PDD'!J223</f>
        <v>2.3400000000000001E-2</v>
      </c>
      <c r="D223" s="5">
        <f ca="1">+'[1]2019 Jumbo Bus Date to PDD'!K223</f>
        <v>2.6100000000000002E-2</v>
      </c>
      <c r="E223" s="6">
        <f ca="1">+'[1]2019 Jumbo Bus Date to PDD'!L223</f>
        <v>2.9399999999999999E-2</v>
      </c>
    </row>
    <row r="224" spans="1:5" x14ac:dyDescent="0.25">
      <c r="A224" s="16">
        <f t="shared" si="3"/>
        <v>43685</v>
      </c>
      <c r="B224" s="18">
        <f ca="1">+'[1]2019 Jumbo Bus Date to PDD'!I224</f>
        <v>2.06E-2</v>
      </c>
      <c r="C224" s="5">
        <f ca="1">+'[1]2019 Jumbo Bus Date to PDD'!J224</f>
        <v>2.3099999999999999E-2</v>
      </c>
      <c r="D224" s="5">
        <f ca="1">+'[1]2019 Jumbo Bus Date to PDD'!K224</f>
        <v>2.58E-2</v>
      </c>
      <c r="E224" s="6">
        <f ca="1">+'[1]2019 Jumbo Bus Date to PDD'!L224</f>
        <v>2.9000000000000001E-2</v>
      </c>
    </row>
    <row r="225" spans="1:5" x14ac:dyDescent="0.25">
      <c r="A225" s="16">
        <f t="shared" si="3"/>
        <v>43686</v>
      </c>
      <c r="B225" s="18">
        <f ca="1">+'[1]2019 Jumbo Bus Date to PDD'!I225</f>
        <v>2.0899999999999998E-2</v>
      </c>
      <c r="C225" s="5">
        <f ca="1">+'[1]2019 Jumbo Bus Date to PDD'!J225</f>
        <v>2.3300000000000001E-2</v>
      </c>
      <c r="D225" s="5">
        <f ca="1">+'[1]2019 Jumbo Bus Date to PDD'!K225</f>
        <v>2.5999999999999999E-2</v>
      </c>
      <c r="E225" s="6">
        <f ca="1">+'[1]2019 Jumbo Bus Date to PDD'!L225</f>
        <v>2.92E-2</v>
      </c>
    </row>
    <row r="226" spans="1:5" x14ac:dyDescent="0.25">
      <c r="A226" s="16">
        <f t="shared" si="3"/>
        <v>43687</v>
      </c>
      <c r="B226" s="18">
        <f ca="1">+'[1]2019 Jumbo Bus Date to PDD'!I226</f>
        <v>2.1100000000000001E-2</v>
      </c>
      <c r="C226" s="5">
        <f ca="1">+'[1]2019 Jumbo Bus Date to PDD'!J226</f>
        <v>2.35E-2</v>
      </c>
      <c r="D226" s="5">
        <f ca="1">+'[1]2019 Jumbo Bus Date to PDD'!K226</f>
        <v>2.6100000000000002E-2</v>
      </c>
      <c r="E226" s="6">
        <f ca="1">+'[1]2019 Jumbo Bus Date to PDD'!L226</f>
        <v>2.93E-2</v>
      </c>
    </row>
    <row r="227" spans="1:5" x14ac:dyDescent="0.25">
      <c r="A227" s="16">
        <f t="shared" si="3"/>
        <v>43688</v>
      </c>
      <c r="B227" s="18">
        <f ca="1">+'[1]2019 Jumbo Bus Date to PDD'!I227</f>
        <v>2.1100000000000001E-2</v>
      </c>
      <c r="C227" s="5">
        <f ca="1">+'[1]2019 Jumbo Bus Date to PDD'!J227</f>
        <v>2.35E-2</v>
      </c>
      <c r="D227" s="5">
        <f ca="1">+'[1]2019 Jumbo Bus Date to PDD'!K227</f>
        <v>2.6100000000000002E-2</v>
      </c>
      <c r="E227" s="6">
        <f ca="1">+'[1]2019 Jumbo Bus Date to PDD'!L227</f>
        <v>2.93E-2</v>
      </c>
    </row>
    <row r="228" spans="1:5" x14ac:dyDescent="0.25">
      <c r="A228" s="16">
        <f t="shared" si="3"/>
        <v>43689</v>
      </c>
      <c r="B228" s="18">
        <f ca="1">+'[1]2019 Jumbo Bus Date to PDD'!I228</f>
        <v>2.1100000000000001E-2</v>
      </c>
      <c r="C228" s="5">
        <f ca="1">+'[1]2019 Jumbo Bus Date to PDD'!J228</f>
        <v>2.35E-2</v>
      </c>
      <c r="D228" s="5">
        <f ca="1">+'[1]2019 Jumbo Bus Date to PDD'!K228</f>
        <v>2.6100000000000002E-2</v>
      </c>
      <c r="E228" s="6">
        <f ca="1">+'[1]2019 Jumbo Bus Date to PDD'!L228</f>
        <v>2.93E-2</v>
      </c>
    </row>
    <row r="229" spans="1:5" x14ac:dyDescent="0.25">
      <c r="A229" s="16">
        <f t="shared" si="3"/>
        <v>43690</v>
      </c>
      <c r="B229" s="18">
        <f ca="1">+'[1]2019 Jumbo Bus Date to PDD'!I229</f>
        <v>2.0400000000000001E-2</v>
      </c>
      <c r="C229" s="5">
        <f ca="1">+'[1]2019 Jumbo Bus Date to PDD'!J229</f>
        <v>2.2800000000000001E-2</v>
      </c>
      <c r="D229" s="5">
        <f ca="1">+'[1]2019 Jumbo Bus Date to PDD'!K229</f>
        <v>2.5399999999999999E-2</v>
      </c>
      <c r="E229" s="6">
        <f ca="1">+'[1]2019 Jumbo Bus Date to PDD'!L229</f>
        <v>2.8400000000000002E-2</v>
      </c>
    </row>
    <row r="230" spans="1:5" x14ac:dyDescent="0.25">
      <c r="A230" s="16">
        <f t="shared" si="3"/>
        <v>43691</v>
      </c>
      <c r="B230" s="18">
        <f ca="1">+'[1]2019 Jumbo Bus Date to PDD'!I230</f>
        <v>2.1100000000000001E-2</v>
      </c>
      <c r="C230" s="5">
        <f ca="1">+'[1]2019 Jumbo Bus Date to PDD'!J230</f>
        <v>2.3300000000000001E-2</v>
      </c>
      <c r="D230" s="5">
        <f ca="1">+'[1]2019 Jumbo Bus Date to PDD'!K230</f>
        <v>2.5700000000000001E-2</v>
      </c>
      <c r="E230" s="6">
        <f ca="1">+'[1]2019 Jumbo Bus Date to PDD'!L230</f>
        <v>2.87E-2</v>
      </c>
    </row>
    <row r="231" spans="1:5" x14ac:dyDescent="0.25">
      <c r="A231" s="16">
        <f t="shared" si="3"/>
        <v>43692</v>
      </c>
      <c r="B231" s="18">
        <f ca="1">+'[1]2019 Jumbo Bus Date to PDD'!I231</f>
        <v>2.0500000000000001E-2</v>
      </c>
      <c r="C231" s="5">
        <f ca="1">+'[1]2019 Jumbo Bus Date to PDD'!J231</f>
        <v>2.2599999999999999E-2</v>
      </c>
      <c r="D231" s="5">
        <f ca="1">+'[1]2019 Jumbo Bus Date to PDD'!K231</f>
        <v>2.5100000000000001E-2</v>
      </c>
      <c r="E231" s="6">
        <f ca="1">+'[1]2019 Jumbo Bus Date to PDD'!L231</f>
        <v>2.8000000000000001E-2</v>
      </c>
    </row>
    <row r="232" spans="1:5" x14ac:dyDescent="0.25">
      <c r="A232" s="16">
        <f t="shared" si="3"/>
        <v>43693</v>
      </c>
      <c r="B232" s="18">
        <f ca="1">+'[1]2019 Jumbo Bus Date to PDD'!I232</f>
        <v>2.01E-2</v>
      </c>
      <c r="C232" s="5">
        <f ca="1">+'[1]2019 Jumbo Bus Date to PDD'!J232</f>
        <v>2.23E-2</v>
      </c>
      <c r="D232" s="5">
        <f ca="1">+'[1]2019 Jumbo Bus Date to PDD'!K232</f>
        <v>2.47E-2</v>
      </c>
      <c r="E232" s="6">
        <f ca="1">+'[1]2019 Jumbo Bus Date to PDD'!L232</f>
        <v>2.7699999999999999E-2</v>
      </c>
    </row>
    <row r="233" spans="1:5" x14ac:dyDescent="0.25">
      <c r="A233" s="16">
        <f t="shared" si="3"/>
        <v>43694</v>
      </c>
      <c r="B233" s="18">
        <f ca="1">+'[1]2019 Jumbo Bus Date to PDD'!I233</f>
        <v>0.02</v>
      </c>
      <c r="C233" s="5">
        <f ca="1">+'[1]2019 Jumbo Bus Date to PDD'!J233</f>
        <v>2.23E-2</v>
      </c>
      <c r="D233" s="5">
        <f ca="1">+'[1]2019 Jumbo Bus Date to PDD'!K233</f>
        <v>2.4799999999999999E-2</v>
      </c>
      <c r="E233" s="6">
        <f ca="1">+'[1]2019 Jumbo Bus Date to PDD'!L233</f>
        <v>2.7799999999999998E-2</v>
      </c>
    </row>
    <row r="234" spans="1:5" x14ac:dyDescent="0.25">
      <c r="A234" s="16">
        <f t="shared" si="3"/>
        <v>43695</v>
      </c>
      <c r="B234" s="18">
        <f ca="1">+'[1]2019 Jumbo Bus Date to PDD'!I234</f>
        <v>0.02</v>
      </c>
      <c r="C234" s="5">
        <f ca="1">+'[1]2019 Jumbo Bus Date to PDD'!J234</f>
        <v>2.23E-2</v>
      </c>
      <c r="D234" s="5">
        <f ca="1">+'[1]2019 Jumbo Bus Date to PDD'!K234</f>
        <v>2.4799999999999999E-2</v>
      </c>
      <c r="E234" s="6">
        <f ca="1">+'[1]2019 Jumbo Bus Date to PDD'!L234</f>
        <v>2.7799999999999998E-2</v>
      </c>
    </row>
    <row r="235" spans="1:5" x14ac:dyDescent="0.25">
      <c r="A235" s="16">
        <f t="shared" si="3"/>
        <v>43696</v>
      </c>
      <c r="B235" s="18">
        <f ca="1">+'[1]2019 Jumbo Bus Date to PDD'!I235</f>
        <v>0.02</v>
      </c>
      <c r="C235" s="5">
        <f ca="1">+'[1]2019 Jumbo Bus Date to PDD'!J235</f>
        <v>2.23E-2</v>
      </c>
      <c r="D235" s="5">
        <f ca="1">+'[1]2019 Jumbo Bus Date to PDD'!K235</f>
        <v>2.4799999999999999E-2</v>
      </c>
      <c r="E235" s="6">
        <f ca="1">+'[1]2019 Jumbo Bus Date to PDD'!L235</f>
        <v>2.7799999999999998E-2</v>
      </c>
    </row>
    <row r="236" spans="1:5" x14ac:dyDescent="0.25">
      <c r="A236" s="16">
        <f t="shared" si="3"/>
        <v>43697</v>
      </c>
      <c r="B236" s="18">
        <f ca="1">+'[1]2019 Jumbo Bus Date to PDD'!I236</f>
        <v>2.0400000000000001E-2</v>
      </c>
      <c r="C236" s="5">
        <f ca="1">+'[1]2019 Jumbo Bus Date to PDD'!J236</f>
        <v>2.2700000000000001E-2</v>
      </c>
      <c r="D236" s="5">
        <f ca="1">+'[1]2019 Jumbo Bus Date to PDD'!K236</f>
        <v>2.53E-2</v>
      </c>
      <c r="E236" s="6">
        <f ca="1">+'[1]2019 Jumbo Bus Date to PDD'!L236</f>
        <v>2.8299999999999999E-2</v>
      </c>
    </row>
    <row r="237" spans="1:5" x14ac:dyDescent="0.25">
      <c r="A237" s="16">
        <f t="shared" si="3"/>
        <v>43698</v>
      </c>
      <c r="B237" s="18">
        <f ca="1">+'[1]2019 Jumbo Bus Date to PDD'!I237</f>
        <v>0.02</v>
      </c>
      <c r="C237" s="5">
        <f ca="1">+'[1]2019 Jumbo Bus Date to PDD'!J237</f>
        <v>2.23E-2</v>
      </c>
      <c r="D237" s="5">
        <f ca="1">+'[1]2019 Jumbo Bus Date to PDD'!K237</f>
        <v>2.4799999999999999E-2</v>
      </c>
      <c r="E237" s="6">
        <f ca="1">+'[1]2019 Jumbo Bus Date to PDD'!L237</f>
        <v>2.7900000000000001E-2</v>
      </c>
    </row>
    <row r="238" spans="1:5" x14ac:dyDescent="0.25">
      <c r="A238" s="16">
        <f t="shared" si="3"/>
        <v>43699</v>
      </c>
      <c r="B238" s="18">
        <f ca="1">+'[1]2019 Jumbo Bus Date to PDD'!I238</f>
        <v>2.01E-2</v>
      </c>
      <c r="C238" s="5">
        <f ca="1">+'[1]2019 Jumbo Bus Date to PDD'!J238</f>
        <v>2.23E-2</v>
      </c>
      <c r="D238" s="5">
        <f ca="1">+'[1]2019 Jumbo Bus Date to PDD'!K238</f>
        <v>2.4799999999999999E-2</v>
      </c>
      <c r="E238" s="6">
        <f ca="1">+'[1]2019 Jumbo Bus Date to PDD'!L238</f>
        <v>2.7799999999999998E-2</v>
      </c>
    </row>
    <row r="239" spans="1:5" x14ac:dyDescent="0.25">
      <c r="A239" s="16">
        <f t="shared" si="3"/>
        <v>43700</v>
      </c>
      <c r="B239" s="18">
        <f ca="1">+'[1]2019 Jumbo Bus Date to PDD'!I239</f>
        <v>2.0299999999999999E-2</v>
      </c>
      <c r="C239" s="5">
        <f ca="1">+'[1]2019 Jumbo Bus Date to PDD'!J239</f>
        <v>2.2499999999999999E-2</v>
      </c>
      <c r="D239" s="5">
        <f ca="1">+'[1]2019 Jumbo Bus Date to PDD'!K239</f>
        <v>2.5000000000000001E-2</v>
      </c>
      <c r="E239" s="6">
        <f ca="1">+'[1]2019 Jumbo Bus Date to PDD'!L239</f>
        <v>2.81E-2</v>
      </c>
    </row>
    <row r="240" spans="1:5" x14ac:dyDescent="0.25">
      <c r="A240" s="16">
        <f t="shared" si="3"/>
        <v>43701</v>
      </c>
      <c r="B240" s="18">
        <f ca="1">+'[1]2019 Jumbo Bus Date to PDD'!I240</f>
        <v>1.9599999999999999E-2</v>
      </c>
      <c r="C240" s="5">
        <f ca="1">+'[1]2019 Jumbo Bus Date to PDD'!J240</f>
        <v>2.18E-2</v>
      </c>
      <c r="D240" s="5">
        <f ca="1">+'[1]2019 Jumbo Bus Date to PDD'!K240</f>
        <v>2.4299999999999999E-2</v>
      </c>
      <c r="E240" s="6">
        <f ca="1">+'[1]2019 Jumbo Bus Date to PDD'!L240</f>
        <v>2.7400000000000001E-2</v>
      </c>
    </row>
    <row r="241" spans="1:5" x14ac:dyDescent="0.25">
      <c r="A241" s="16">
        <f t="shared" si="3"/>
        <v>43702</v>
      </c>
      <c r="B241" s="18">
        <f ca="1">+'[1]2019 Jumbo Bus Date to PDD'!I241</f>
        <v>1.9599999999999999E-2</v>
      </c>
      <c r="C241" s="5">
        <f ca="1">+'[1]2019 Jumbo Bus Date to PDD'!J241</f>
        <v>2.18E-2</v>
      </c>
      <c r="D241" s="5">
        <f ca="1">+'[1]2019 Jumbo Bus Date to PDD'!K241</f>
        <v>2.4299999999999999E-2</v>
      </c>
      <c r="E241" s="6">
        <f ca="1">+'[1]2019 Jumbo Bus Date to PDD'!L241</f>
        <v>2.7400000000000001E-2</v>
      </c>
    </row>
    <row r="242" spans="1:5" x14ac:dyDescent="0.25">
      <c r="A242" s="16">
        <f t="shared" si="3"/>
        <v>43703</v>
      </c>
      <c r="B242" s="18">
        <f ca="1">+'[1]2019 Jumbo Bus Date to PDD'!I242</f>
        <v>1.9599999999999999E-2</v>
      </c>
      <c r="C242" s="5">
        <f ca="1">+'[1]2019 Jumbo Bus Date to PDD'!J242</f>
        <v>2.18E-2</v>
      </c>
      <c r="D242" s="5">
        <f ca="1">+'[1]2019 Jumbo Bus Date to PDD'!K242</f>
        <v>2.4299999999999999E-2</v>
      </c>
      <c r="E242" s="6">
        <f ca="1">+'[1]2019 Jumbo Bus Date to PDD'!L242</f>
        <v>2.7400000000000001E-2</v>
      </c>
    </row>
    <row r="243" spans="1:5" x14ac:dyDescent="0.25">
      <c r="A243" s="16">
        <f t="shared" si="3"/>
        <v>43704</v>
      </c>
      <c r="B243" s="18">
        <f ca="1">+'[1]2019 Jumbo Bus Date to PDD'!I243</f>
        <v>1.9699999999999999E-2</v>
      </c>
      <c r="C243" s="5">
        <f ca="1">+'[1]2019 Jumbo Bus Date to PDD'!J243</f>
        <v>2.1899999999999999E-2</v>
      </c>
      <c r="D243" s="5">
        <f ca="1">+'[1]2019 Jumbo Bus Date to PDD'!K243</f>
        <v>2.4500000000000001E-2</v>
      </c>
      <c r="E243" s="6">
        <f ca="1">+'[1]2019 Jumbo Bus Date to PDD'!L243</f>
        <v>2.75E-2</v>
      </c>
    </row>
    <row r="244" spans="1:5" x14ac:dyDescent="0.25">
      <c r="A244" s="16">
        <f t="shared" si="3"/>
        <v>43705</v>
      </c>
      <c r="B244" s="18">
        <f ca="1">+'[1]2019 Jumbo Bus Date to PDD'!I244</f>
        <v>1.9400000000000001E-2</v>
      </c>
      <c r="C244" s="5">
        <f ca="1">+'[1]2019 Jumbo Bus Date to PDD'!J244</f>
        <v>2.1499999999999998E-2</v>
      </c>
      <c r="D244" s="5">
        <f ca="1">+'[1]2019 Jumbo Bus Date to PDD'!K244</f>
        <v>2.4E-2</v>
      </c>
      <c r="E244" s="6">
        <f ca="1">+'[1]2019 Jumbo Bus Date to PDD'!L244</f>
        <v>2.7E-2</v>
      </c>
    </row>
    <row r="245" spans="1:5" x14ac:dyDescent="0.25">
      <c r="A245" s="16">
        <f t="shared" si="3"/>
        <v>43706</v>
      </c>
      <c r="B245" s="18">
        <f ca="1">+'[1]2019 Jumbo Bus Date to PDD'!I245</f>
        <v>1.9199999999999998E-2</v>
      </c>
      <c r="C245" s="5">
        <f ca="1">+'[1]2019 Jumbo Bus Date to PDD'!J245</f>
        <v>2.1399999999999999E-2</v>
      </c>
      <c r="D245" s="5">
        <f ca="1">+'[1]2019 Jumbo Bus Date to PDD'!K245</f>
        <v>2.3800000000000002E-2</v>
      </c>
      <c r="E245" s="6">
        <f ca="1">+'[1]2019 Jumbo Bus Date to PDD'!L245</f>
        <v>2.6800000000000001E-2</v>
      </c>
    </row>
    <row r="246" spans="1:5" x14ac:dyDescent="0.25">
      <c r="A246" s="16">
        <f t="shared" si="3"/>
        <v>43707</v>
      </c>
      <c r="B246" s="18">
        <f ca="1">+'[1]2019 Jumbo Bus Date to PDD'!I246</f>
        <v>1.9599999999999999E-2</v>
      </c>
      <c r="C246" s="5">
        <f ca="1">+'[1]2019 Jumbo Bus Date to PDD'!J246</f>
        <v>2.1700000000000001E-2</v>
      </c>
      <c r="D246" s="5">
        <f ca="1">+'[1]2019 Jumbo Bus Date to PDD'!K246</f>
        <v>2.4199999999999999E-2</v>
      </c>
      <c r="E246" s="6">
        <f ca="1">+'[1]2019 Jumbo Bus Date to PDD'!L246</f>
        <v>2.7199999999999998E-2</v>
      </c>
    </row>
    <row r="247" spans="1:5" x14ac:dyDescent="0.25">
      <c r="A247" s="16">
        <f t="shared" si="3"/>
        <v>43708</v>
      </c>
      <c r="B247" s="18">
        <f ca="1">+'[1]2019 Jumbo Bus Date to PDD'!I247</f>
        <v>1.9400000000000001E-2</v>
      </c>
      <c r="C247" s="5">
        <f ca="1">+'[1]2019 Jumbo Bus Date to PDD'!J247</f>
        <v>2.1600000000000001E-2</v>
      </c>
      <c r="D247" s="5">
        <f ca="1">+'[1]2019 Jumbo Bus Date to PDD'!K247</f>
        <v>2.41E-2</v>
      </c>
      <c r="E247" s="6">
        <f ca="1">+'[1]2019 Jumbo Bus Date to PDD'!L247</f>
        <v>2.7099999999999999E-2</v>
      </c>
    </row>
    <row r="248" spans="1:5" x14ac:dyDescent="0.25">
      <c r="A248" s="16">
        <f t="shared" si="3"/>
        <v>43709</v>
      </c>
      <c r="B248" s="18">
        <f ca="1">+'[1]2019 Jumbo Bus Date to PDD'!I248</f>
        <v>1.9400000000000001E-2</v>
      </c>
      <c r="C248" s="5">
        <f ca="1">+'[1]2019 Jumbo Bus Date to PDD'!J248</f>
        <v>2.1600000000000001E-2</v>
      </c>
      <c r="D248" s="5">
        <f ca="1">+'[1]2019 Jumbo Bus Date to PDD'!K248</f>
        <v>2.41E-2</v>
      </c>
      <c r="E248" s="6">
        <f ca="1">+'[1]2019 Jumbo Bus Date to PDD'!L248</f>
        <v>2.7099999999999999E-2</v>
      </c>
    </row>
    <row r="249" spans="1:5" x14ac:dyDescent="0.25">
      <c r="A249" s="16">
        <f t="shared" si="3"/>
        <v>43710</v>
      </c>
      <c r="B249" s="18">
        <f ca="1">+'[1]2019 Jumbo Bus Date to PDD'!I249</f>
        <v>1.9400000000000001E-2</v>
      </c>
      <c r="C249" s="5">
        <f ca="1">+'[1]2019 Jumbo Bus Date to PDD'!J249</f>
        <v>2.1600000000000001E-2</v>
      </c>
      <c r="D249" s="5">
        <f ca="1">+'[1]2019 Jumbo Bus Date to PDD'!K249</f>
        <v>2.41E-2</v>
      </c>
      <c r="E249" s="6">
        <f ca="1">+'[1]2019 Jumbo Bus Date to PDD'!L249</f>
        <v>2.7099999999999999E-2</v>
      </c>
    </row>
    <row r="250" spans="1:5" x14ac:dyDescent="0.25">
      <c r="A250" s="16">
        <f t="shared" si="3"/>
        <v>43711</v>
      </c>
      <c r="B250" s="18">
        <f ca="1">+'[1]2019 Jumbo Bus Date to PDD'!I250</f>
        <v>1.9400000000000001E-2</v>
      </c>
      <c r="C250" s="5">
        <f ca="1">+'[1]2019 Jumbo Bus Date to PDD'!J250</f>
        <v>2.1600000000000001E-2</v>
      </c>
      <c r="D250" s="5">
        <f ca="1">+'[1]2019 Jumbo Bus Date to PDD'!K250</f>
        <v>2.41E-2</v>
      </c>
      <c r="E250" s="6">
        <f ca="1">+'[1]2019 Jumbo Bus Date to PDD'!L250</f>
        <v>2.7099999999999999E-2</v>
      </c>
    </row>
    <row r="251" spans="1:5" x14ac:dyDescent="0.25">
      <c r="A251" s="16">
        <f t="shared" si="3"/>
        <v>43712</v>
      </c>
      <c r="B251" s="18">
        <f ca="1">+'[1]2019 Jumbo Bus Date to PDD'!I251</f>
        <v>1.9099999999999999E-2</v>
      </c>
      <c r="C251" s="5">
        <f ca="1">+'[1]2019 Jumbo Bus Date to PDD'!J251</f>
        <v>2.1399999999999999E-2</v>
      </c>
      <c r="D251" s="5">
        <f ca="1">+'[1]2019 Jumbo Bus Date to PDD'!K251</f>
        <v>2.3900000000000001E-2</v>
      </c>
      <c r="E251" s="6">
        <f ca="1">+'[1]2019 Jumbo Bus Date to PDD'!L251</f>
        <v>2.7E-2</v>
      </c>
    </row>
    <row r="252" spans="1:5" x14ac:dyDescent="0.25">
      <c r="A252" s="16">
        <f t="shared" si="3"/>
        <v>43713</v>
      </c>
      <c r="B252" s="18">
        <f ca="1">+'[1]2019 Jumbo Bus Date to PDD'!I252</f>
        <v>1.89E-2</v>
      </c>
      <c r="C252" s="5">
        <f ca="1">+'[1]2019 Jumbo Bus Date to PDD'!J252</f>
        <v>2.12E-2</v>
      </c>
      <c r="D252" s="5">
        <f ca="1">+'[1]2019 Jumbo Bus Date to PDD'!K252</f>
        <v>2.3800000000000002E-2</v>
      </c>
      <c r="E252" s="6">
        <f ca="1">+'[1]2019 Jumbo Bus Date to PDD'!L252</f>
        <v>2.7E-2</v>
      </c>
    </row>
    <row r="253" spans="1:5" x14ac:dyDescent="0.25">
      <c r="A253" s="16">
        <f t="shared" si="3"/>
        <v>43714</v>
      </c>
      <c r="B253" s="18">
        <f ca="1">+'[1]2019 Jumbo Bus Date to PDD'!I253</f>
        <v>1.9900000000000001E-2</v>
      </c>
      <c r="C253" s="5">
        <f ca="1">+'[1]2019 Jumbo Bus Date to PDD'!J253</f>
        <v>2.2200000000000001E-2</v>
      </c>
      <c r="D253" s="5">
        <f ca="1">+'[1]2019 Jumbo Bus Date to PDD'!K253</f>
        <v>2.4799999999999999E-2</v>
      </c>
      <c r="E253" s="6">
        <f ca="1">+'[1]2019 Jumbo Bus Date to PDD'!L253</f>
        <v>2.7900000000000001E-2</v>
      </c>
    </row>
    <row r="254" spans="1:5" x14ac:dyDescent="0.25">
      <c r="A254" s="16">
        <f t="shared" si="3"/>
        <v>43715</v>
      </c>
      <c r="B254" s="18">
        <f ca="1">+'[1]2019 Jumbo Bus Date to PDD'!I254</f>
        <v>1.9699999999999999E-2</v>
      </c>
      <c r="C254" s="5">
        <f ca="1">+'[1]2019 Jumbo Bus Date to PDD'!J254</f>
        <v>2.1999999999999999E-2</v>
      </c>
      <c r="D254" s="5">
        <f ca="1">+'[1]2019 Jumbo Bus Date to PDD'!K254</f>
        <v>2.4500000000000001E-2</v>
      </c>
      <c r="E254" s="6">
        <f ca="1">+'[1]2019 Jumbo Bus Date to PDD'!L254</f>
        <v>2.76E-2</v>
      </c>
    </row>
    <row r="255" spans="1:5" x14ac:dyDescent="0.25">
      <c r="A255" s="16">
        <f t="shared" si="3"/>
        <v>43716</v>
      </c>
      <c r="B255" s="18">
        <f ca="1">+'[1]2019 Jumbo Bus Date to PDD'!I255</f>
        <v>1.9699999999999999E-2</v>
      </c>
      <c r="C255" s="5">
        <f ca="1">+'[1]2019 Jumbo Bus Date to PDD'!J255</f>
        <v>2.1999999999999999E-2</v>
      </c>
      <c r="D255" s="5">
        <f ca="1">+'[1]2019 Jumbo Bus Date to PDD'!K255</f>
        <v>2.4500000000000001E-2</v>
      </c>
      <c r="E255" s="6">
        <f ca="1">+'[1]2019 Jumbo Bus Date to PDD'!L255</f>
        <v>2.76E-2</v>
      </c>
    </row>
    <row r="256" spans="1:5" x14ac:dyDescent="0.25">
      <c r="A256" s="16">
        <f t="shared" si="3"/>
        <v>43717</v>
      </c>
      <c r="B256" s="18">
        <f ca="1">+'[1]2019 Jumbo Bus Date to PDD'!I256</f>
        <v>1.9699999999999999E-2</v>
      </c>
      <c r="C256" s="5">
        <f ca="1">+'[1]2019 Jumbo Bus Date to PDD'!J256</f>
        <v>2.1999999999999999E-2</v>
      </c>
      <c r="D256" s="5">
        <f ca="1">+'[1]2019 Jumbo Bus Date to PDD'!K256</f>
        <v>2.4500000000000001E-2</v>
      </c>
      <c r="E256" s="6">
        <f ca="1">+'[1]2019 Jumbo Bus Date to PDD'!L256</f>
        <v>2.76E-2</v>
      </c>
    </row>
    <row r="257" spans="1:5" x14ac:dyDescent="0.25">
      <c r="A257" s="16">
        <f t="shared" si="3"/>
        <v>43718</v>
      </c>
      <c r="B257" s="18">
        <f ca="1">+'[1]2019 Jumbo Bus Date to PDD'!I257</f>
        <v>2.0199999999999999E-2</v>
      </c>
      <c r="C257" s="5">
        <f ca="1">+'[1]2019 Jumbo Bus Date to PDD'!J257</f>
        <v>2.2499999999999999E-2</v>
      </c>
      <c r="D257" s="5">
        <f ca="1">+'[1]2019 Jumbo Bus Date to PDD'!K257</f>
        <v>2.5100000000000001E-2</v>
      </c>
      <c r="E257" s="6">
        <f ca="1">+'[1]2019 Jumbo Bus Date to PDD'!L257</f>
        <v>2.8199999999999999E-2</v>
      </c>
    </row>
    <row r="258" spans="1:5" x14ac:dyDescent="0.25">
      <c r="A258" s="16">
        <f t="shared" si="3"/>
        <v>43719</v>
      </c>
      <c r="B258" s="18">
        <f ca="1">+'[1]2019 Jumbo Bus Date to PDD'!I258</f>
        <v>2.1000000000000001E-2</v>
      </c>
      <c r="C258" s="5">
        <f ca="1">+'[1]2019 Jumbo Bus Date to PDD'!J258</f>
        <v>2.3300000000000001E-2</v>
      </c>
      <c r="D258" s="5">
        <f ca="1">+'[1]2019 Jumbo Bus Date to PDD'!K258</f>
        <v>2.5899999999999999E-2</v>
      </c>
      <c r="E258" s="6">
        <f ca="1">+'[1]2019 Jumbo Bus Date to PDD'!L258</f>
        <v>2.9000000000000001E-2</v>
      </c>
    </row>
    <row r="259" spans="1:5" x14ac:dyDescent="0.25">
      <c r="A259" s="16">
        <f t="shared" si="3"/>
        <v>43720</v>
      </c>
      <c r="B259" s="18">
        <f ca="1">+'[1]2019 Jumbo Bus Date to PDD'!I259</f>
        <v>2.1100000000000001E-2</v>
      </c>
      <c r="C259" s="5">
        <f ca="1">+'[1]2019 Jumbo Bus Date to PDD'!J259</f>
        <v>2.35E-2</v>
      </c>
      <c r="D259" s="5">
        <f ca="1">+'[1]2019 Jumbo Bus Date to PDD'!K259</f>
        <v>2.6100000000000002E-2</v>
      </c>
      <c r="E259" s="6">
        <f ca="1">+'[1]2019 Jumbo Bus Date to PDD'!L259</f>
        <v>2.92E-2</v>
      </c>
    </row>
    <row r="260" spans="1:5" x14ac:dyDescent="0.25">
      <c r="A260" s="16">
        <f t="shared" si="3"/>
        <v>43721</v>
      </c>
      <c r="B260" s="18">
        <f ca="1">+'[1]2019 Jumbo Bus Date to PDD'!I260</f>
        <v>2.1600000000000001E-2</v>
      </c>
      <c r="C260" s="5">
        <f ca="1">+'[1]2019 Jumbo Bus Date to PDD'!J260</f>
        <v>2.3900000000000001E-2</v>
      </c>
      <c r="D260" s="5">
        <f ca="1">+'[1]2019 Jumbo Bus Date to PDD'!K260</f>
        <v>2.6499999999999999E-2</v>
      </c>
      <c r="E260" s="6">
        <f ca="1">+'[1]2019 Jumbo Bus Date to PDD'!L260</f>
        <v>2.9600000000000001E-2</v>
      </c>
    </row>
    <row r="261" spans="1:5" x14ac:dyDescent="0.25">
      <c r="A261" s="16">
        <f t="shared" si="3"/>
        <v>43722</v>
      </c>
      <c r="B261" s="18">
        <f ca="1">+'[1]2019 Jumbo Bus Date to PDD'!I261</f>
        <v>2.23E-2</v>
      </c>
      <c r="C261" s="5">
        <f ca="1">+'[1]2019 Jumbo Bus Date to PDD'!J261</f>
        <v>2.4799999999999999E-2</v>
      </c>
      <c r="D261" s="5">
        <f ca="1">+'[1]2019 Jumbo Bus Date to PDD'!K261</f>
        <v>2.7400000000000001E-2</v>
      </c>
      <c r="E261" s="6">
        <f ca="1">+'[1]2019 Jumbo Bus Date to PDD'!L261</f>
        <v>3.0599999999999999E-2</v>
      </c>
    </row>
    <row r="262" spans="1:5" x14ac:dyDescent="0.25">
      <c r="A262" s="16">
        <f t="shared" si="3"/>
        <v>43723</v>
      </c>
      <c r="B262" s="18">
        <f ca="1">+'[1]2019 Jumbo Bus Date to PDD'!I262</f>
        <v>2.23E-2</v>
      </c>
      <c r="C262" s="5">
        <f ca="1">+'[1]2019 Jumbo Bus Date to PDD'!J262</f>
        <v>2.4799999999999999E-2</v>
      </c>
      <c r="D262" s="5">
        <f ca="1">+'[1]2019 Jumbo Bus Date to PDD'!K262</f>
        <v>2.7400000000000001E-2</v>
      </c>
      <c r="E262" s="6">
        <f ca="1">+'[1]2019 Jumbo Bus Date to PDD'!L262</f>
        <v>3.0599999999999999E-2</v>
      </c>
    </row>
    <row r="263" spans="1:5" x14ac:dyDescent="0.25">
      <c r="A263" s="16">
        <f t="shared" ref="A263:A326" si="4">+A262+1</f>
        <v>43724</v>
      </c>
      <c r="B263" s="18">
        <f ca="1">+'[1]2019 Jumbo Bus Date to PDD'!I263</f>
        <v>2.23E-2</v>
      </c>
      <c r="C263" s="5">
        <f ca="1">+'[1]2019 Jumbo Bus Date to PDD'!J263</f>
        <v>2.4799999999999999E-2</v>
      </c>
      <c r="D263" s="5">
        <f ca="1">+'[1]2019 Jumbo Bus Date to PDD'!K263</f>
        <v>2.7400000000000001E-2</v>
      </c>
      <c r="E263" s="6">
        <f ca="1">+'[1]2019 Jumbo Bus Date to PDD'!L263</f>
        <v>3.0599999999999999E-2</v>
      </c>
    </row>
    <row r="264" spans="1:5" x14ac:dyDescent="0.25">
      <c r="A264" s="16">
        <f t="shared" si="4"/>
        <v>43725</v>
      </c>
      <c r="B264" s="18">
        <f ca="1">+'[1]2019 Jumbo Bus Date to PDD'!I264</f>
        <v>2.18E-2</v>
      </c>
      <c r="C264" s="5">
        <f ca="1">+'[1]2019 Jumbo Bus Date to PDD'!J264</f>
        <v>2.4199999999999999E-2</v>
      </c>
      <c r="D264" s="5">
        <f ca="1">+'[1]2019 Jumbo Bus Date to PDD'!K264</f>
        <v>2.6800000000000001E-2</v>
      </c>
      <c r="E264" s="6">
        <f ca="1">+'[1]2019 Jumbo Bus Date to PDD'!L264</f>
        <v>2.9899999999999999E-2</v>
      </c>
    </row>
    <row r="265" spans="1:5" x14ac:dyDescent="0.25">
      <c r="A265" s="16">
        <f t="shared" si="4"/>
        <v>43726</v>
      </c>
      <c r="B265" s="18">
        <f ca="1">+'[1]2019 Jumbo Bus Date to PDD'!I265</f>
        <v>2.1499999999999998E-2</v>
      </c>
      <c r="C265" s="5">
        <f ca="1">+'[1]2019 Jumbo Bus Date to PDD'!J265</f>
        <v>2.4E-2</v>
      </c>
      <c r="D265" s="5">
        <f ca="1">+'[1]2019 Jumbo Bus Date to PDD'!K265</f>
        <v>2.6599999999999999E-2</v>
      </c>
      <c r="E265" s="6">
        <f ca="1">+'[1]2019 Jumbo Bus Date to PDD'!L265</f>
        <v>2.9700000000000001E-2</v>
      </c>
    </row>
    <row r="266" spans="1:5" x14ac:dyDescent="0.25">
      <c r="A266" s="16">
        <f t="shared" si="4"/>
        <v>43727</v>
      </c>
      <c r="B266" s="18">
        <f ca="1">+'[1]2019 Jumbo Bus Date to PDD'!I266</f>
        <v>2.1399999999999999E-2</v>
      </c>
      <c r="C266" s="5">
        <f ca="1">+'[1]2019 Jumbo Bus Date to PDD'!J266</f>
        <v>2.3699999999999999E-2</v>
      </c>
      <c r="D266" s="5">
        <f ca="1">+'[1]2019 Jumbo Bus Date to PDD'!K266</f>
        <v>2.63E-2</v>
      </c>
      <c r="E266" s="6">
        <f ca="1">+'[1]2019 Jumbo Bus Date to PDD'!L266</f>
        <v>2.93E-2</v>
      </c>
    </row>
    <row r="267" spans="1:5" x14ac:dyDescent="0.25">
      <c r="A267" s="16">
        <f t="shared" si="4"/>
        <v>43728</v>
      </c>
      <c r="B267" s="18">
        <f ca="1">+'[1]2019 Jumbo Bus Date to PDD'!I267</f>
        <v>2.12E-2</v>
      </c>
      <c r="C267" s="5">
        <f ca="1">+'[1]2019 Jumbo Bus Date to PDD'!J267</f>
        <v>2.35E-2</v>
      </c>
      <c r="D267" s="5">
        <f ca="1">+'[1]2019 Jumbo Bus Date to PDD'!K267</f>
        <v>2.6100000000000002E-2</v>
      </c>
      <c r="E267" s="6">
        <f ca="1">+'[1]2019 Jumbo Bus Date to PDD'!L267</f>
        <v>2.9100000000000001E-2</v>
      </c>
    </row>
    <row r="268" spans="1:5" x14ac:dyDescent="0.25">
      <c r="A268" s="16">
        <f t="shared" si="4"/>
        <v>43729</v>
      </c>
      <c r="B268" s="18">
        <f ca="1">+'[1]2019 Jumbo Bus Date to PDD'!I268</f>
        <v>2.1000000000000001E-2</v>
      </c>
      <c r="C268" s="5">
        <f ca="1">+'[1]2019 Jumbo Bus Date to PDD'!J268</f>
        <v>2.3300000000000001E-2</v>
      </c>
      <c r="D268" s="5">
        <f ca="1">+'[1]2019 Jumbo Bus Date to PDD'!K268</f>
        <v>2.58E-2</v>
      </c>
      <c r="E268" s="6">
        <f ca="1">+'[1]2019 Jumbo Bus Date to PDD'!L268</f>
        <v>2.8799999999999999E-2</v>
      </c>
    </row>
    <row r="269" spans="1:5" x14ac:dyDescent="0.25">
      <c r="A269" s="16">
        <f t="shared" si="4"/>
        <v>43730</v>
      </c>
      <c r="B269" s="18">
        <f ca="1">+'[1]2019 Jumbo Bus Date to PDD'!I269</f>
        <v>2.1000000000000001E-2</v>
      </c>
      <c r="C269" s="5">
        <f ca="1">+'[1]2019 Jumbo Bus Date to PDD'!J269</f>
        <v>2.3300000000000001E-2</v>
      </c>
      <c r="D269" s="5">
        <f ca="1">+'[1]2019 Jumbo Bus Date to PDD'!K269</f>
        <v>2.58E-2</v>
      </c>
      <c r="E269" s="6">
        <f ca="1">+'[1]2019 Jumbo Bus Date to PDD'!L269</f>
        <v>2.8799999999999999E-2</v>
      </c>
    </row>
    <row r="270" spans="1:5" x14ac:dyDescent="0.25">
      <c r="A270" s="16">
        <f t="shared" si="4"/>
        <v>43731</v>
      </c>
      <c r="B270" s="18">
        <f ca="1">+'[1]2019 Jumbo Bus Date to PDD'!I270</f>
        <v>2.1000000000000001E-2</v>
      </c>
      <c r="C270" s="5">
        <f ca="1">+'[1]2019 Jumbo Bus Date to PDD'!J270</f>
        <v>2.3300000000000001E-2</v>
      </c>
      <c r="D270" s="5">
        <f ca="1">+'[1]2019 Jumbo Bus Date to PDD'!K270</f>
        <v>2.58E-2</v>
      </c>
      <c r="E270" s="6">
        <f ca="1">+'[1]2019 Jumbo Bus Date to PDD'!L270</f>
        <v>2.8799999999999999E-2</v>
      </c>
    </row>
    <row r="271" spans="1:5" x14ac:dyDescent="0.25">
      <c r="A271" s="16">
        <f t="shared" si="4"/>
        <v>43732</v>
      </c>
      <c r="B271" s="18">
        <f ca="1">+'[1]2019 Jumbo Bus Date to PDD'!I271</f>
        <v>2.0500000000000001E-2</v>
      </c>
      <c r="C271" s="5">
        <f ca="1">+'[1]2019 Jumbo Bus Date to PDD'!J271</f>
        <v>2.2800000000000001E-2</v>
      </c>
      <c r="D271" s="5">
        <f ca="1">+'[1]2019 Jumbo Bus Date to PDD'!K271</f>
        <v>2.5399999999999999E-2</v>
      </c>
      <c r="E271" s="6">
        <f ca="1">+'[1]2019 Jumbo Bus Date to PDD'!L271</f>
        <v>2.8400000000000002E-2</v>
      </c>
    </row>
    <row r="272" spans="1:5" x14ac:dyDescent="0.25">
      <c r="A272" s="16">
        <f t="shared" si="4"/>
        <v>43733</v>
      </c>
      <c r="B272" s="18">
        <f ca="1">+'[1]2019 Jumbo Bus Date to PDD'!I272</f>
        <v>1.9900000000000001E-2</v>
      </c>
      <c r="C272" s="5">
        <f ca="1">+'[1]2019 Jumbo Bus Date to PDD'!J272</f>
        <v>2.23E-2</v>
      </c>
      <c r="D272" s="5">
        <f ca="1">+'[1]2019 Jumbo Bus Date to PDD'!K272</f>
        <v>2.4799999999999999E-2</v>
      </c>
      <c r="E272" s="6">
        <f ca="1">+'[1]2019 Jumbo Bus Date to PDD'!L272</f>
        <v>2.7900000000000001E-2</v>
      </c>
    </row>
    <row r="273" spans="1:5" x14ac:dyDescent="0.25">
      <c r="A273" s="16">
        <f t="shared" si="4"/>
        <v>43734</v>
      </c>
      <c r="B273" s="18">
        <f ca="1">+'[1]2019 Jumbo Bus Date to PDD'!I273</f>
        <v>2.0799999999999999E-2</v>
      </c>
      <c r="C273" s="5">
        <f ca="1">+'[1]2019 Jumbo Bus Date to PDD'!J273</f>
        <v>2.3199999999999998E-2</v>
      </c>
      <c r="D273" s="5">
        <f ca="1">+'[1]2019 Jumbo Bus Date to PDD'!K273</f>
        <v>2.58E-2</v>
      </c>
      <c r="E273" s="6">
        <f ca="1">+'[1]2019 Jumbo Bus Date to PDD'!L273</f>
        <v>2.8799999999999999E-2</v>
      </c>
    </row>
    <row r="274" spans="1:5" x14ac:dyDescent="0.25">
      <c r="A274" s="16">
        <f t="shared" si="4"/>
        <v>43735</v>
      </c>
      <c r="B274" s="18">
        <f ca="1">+'[1]2019 Jumbo Bus Date to PDD'!I274</f>
        <v>2.0500000000000001E-2</v>
      </c>
      <c r="C274" s="5">
        <f ca="1">+'[1]2019 Jumbo Bus Date to PDD'!J274</f>
        <v>2.2800000000000001E-2</v>
      </c>
      <c r="D274" s="5">
        <f ca="1">+'[1]2019 Jumbo Bus Date to PDD'!K274</f>
        <v>2.53E-2</v>
      </c>
      <c r="E274" s="6">
        <f ca="1">+'[1]2019 Jumbo Bus Date to PDD'!L274</f>
        <v>2.8400000000000002E-2</v>
      </c>
    </row>
    <row r="275" spans="1:5" x14ac:dyDescent="0.25">
      <c r="A275" s="16">
        <f t="shared" si="4"/>
        <v>43736</v>
      </c>
      <c r="B275" s="18">
        <f ca="1">+'[1]2019 Jumbo Bus Date to PDD'!I275</f>
        <v>2.0299999999999999E-2</v>
      </c>
      <c r="C275" s="5">
        <f ca="1">+'[1]2019 Jumbo Bus Date to PDD'!J275</f>
        <v>2.2700000000000001E-2</v>
      </c>
      <c r="D275" s="5">
        <f ca="1">+'[1]2019 Jumbo Bus Date to PDD'!K275</f>
        <v>2.53E-2</v>
      </c>
      <c r="E275" s="6">
        <f ca="1">+'[1]2019 Jumbo Bus Date to PDD'!L275</f>
        <v>2.8299999999999999E-2</v>
      </c>
    </row>
    <row r="276" spans="1:5" x14ac:dyDescent="0.25">
      <c r="A276" s="16">
        <f t="shared" si="4"/>
        <v>43737</v>
      </c>
      <c r="B276" s="18">
        <f ca="1">+'[1]2019 Jumbo Bus Date to PDD'!I276</f>
        <v>2.0299999999999999E-2</v>
      </c>
      <c r="C276" s="5">
        <f ca="1">+'[1]2019 Jumbo Bus Date to PDD'!J276</f>
        <v>2.2700000000000001E-2</v>
      </c>
      <c r="D276" s="5">
        <f ca="1">+'[1]2019 Jumbo Bus Date to PDD'!K276</f>
        <v>2.53E-2</v>
      </c>
      <c r="E276" s="6">
        <f ca="1">+'[1]2019 Jumbo Bus Date to PDD'!L276</f>
        <v>2.8299999999999999E-2</v>
      </c>
    </row>
    <row r="277" spans="1:5" x14ac:dyDescent="0.25">
      <c r="A277" s="16">
        <f t="shared" si="4"/>
        <v>43738</v>
      </c>
      <c r="B277" s="18">
        <f ca="1">+'[1]2019 Jumbo Bus Date to PDD'!I277</f>
        <v>2.0299999999999999E-2</v>
      </c>
      <c r="C277" s="5">
        <f ca="1">+'[1]2019 Jumbo Bus Date to PDD'!J277</f>
        <v>2.2700000000000001E-2</v>
      </c>
      <c r="D277" s="5">
        <f ca="1">+'[1]2019 Jumbo Bus Date to PDD'!K277</f>
        <v>2.53E-2</v>
      </c>
      <c r="E277" s="6">
        <f ca="1">+'[1]2019 Jumbo Bus Date to PDD'!L277</f>
        <v>2.8299999999999999E-2</v>
      </c>
    </row>
    <row r="278" spans="1:5" x14ac:dyDescent="0.25">
      <c r="A278" s="16">
        <f t="shared" si="4"/>
        <v>43739</v>
      </c>
      <c r="B278" s="18">
        <f ca="1">+'[1]2019 Jumbo Bus Date to PDD'!I278</f>
        <v>2.0400000000000001E-2</v>
      </c>
      <c r="C278" s="5">
        <f ca="1">+'[1]2019 Jumbo Bus Date to PDD'!J278</f>
        <v>2.2800000000000001E-2</v>
      </c>
      <c r="D278" s="5">
        <f ca="1">+'[1]2019 Jumbo Bus Date to PDD'!K278</f>
        <v>2.5399999999999999E-2</v>
      </c>
      <c r="E278" s="6">
        <f ca="1">+'[1]2019 Jumbo Bus Date to PDD'!L278</f>
        <v>2.8500000000000001E-2</v>
      </c>
    </row>
    <row r="279" spans="1:5" x14ac:dyDescent="0.25">
      <c r="A279" s="16">
        <f t="shared" si="4"/>
        <v>43740</v>
      </c>
      <c r="B279" s="18">
        <f ca="1">+'[1]2019 Jumbo Bus Date to PDD'!I279</f>
        <v>2.0299999999999999E-2</v>
      </c>
      <c r="C279" s="5">
        <f ca="1">+'[1]2019 Jumbo Bus Date to PDD'!J279</f>
        <v>2.3099999999999999E-2</v>
      </c>
      <c r="D279" s="5">
        <f ca="1">+'[1]2019 Jumbo Bus Date to PDD'!K279</f>
        <v>2.5899999999999999E-2</v>
      </c>
      <c r="E279" s="6">
        <f ca="1">+'[1]2019 Jumbo Bus Date to PDD'!L279</f>
        <v>2.9100000000000001E-2</v>
      </c>
    </row>
    <row r="280" spans="1:5" x14ac:dyDescent="0.25">
      <c r="A280" s="16">
        <f t="shared" si="4"/>
        <v>43741</v>
      </c>
      <c r="B280" s="18">
        <f ca="1">+'[1]2019 Jumbo Bus Date to PDD'!I280</f>
        <v>1.9900000000000001E-2</v>
      </c>
      <c r="C280" s="5">
        <f ca="1">+'[1]2019 Jumbo Bus Date to PDD'!J280</f>
        <v>2.29E-2</v>
      </c>
      <c r="D280" s="5">
        <f ca="1">+'[1]2019 Jumbo Bus Date to PDD'!K280</f>
        <v>2.58E-2</v>
      </c>
      <c r="E280" s="6">
        <f ca="1">+'[1]2019 Jumbo Bus Date to PDD'!L280</f>
        <v>2.9000000000000001E-2</v>
      </c>
    </row>
    <row r="281" spans="1:5" x14ac:dyDescent="0.25">
      <c r="A281" s="16">
        <f t="shared" si="4"/>
        <v>43742</v>
      </c>
      <c r="B281" s="18">
        <f ca="1">+'[1]2019 Jumbo Bus Date to PDD'!I281</f>
        <v>1.9199999999999998E-2</v>
      </c>
      <c r="C281" s="5">
        <f ca="1">+'[1]2019 Jumbo Bus Date to PDD'!J281</f>
        <v>2.23E-2</v>
      </c>
      <c r="D281" s="5">
        <f ca="1">+'[1]2019 Jumbo Bus Date to PDD'!K281</f>
        <v>2.53E-2</v>
      </c>
      <c r="E281" s="6">
        <f ca="1">+'[1]2019 Jumbo Bus Date to PDD'!L281</f>
        <v>2.86E-2</v>
      </c>
    </row>
    <row r="282" spans="1:5" x14ac:dyDescent="0.25">
      <c r="A282" s="16">
        <f t="shared" si="4"/>
        <v>43743</v>
      </c>
      <c r="B282" s="18">
        <f ca="1">+'[1]2019 Jumbo Bus Date to PDD'!I282</f>
        <v>1.9E-2</v>
      </c>
      <c r="C282" s="5">
        <f ca="1">+'[1]2019 Jumbo Bus Date to PDD'!J282</f>
        <v>2.2100000000000002E-2</v>
      </c>
      <c r="D282" s="5">
        <f ca="1">+'[1]2019 Jumbo Bus Date to PDD'!K282</f>
        <v>2.5000000000000001E-2</v>
      </c>
      <c r="E282" s="6">
        <f ca="1">+'[1]2019 Jumbo Bus Date to PDD'!L282</f>
        <v>2.8299999999999999E-2</v>
      </c>
    </row>
    <row r="283" spans="1:5" x14ac:dyDescent="0.25">
      <c r="A283" s="16">
        <f t="shared" si="4"/>
        <v>43744</v>
      </c>
      <c r="B283" s="18">
        <f ca="1">+'[1]2019 Jumbo Bus Date to PDD'!I283</f>
        <v>1.9E-2</v>
      </c>
      <c r="C283" s="5">
        <f ca="1">+'[1]2019 Jumbo Bus Date to PDD'!J283</f>
        <v>2.2100000000000002E-2</v>
      </c>
      <c r="D283" s="5">
        <f ca="1">+'[1]2019 Jumbo Bus Date to PDD'!K283</f>
        <v>2.5000000000000001E-2</v>
      </c>
      <c r="E283" s="6">
        <f ca="1">+'[1]2019 Jumbo Bus Date to PDD'!L283</f>
        <v>2.8299999999999999E-2</v>
      </c>
    </row>
    <row r="284" spans="1:5" x14ac:dyDescent="0.25">
      <c r="A284" s="16">
        <f t="shared" si="4"/>
        <v>43745</v>
      </c>
      <c r="B284" s="18">
        <f ca="1">+'[1]2019 Jumbo Bus Date to PDD'!I284</f>
        <v>1.9E-2</v>
      </c>
      <c r="C284" s="5">
        <f ca="1">+'[1]2019 Jumbo Bus Date to PDD'!J284</f>
        <v>2.2100000000000002E-2</v>
      </c>
      <c r="D284" s="5">
        <f ca="1">+'[1]2019 Jumbo Bus Date to PDD'!K284</f>
        <v>2.5000000000000001E-2</v>
      </c>
      <c r="E284" s="6">
        <f ca="1">+'[1]2019 Jumbo Bus Date to PDD'!L284</f>
        <v>2.8299999999999999E-2</v>
      </c>
    </row>
    <row r="285" spans="1:5" x14ac:dyDescent="0.25">
      <c r="A285" s="16">
        <f t="shared" si="4"/>
        <v>43746</v>
      </c>
      <c r="B285" s="18">
        <f ca="1">+'[1]2019 Jumbo Bus Date to PDD'!I285</f>
        <v>1.95E-2</v>
      </c>
      <c r="C285" s="5">
        <f ca="1">+'[1]2019 Jumbo Bus Date to PDD'!J285</f>
        <v>2.2499999999999999E-2</v>
      </c>
      <c r="D285" s="5">
        <f ca="1">+'[1]2019 Jumbo Bus Date to PDD'!K285</f>
        <v>2.53E-2</v>
      </c>
      <c r="E285" s="6">
        <f ca="1">+'[1]2019 Jumbo Bus Date to PDD'!L285</f>
        <v>2.86E-2</v>
      </c>
    </row>
    <row r="286" spans="1:5" x14ac:dyDescent="0.25">
      <c r="A286" s="16">
        <f t="shared" si="4"/>
        <v>43747</v>
      </c>
      <c r="B286" s="18">
        <f ca="1">+'[1]2019 Jumbo Bus Date to PDD'!I286</f>
        <v>1.9300000000000001E-2</v>
      </c>
      <c r="C286" s="5">
        <f ca="1">+'[1]2019 Jumbo Bus Date to PDD'!J286</f>
        <v>2.24E-2</v>
      </c>
      <c r="D286" s="5">
        <f ca="1">+'[1]2019 Jumbo Bus Date to PDD'!K286</f>
        <v>2.53E-2</v>
      </c>
      <c r="E286" s="6">
        <f ca="1">+'[1]2019 Jumbo Bus Date to PDD'!L286</f>
        <v>2.86E-2</v>
      </c>
    </row>
    <row r="287" spans="1:5" x14ac:dyDescent="0.25">
      <c r="A287" s="16">
        <f t="shared" si="4"/>
        <v>43748</v>
      </c>
      <c r="B287" s="18">
        <f ca="1">+'[1]2019 Jumbo Bus Date to PDD'!I287</f>
        <v>1.9699999999999999E-2</v>
      </c>
      <c r="C287" s="5">
        <f ca="1">+'[1]2019 Jumbo Bus Date to PDD'!J287</f>
        <v>2.2700000000000001E-2</v>
      </c>
      <c r="D287" s="5">
        <f ca="1">+'[1]2019 Jumbo Bus Date to PDD'!K287</f>
        <v>2.5700000000000001E-2</v>
      </c>
      <c r="E287" s="6">
        <f ca="1">+'[1]2019 Jumbo Bus Date to PDD'!L287</f>
        <v>2.9000000000000001E-2</v>
      </c>
    </row>
    <row r="288" spans="1:5" x14ac:dyDescent="0.25">
      <c r="A288" s="16">
        <f t="shared" si="4"/>
        <v>43749</v>
      </c>
      <c r="B288" s="18">
        <f ca="1">+'[1]2019 Jumbo Bus Date to PDD'!I288</f>
        <v>2.0199999999999999E-2</v>
      </c>
      <c r="C288" s="5">
        <f ca="1">+'[1]2019 Jumbo Bus Date to PDD'!J288</f>
        <v>2.3300000000000001E-2</v>
      </c>
      <c r="D288" s="5">
        <f ca="1">+'[1]2019 Jumbo Bus Date to PDD'!K288</f>
        <v>2.6200000000000001E-2</v>
      </c>
      <c r="E288" s="6">
        <f ca="1">+'[1]2019 Jumbo Bus Date to PDD'!L288</f>
        <v>2.9499999999999998E-2</v>
      </c>
    </row>
    <row r="289" spans="1:5" x14ac:dyDescent="0.25">
      <c r="A289" s="16">
        <f t="shared" si="4"/>
        <v>43750</v>
      </c>
      <c r="B289" s="18">
        <f ca="1">+'[1]2019 Jumbo Bus Date to PDD'!I289</f>
        <v>2.1000000000000001E-2</v>
      </c>
      <c r="C289" s="5">
        <f ca="1">+'[1]2019 Jumbo Bus Date to PDD'!J289</f>
        <v>2.3900000000000001E-2</v>
      </c>
      <c r="D289" s="5">
        <f ca="1">+'[1]2019 Jumbo Bus Date to PDD'!K289</f>
        <v>2.6800000000000001E-2</v>
      </c>
      <c r="E289" s="6">
        <f ca="1">+'[1]2019 Jumbo Bus Date to PDD'!L289</f>
        <v>0.03</v>
      </c>
    </row>
    <row r="290" spans="1:5" x14ac:dyDescent="0.25">
      <c r="A290" s="16">
        <f t="shared" si="4"/>
        <v>43751</v>
      </c>
      <c r="B290" s="18">
        <f ca="1">+'[1]2019 Jumbo Bus Date to PDD'!I290</f>
        <v>2.1000000000000001E-2</v>
      </c>
      <c r="C290" s="5">
        <f ca="1">+'[1]2019 Jumbo Bus Date to PDD'!J290</f>
        <v>2.3900000000000001E-2</v>
      </c>
      <c r="D290" s="5">
        <f ca="1">+'[1]2019 Jumbo Bus Date to PDD'!K290</f>
        <v>2.6800000000000001E-2</v>
      </c>
      <c r="E290" s="6">
        <f ca="1">+'[1]2019 Jumbo Bus Date to PDD'!L290</f>
        <v>0.03</v>
      </c>
    </row>
    <row r="291" spans="1:5" x14ac:dyDescent="0.25">
      <c r="A291" s="16">
        <f t="shared" si="4"/>
        <v>43752</v>
      </c>
      <c r="B291" s="18">
        <f ca="1">+'[1]2019 Jumbo Bus Date to PDD'!I291</f>
        <v>2.1000000000000001E-2</v>
      </c>
      <c r="C291" s="5">
        <f ca="1">+'[1]2019 Jumbo Bus Date to PDD'!J291</f>
        <v>2.3900000000000001E-2</v>
      </c>
      <c r="D291" s="5">
        <f ca="1">+'[1]2019 Jumbo Bus Date to PDD'!K291</f>
        <v>2.6800000000000001E-2</v>
      </c>
      <c r="E291" s="6">
        <f ca="1">+'[1]2019 Jumbo Bus Date to PDD'!L291</f>
        <v>0.03</v>
      </c>
    </row>
    <row r="292" spans="1:5" x14ac:dyDescent="0.25">
      <c r="A292" s="16">
        <f t="shared" si="4"/>
        <v>43753</v>
      </c>
      <c r="B292" s="18">
        <f ca="1">+'[1]2019 Jumbo Bus Date to PDD'!I292</f>
        <v>2.1000000000000001E-2</v>
      </c>
      <c r="C292" s="5">
        <f ca="1">+'[1]2019 Jumbo Bus Date to PDD'!J292</f>
        <v>2.3900000000000001E-2</v>
      </c>
      <c r="D292" s="5">
        <f ca="1">+'[1]2019 Jumbo Bus Date to PDD'!K292</f>
        <v>2.6800000000000001E-2</v>
      </c>
      <c r="E292" s="6">
        <f ca="1">+'[1]2019 Jumbo Bus Date to PDD'!L292</f>
        <v>0.03</v>
      </c>
    </row>
    <row r="293" spans="1:5" x14ac:dyDescent="0.25">
      <c r="A293" s="16">
        <f t="shared" si="4"/>
        <v>43754</v>
      </c>
      <c r="B293" s="18">
        <f ca="1">+'[1]2019 Jumbo Bus Date to PDD'!I293</f>
        <v>2.0899999999999998E-2</v>
      </c>
      <c r="C293" s="5">
        <f ca="1">+'[1]2019 Jumbo Bus Date to PDD'!J293</f>
        <v>2.3900000000000001E-2</v>
      </c>
      <c r="D293" s="5">
        <f ca="1">+'[1]2019 Jumbo Bus Date to PDD'!K293</f>
        <v>2.6700000000000002E-2</v>
      </c>
      <c r="E293" s="6">
        <f ca="1">+'[1]2019 Jumbo Bus Date to PDD'!L293</f>
        <v>2.9899999999999999E-2</v>
      </c>
    </row>
    <row r="294" spans="1:5" x14ac:dyDescent="0.25">
      <c r="A294" s="16">
        <f t="shared" si="4"/>
        <v>43755</v>
      </c>
      <c r="B294" s="18">
        <f ca="1">+'[1]2019 Jumbo Bus Date to PDD'!I294</f>
        <v>2.06E-2</v>
      </c>
      <c r="C294" s="5">
        <f ca="1">+'[1]2019 Jumbo Bus Date to PDD'!J294</f>
        <v>2.3599999999999999E-2</v>
      </c>
      <c r="D294" s="5">
        <f ca="1">+'[1]2019 Jumbo Bus Date to PDD'!K294</f>
        <v>2.6499999999999999E-2</v>
      </c>
      <c r="E294" s="6">
        <f ca="1">+'[1]2019 Jumbo Bus Date to PDD'!L294</f>
        <v>2.9700000000000001E-2</v>
      </c>
    </row>
    <row r="295" spans="1:5" x14ac:dyDescent="0.25">
      <c r="A295" s="16">
        <f t="shared" si="4"/>
        <v>43756</v>
      </c>
      <c r="B295" s="18">
        <f ca="1">+'[1]2019 Jumbo Bus Date to PDD'!I295</f>
        <v>2.06E-2</v>
      </c>
      <c r="C295" s="5">
        <f ca="1">+'[1]2019 Jumbo Bus Date to PDD'!J295</f>
        <v>2.3599999999999999E-2</v>
      </c>
      <c r="D295" s="5">
        <f ca="1">+'[1]2019 Jumbo Bus Date to PDD'!K295</f>
        <v>2.6499999999999999E-2</v>
      </c>
      <c r="E295" s="6">
        <f ca="1">+'[1]2019 Jumbo Bus Date to PDD'!L295</f>
        <v>2.9700000000000001E-2</v>
      </c>
    </row>
    <row r="296" spans="1:5" x14ac:dyDescent="0.25">
      <c r="A296" s="16">
        <f t="shared" si="4"/>
        <v>43757</v>
      </c>
      <c r="B296" s="18">
        <f ca="1">+'[1]2019 Jumbo Bus Date to PDD'!I296</f>
        <v>2.0299999999999999E-2</v>
      </c>
      <c r="C296" s="5">
        <f ca="1">+'[1]2019 Jumbo Bus Date to PDD'!J296</f>
        <v>2.3400000000000001E-2</v>
      </c>
      <c r="D296" s="5">
        <f ca="1">+'[1]2019 Jumbo Bus Date to PDD'!K296</f>
        <v>2.63E-2</v>
      </c>
      <c r="E296" s="6">
        <f ca="1">+'[1]2019 Jumbo Bus Date to PDD'!L296</f>
        <v>2.9700000000000001E-2</v>
      </c>
    </row>
    <row r="297" spans="1:5" x14ac:dyDescent="0.25">
      <c r="A297" s="16">
        <f t="shared" si="4"/>
        <v>43758</v>
      </c>
      <c r="B297" s="18">
        <f ca="1">+'[1]2019 Jumbo Bus Date to PDD'!I297</f>
        <v>2.0299999999999999E-2</v>
      </c>
      <c r="C297" s="5">
        <f ca="1">+'[1]2019 Jumbo Bus Date to PDD'!J297</f>
        <v>2.3400000000000001E-2</v>
      </c>
      <c r="D297" s="5">
        <f ca="1">+'[1]2019 Jumbo Bus Date to PDD'!K297</f>
        <v>2.63E-2</v>
      </c>
      <c r="E297" s="6">
        <f ca="1">+'[1]2019 Jumbo Bus Date to PDD'!L297</f>
        <v>2.9700000000000001E-2</v>
      </c>
    </row>
    <row r="298" spans="1:5" x14ac:dyDescent="0.25">
      <c r="A298" s="16">
        <f t="shared" si="4"/>
        <v>43759</v>
      </c>
      <c r="B298" s="18">
        <f ca="1">+'[1]2019 Jumbo Bus Date to PDD'!I298</f>
        <v>2.0299999999999999E-2</v>
      </c>
      <c r="C298" s="5">
        <f ca="1">+'[1]2019 Jumbo Bus Date to PDD'!J298</f>
        <v>2.3400000000000001E-2</v>
      </c>
      <c r="D298" s="5">
        <f ca="1">+'[1]2019 Jumbo Bus Date to PDD'!K298</f>
        <v>2.63E-2</v>
      </c>
      <c r="E298" s="6">
        <f ca="1">+'[1]2019 Jumbo Bus Date to PDD'!L298</f>
        <v>2.9700000000000001E-2</v>
      </c>
    </row>
    <row r="299" spans="1:5" x14ac:dyDescent="0.25">
      <c r="A299" s="16">
        <f t="shared" si="4"/>
        <v>43760</v>
      </c>
      <c r="B299" s="18">
        <f ca="1">+'[1]2019 Jumbo Bus Date to PDD'!I299</f>
        <v>2.06E-2</v>
      </c>
      <c r="C299" s="5">
        <f ca="1">+'[1]2019 Jumbo Bus Date to PDD'!J299</f>
        <v>2.3699999999999999E-2</v>
      </c>
      <c r="D299" s="5">
        <f ca="1">+'[1]2019 Jumbo Bus Date to PDD'!K299</f>
        <v>2.6599999999999999E-2</v>
      </c>
      <c r="E299" s="6">
        <f ca="1">+'[1]2019 Jumbo Bus Date to PDD'!L299</f>
        <v>2.9899999999999999E-2</v>
      </c>
    </row>
    <row r="300" spans="1:5" x14ac:dyDescent="0.25">
      <c r="A300" s="16">
        <f t="shared" si="4"/>
        <v>43761</v>
      </c>
      <c r="B300" s="18">
        <f ca="1">+'[1]2019 Jumbo Bus Date to PDD'!I300</f>
        <v>2.0299999999999999E-2</v>
      </c>
      <c r="C300" s="5">
        <f ca="1">+'[1]2019 Jumbo Bus Date to PDD'!J300</f>
        <v>2.3300000000000001E-2</v>
      </c>
      <c r="D300" s="5">
        <f ca="1">+'[1]2019 Jumbo Bus Date to PDD'!K300</f>
        <v>2.6200000000000001E-2</v>
      </c>
      <c r="E300" s="6">
        <f ca="1">+'[1]2019 Jumbo Bus Date to PDD'!L300</f>
        <v>2.9499999999999998E-2</v>
      </c>
    </row>
    <row r="301" spans="1:5" x14ac:dyDescent="0.25">
      <c r="A301" s="16">
        <f t="shared" si="4"/>
        <v>43762</v>
      </c>
      <c r="B301" s="18">
        <f ca="1">+'[1]2019 Jumbo Bus Date to PDD'!I301</f>
        <v>2.0299999999999999E-2</v>
      </c>
      <c r="C301" s="5">
        <f ca="1">+'[1]2019 Jumbo Bus Date to PDD'!J301</f>
        <v>2.3300000000000001E-2</v>
      </c>
      <c r="D301" s="5">
        <f ca="1">+'[1]2019 Jumbo Bus Date to PDD'!K301</f>
        <v>2.6200000000000001E-2</v>
      </c>
      <c r="E301" s="6">
        <f ca="1">+'[1]2019 Jumbo Bus Date to PDD'!L301</f>
        <v>2.9499999999999998E-2</v>
      </c>
    </row>
    <row r="302" spans="1:5" x14ac:dyDescent="0.25">
      <c r="A302" s="16">
        <f t="shared" si="4"/>
        <v>43763</v>
      </c>
      <c r="B302" s="18">
        <f ca="1">+'[1]2019 Jumbo Bus Date to PDD'!I302</f>
        <v>2.0299999999999999E-2</v>
      </c>
      <c r="C302" s="5">
        <f ca="1">+'[1]2019 Jumbo Bus Date to PDD'!J302</f>
        <v>2.3300000000000001E-2</v>
      </c>
      <c r="D302" s="5">
        <f ca="1">+'[1]2019 Jumbo Bus Date to PDD'!K302</f>
        <v>2.6200000000000001E-2</v>
      </c>
      <c r="E302" s="6">
        <f ca="1">+'[1]2019 Jumbo Bus Date to PDD'!L302</f>
        <v>2.9499999999999998E-2</v>
      </c>
    </row>
    <row r="303" spans="1:5" x14ac:dyDescent="0.25">
      <c r="A303" s="16">
        <f t="shared" si="4"/>
        <v>43764</v>
      </c>
      <c r="B303" s="18">
        <f ca="1">+'[1]2019 Jumbo Bus Date to PDD'!I303</f>
        <v>2.0500000000000001E-2</v>
      </c>
      <c r="C303" s="5">
        <f ca="1">+'[1]2019 Jumbo Bus Date to PDD'!J303</f>
        <v>2.35E-2</v>
      </c>
      <c r="D303" s="5">
        <f ca="1">+'[1]2019 Jumbo Bus Date to PDD'!K303</f>
        <v>2.64E-2</v>
      </c>
      <c r="E303" s="6">
        <f ca="1">+'[1]2019 Jumbo Bus Date to PDD'!L303</f>
        <v>2.9700000000000001E-2</v>
      </c>
    </row>
    <row r="304" spans="1:5" x14ac:dyDescent="0.25">
      <c r="A304" s="16">
        <f t="shared" si="4"/>
        <v>43765</v>
      </c>
      <c r="B304" s="18">
        <f ca="1">+'[1]2019 Jumbo Bus Date to PDD'!I304</f>
        <v>2.0500000000000001E-2</v>
      </c>
      <c r="C304" s="5">
        <f ca="1">+'[1]2019 Jumbo Bus Date to PDD'!J304</f>
        <v>2.35E-2</v>
      </c>
      <c r="D304" s="5">
        <f ca="1">+'[1]2019 Jumbo Bus Date to PDD'!K304</f>
        <v>2.64E-2</v>
      </c>
      <c r="E304" s="6">
        <f ca="1">+'[1]2019 Jumbo Bus Date to PDD'!L304</f>
        <v>2.9700000000000001E-2</v>
      </c>
    </row>
    <row r="305" spans="1:5" x14ac:dyDescent="0.25">
      <c r="A305" s="16">
        <f t="shared" si="4"/>
        <v>43766</v>
      </c>
      <c r="B305" s="18">
        <f ca="1">+'[1]2019 Jumbo Bus Date to PDD'!I305</f>
        <v>2.0500000000000001E-2</v>
      </c>
      <c r="C305" s="5">
        <f ca="1">+'[1]2019 Jumbo Bus Date to PDD'!J305</f>
        <v>2.35E-2</v>
      </c>
      <c r="D305" s="5">
        <f ca="1">+'[1]2019 Jumbo Bus Date to PDD'!K305</f>
        <v>2.64E-2</v>
      </c>
      <c r="E305" s="6">
        <f ca="1">+'[1]2019 Jumbo Bus Date to PDD'!L305</f>
        <v>2.9700000000000001E-2</v>
      </c>
    </row>
    <row r="306" spans="1:5" x14ac:dyDescent="0.25">
      <c r="A306" s="16">
        <f t="shared" si="4"/>
        <v>43767</v>
      </c>
      <c r="B306" s="18">
        <f ca="1">+'[1]2019 Jumbo Bus Date to PDD'!I306</f>
        <v>2.0799999999999999E-2</v>
      </c>
      <c r="C306" s="5">
        <f ca="1">+'[1]2019 Jumbo Bus Date to PDD'!J306</f>
        <v>2.3800000000000002E-2</v>
      </c>
      <c r="D306" s="5">
        <f ca="1">+'[1]2019 Jumbo Bus Date to PDD'!K306</f>
        <v>2.6700000000000002E-2</v>
      </c>
      <c r="E306" s="6">
        <f ca="1">+'[1]2019 Jumbo Bus Date to PDD'!L306</f>
        <v>0.03</v>
      </c>
    </row>
    <row r="307" spans="1:5" x14ac:dyDescent="0.25">
      <c r="A307" s="16">
        <f t="shared" si="4"/>
        <v>43768</v>
      </c>
      <c r="B307" s="18">
        <f ca="1">+'[1]2019 Jumbo Bus Date to PDD'!I307</f>
        <v>2.06E-2</v>
      </c>
      <c r="C307" s="5">
        <f ca="1">+'[1]2019 Jumbo Bus Date to PDD'!J307</f>
        <v>2.3599999999999999E-2</v>
      </c>
      <c r="D307" s="5">
        <f ca="1">+'[1]2019 Jumbo Bus Date to PDD'!K307</f>
        <v>2.6599999999999999E-2</v>
      </c>
      <c r="E307" s="6">
        <f ca="1">+'[1]2019 Jumbo Bus Date to PDD'!L307</f>
        <v>2.9899999999999999E-2</v>
      </c>
    </row>
    <row r="308" spans="1:5" x14ac:dyDescent="0.25">
      <c r="A308" s="16">
        <f t="shared" si="4"/>
        <v>43769</v>
      </c>
      <c r="B308" s="18">
        <f ca="1">+'[1]2019 Jumbo Bus Date to PDD'!I308</f>
        <v>2.0500000000000001E-2</v>
      </c>
      <c r="C308" s="5">
        <f ca="1">+'[1]2019 Jumbo Bus Date to PDD'!J308</f>
        <v>2.3400000000000001E-2</v>
      </c>
      <c r="D308" s="5">
        <f ca="1">+'[1]2019 Jumbo Bus Date to PDD'!K308</f>
        <v>2.63E-2</v>
      </c>
      <c r="E308" s="6">
        <f ca="1">+'[1]2019 Jumbo Bus Date to PDD'!L308</f>
        <v>2.9600000000000001E-2</v>
      </c>
    </row>
    <row r="309" spans="1:5" x14ac:dyDescent="0.25">
      <c r="A309" s="16">
        <f t="shared" si="4"/>
        <v>43770</v>
      </c>
      <c r="B309" s="18">
        <f ca="1">+'[1]2019 Jumbo Bus Date to PDD'!I309</f>
        <v>1.9699999999999999E-2</v>
      </c>
      <c r="C309" s="5">
        <f ca="1">+'[1]2019 Jumbo Bus Date to PDD'!J309</f>
        <v>2.2700000000000001E-2</v>
      </c>
      <c r="D309" s="5">
        <f ca="1">+'[1]2019 Jumbo Bus Date to PDD'!K309</f>
        <v>2.5600000000000001E-2</v>
      </c>
      <c r="E309" s="6">
        <f ca="1">+'[1]2019 Jumbo Bus Date to PDD'!L309</f>
        <v>2.8899999999999999E-2</v>
      </c>
    </row>
    <row r="310" spans="1:5" x14ac:dyDescent="0.25">
      <c r="A310" s="16">
        <f t="shared" si="4"/>
        <v>43771</v>
      </c>
      <c r="B310" s="18">
        <f ca="1">+'[1]2019 Jumbo Bus Date to PDD'!I310</f>
        <v>0.02</v>
      </c>
      <c r="C310" s="5">
        <f ca="1">+'[1]2019 Jumbo Bus Date to PDD'!J310</f>
        <v>2.29E-2</v>
      </c>
      <c r="D310" s="5">
        <f ca="1">+'[1]2019 Jumbo Bus Date to PDD'!K310</f>
        <v>2.58E-2</v>
      </c>
      <c r="E310" s="6">
        <f ca="1">+'[1]2019 Jumbo Bus Date to PDD'!L310</f>
        <v>2.9100000000000001E-2</v>
      </c>
    </row>
    <row r="311" spans="1:5" x14ac:dyDescent="0.25">
      <c r="A311" s="16">
        <f t="shared" si="4"/>
        <v>43772</v>
      </c>
      <c r="B311" s="18">
        <f ca="1">+'[1]2019 Jumbo Bus Date to PDD'!I311</f>
        <v>0.02</v>
      </c>
      <c r="C311" s="5">
        <f ca="1">+'[1]2019 Jumbo Bus Date to PDD'!J311</f>
        <v>2.29E-2</v>
      </c>
      <c r="D311" s="5">
        <f ca="1">+'[1]2019 Jumbo Bus Date to PDD'!K311</f>
        <v>2.58E-2</v>
      </c>
      <c r="E311" s="6">
        <f ca="1">+'[1]2019 Jumbo Bus Date to PDD'!L311</f>
        <v>2.9100000000000001E-2</v>
      </c>
    </row>
    <row r="312" spans="1:5" x14ac:dyDescent="0.25">
      <c r="A312" s="16">
        <f t="shared" si="4"/>
        <v>43773</v>
      </c>
      <c r="B312" s="18">
        <f ca="1">+'[1]2019 Jumbo Bus Date to PDD'!I312</f>
        <v>0.02</v>
      </c>
      <c r="C312" s="5">
        <f ca="1">+'[1]2019 Jumbo Bus Date to PDD'!J312</f>
        <v>2.29E-2</v>
      </c>
      <c r="D312" s="5">
        <f ca="1">+'[1]2019 Jumbo Bus Date to PDD'!K312</f>
        <v>2.58E-2</v>
      </c>
      <c r="E312" s="6">
        <f ca="1">+'[1]2019 Jumbo Bus Date to PDD'!L312</f>
        <v>2.9100000000000001E-2</v>
      </c>
    </row>
    <row r="313" spans="1:5" x14ac:dyDescent="0.25">
      <c r="A313" s="16">
        <f t="shared" si="4"/>
        <v>43774</v>
      </c>
      <c r="B313" s="18">
        <f ca="1">+'[1]2019 Jumbo Bus Date to PDD'!I313</f>
        <v>2.0299999999999999E-2</v>
      </c>
      <c r="C313" s="5">
        <f ca="1">+'[1]2019 Jumbo Bus Date to PDD'!J313</f>
        <v>2.3300000000000001E-2</v>
      </c>
      <c r="D313" s="5">
        <f ca="1">+'[1]2019 Jumbo Bus Date to PDD'!K313</f>
        <v>2.63E-2</v>
      </c>
      <c r="E313" s="6">
        <f ca="1">+'[1]2019 Jumbo Bus Date to PDD'!L313</f>
        <v>2.9499999999999998E-2</v>
      </c>
    </row>
    <row r="314" spans="1:5" x14ac:dyDescent="0.25">
      <c r="A314" s="16">
        <f t="shared" si="4"/>
        <v>43775</v>
      </c>
      <c r="B314" s="18">
        <f ca="1">+'[1]2019 Jumbo Bus Date to PDD'!I314</f>
        <v>2.0799999999999999E-2</v>
      </c>
      <c r="C314" s="5">
        <f ca="1">+'[1]2019 Jumbo Bus Date to PDD'!J314</f>
        <v>2.3900000000000001E-2</v>
      </c>
      <c r="D314" s="5">
        <f ca="1">+'[1]2019 Jumbo Bus Date to PDD'!K314</f>
        <v>2.69E-2</v>
      </c>
      <c r="E314" s="6">
        <f ca="1">+'[1]2019 Jumbo Bus Date to PDD'!L314</f>
        <v>3.0099999999999998E-2</v>
      </c>
    </row>
    <row r="315" spans="1:5" x14ac:dyDescent="0.25">
      <c r="A315" s="16">
        <f t="shared" si="4"/>
        <v>43776</v>
      </c>
      <c r="B315" s="18">
        <f ca="1">+'[1]2019 Jumbo Bus Date to PDD'!I315</f>
        <v>2.0400000000000001E-2</v>
      </c>
      <c r="C315" s="5">
        <f ca="1">+'[1]2019 Jumbo Bus Date to PDD'!J315</f>
        <v>2.35E-2</v>
      </c>
      <c r="D315" s="5">
        <f ca="1">+'[1]2019 Jumbo Bus Date to PDD'!K315</f>
        <v>2.64E-2</v>
      </c>
      <c r="E315" s="6">
        <f ca="1">+'[1]2019 Jumbo Bus Date to PDD'!L315</f>
        <v>2.9700000000000001E-2</v>
      </c>
    </row>
    <row r="316" spans="1:5" x14ac:dyDescent="0.25">
      <c r="A316" s="16">
        <f t="shared" si="4"/>
        <v>43777</v>
      </c>
      <c r="B316" s="18">
        <f ca="1">+'[1]2019 Jumbo Bus Date to PDD'!I316</f>
        <v>2.12E-2</v>
      </c>
      <c r="C316" s="5">
        <f ca="1">+'[1]2019 Jumbo Bus Date to PDD'!J316</f>
        <v>2.4299999999999999E-2</v>
      </c>
      <c r="D316" s="5">
        <f ca="1">+'[1]2019 Jumbo Bus Date to PDD'!K316</f>
        <v>2.7199999999999998E-2</v>
      </c>
      <c r="E316" s="6">
        <f ca="1">+'[1]2019 Jumbo Bus Date to PDD'!L316</f>
        <v>3.0499999999999999E-2</v>
      </c>
    </row>
    <row r="317" spans="1:5" x14ac:dyDescent="0.25">
      <c r="A317" s="16">
        <f t="shared" si="4"/>
        <v>43778</v>
      </c>
      <c r="B317" s="18">
        <f ca="1">+'[1]2019 Jumbo Bus Date to PDD'!I317</f>
        <v>2.12E-2</v>
      </c>
      <c r="C317" s="5">
        <f ca="1">+'[1]2019 Jumbo Bus Date to PDD'!J317</f>
        <v>2.4400000000000002E-2</v>
      </c>
      <c r="D317" s="5">
        <f ca="1">+'[1]2019 Jumbo Bus Date to PDD'!K317</f>
        <v>2.7300000000000001E-2</v>
      </c>
      <c r="E317" s="6">
        <f ca="1">+'[1]2019 Jumbo Bus Date to PDD'!L317</f>
        <v>3.0599999999999999E-2</v>
      </c>
    </row>
    <row r="318" spans="1:5" x14ac:dyDescent="0.25">
      <c r="A318" s="16">
        <f t="shared" si="4"/>
        <v>43779</v>
      </c>
      <c r="B318" s="18">
        <f ca="1">+'[1]2019 Jumbo Bus Date to PDD'!I318</f>
        <v>2.12E-2</v>
      </c>
      <c r="C318" s="5">
        <f ca="1">+'[1]2019 Jumbo Bus Date to PDD'!J318</f>
        <v>2.4400000000000002E-2</v>
      </c>
      <c r="D318" s="5">
        <f ca="1">+'[1]2019 Jumbo Bus Date to PDD'!K318</f>
        <v>2.7300000000000001E-2</v>
      </c>
      <c r="E318" s="6">
        <f ca="1">+'[1]2019 Jumbo Bus Date to PDD'!L318</f>
        <v>3.0599999999999999E-2</v>
      </c>
    </row>
    <row r="319" spans="1:5" x14ac:dyDescent="0.25">
      <c r="A319" s="16">
        <f t="shared" si="4"/>
        <v>43780</v>
      </c>
      <c r="B319" s="18">
        <f ca="1">+'[1]2019 Jumbo Bus Date to PDD'!I319</f>
        <v>2.12E-2</v>
      </c>
      <c r="C319" s="5">
        <f ca="1">+'[1]2019 Jumbo Bus Date to PDD'!J319</f>
        <v>2.4400000000000002E-2</v>
      </c>
      <c r="D319" s="5">
        <f ca="1">+'[1]2019 Jumbo Bus Date to PDD'!K319</f>
        <v>2.7300000000000001E-2</v>
      </c>
      <c r="E319" s="6">
        <f ca="1">+'[1]2019 Jumbo Bus Date to PDD'!L319</f>
        <v>3.0599999999999999E-2</v>
      </c>
    </row>
    <row r="320" spans="1:5" x14ac:dyDescent="0.25">
      <c r="A320" s="16">
        <f t="shared" si="4"/>
        <v>43781</v>
      </c>
      <c r="B320" s="18">
        <f ca="1">+'[1]2019 Jumbo Bus Date to PDD'!I320</f>
        <v>2.12E-2</v>
      </c>
      <c r="C320" s="5">
        <f ca="1">+'[1]2019 Jumbo Bus Date to PDD'!J320</f>
        <v>2.4400000000000002E-2</v>
      </c>
      <c r="D320" s="5">
        <f ca="1">+'[1]2019 Jumbo Bus Date to PDD'!K320</f>
        <v>2.7300000000000001E-2</v>
      </c>
      <c r="E320" s="6">
        <f ca="1">+'[1]2019 Jumbo Bus Date to PDD'!L320</f>
        <v>3.0599999999999999E-2</v>
      </c>
    </row>
    <row r="321" spans="1:5" x14ac:dyDescent="0.25">
      <c r="A321" s="16">
        <f t="shared" si="4"/>
        <v>43782</v>
      </c>
      <c r="B321" s="18">
        <f ca="1">+'[1]2019 Jumbo Bus Date to PDD'!I321</f>
        <v>2.1000000000000001E-2</v>
      </c>
      <c r="C321" s="5">
        <f ca="1">+'[1]2019 Jumbo Bus Date to PDD'!J321</f>
        <v>2.41E-2</v>
      </c>
      <c r="D321" s="5">
        <f ca="1">+'[1]2019 Jumbo Bus Date to PDD'!K321</f>
        <v>2.7E-2</v>
      </c>
      <c r="E321" s="6">
        <f ca="1">+'[1]2019 Jumbo Bus Date to PDD'!L321</f>
        <v>3.0300000000000001E-2</v>
      </c>
    </row>
    <row r="322" spans="1:5" x14ac:dyDescent="0.25">
      <c r="A322" s="16">
        <f t="shared" si="4"/>
        <v>43783</v>
      </c>
      <c r="B322" s="18">
        <f ca="1">+'[1]2019 Jumbo Bus Date to PDD'!I322</f>
        <v>2.07E-2</v>
      </c>
      <c r="C322" s="5">
        <f ca="1">+'[1]2019 Jumbo Bus Date to PDD'!J322</f>
        <v>2.3800000000000002E-2</v>
      </c>
      <c r="D322" s="5">
        <f ca="1">+'[1]2019 Jumbo Bus Date to PDD'!K322</f>
        <v>2.6800000000000001E-2</v>
      </c>
      <c r="E322" s="6">
        <f ca="1">+'[1]2019 Jumbo Bus Date to PDD'!L322</f>
        <v>0.03</v>
      </c>
    </row>
    <row r="323" spans="1:5" x14ac:dyDescent="0.25">
      <c r="A323" s="16">
        <f t="shared" si="4"/>
        <v>43784</v>
      </c>
      <c r="B323" s="18">
        <f ca="1">+'[1]2019 Jumbo Bus Date to PDD'!I323</f>
        <v>2.0299999999999999E-2</v>
      </c>
      <c r="C323" s="5">
        <f ca="1">+'[1]2019 Jumbo Bus Date to PDD'!J323</f>
        <v>2.3400000000000001E-2</v>
      </c>
      <c r="D323" s="5">
        <f ca="1">+'[1]2019 Jumbo Bus Date to PDD'!K323</f>
        <v>2.63E-2</v>
      </c>
      <c r="E323" s="6">
        <f ca="1">+'[1]2019 Jumbo Bus Date to PDD'!L323</f>
        <v>2.9600000000000001E-2</v>
      </c>
    </row>
    <row r="324" spans="1:5" x14ac:dyDescent="0.25">
      <c r="A324" s="16">
        <f t="shared" si="4"/>
        <v>43785</v>
      </c>
      <c r="B324" s="18">
        <f ca="1">+'[1]2019 Jumbo Bus Date to PDD'!I324</f>
        <v>2.0500000000000001E-2</v>
      </c>
      <c r="C324" s="5">
        <f ca="1">+'[1]2019 Jumbo Bus Date to PDD'!J324</f>
        <v>2.35E-2</v>
      </c>
      <c r="D324" s="5">
        <f ca="1">+'[1]2019 Jumbo Bus Date to PDD'!K324</f>
        <v>2.64E-2</v>
      </c>
      <c r="E324" s="6">
        <f ca="1">+'[1]2019 Jumbo Bus Date to PDD'!L324</f>
        <v>2.9700000000000001E-2</v>
      </c>
    </row>
    <row r="325" spans="1:5" x14ac:dyDescent="0.25">
      <c r="A325" s="16">
        <f t="shared" si="4"/>
        <v>43786</v>
      </c>
      <c r="B325" s="18">
        <f ca="1">+'[1]2019 Jumbo Bus Date to PDD'!I325</f>
        <v>2.0500000000000001E-2</v>
      </c>
      <c r="C325" s="5">
        <f ca="1">+'[1]2019 Jumbo Bus Date to PDD'!J325</f>
        <v>2.35E-2</v>
      </c>
      <c r="D325" s="5">
        <f ca="1">+'[1]2019 Jumbo Bus Date to PDD'!K325</f>
        <v>2.64E-2</v>
      </c>
      <c r="E325" s="6">
        <f ca="1">+'[1]2019 Jumbo Bus Date to PDD'!L325</f>
        <v>2.9700000000000001E-2</v>
      </c>
    </row>
    <row r="326" spans="1:5" x14ac:dyDescent="0.25">
      <c r="A326" s="16">
        <f t="shared" si="4"/>
        <v>43787</v>
      </c>
      <c r="B326" s="18">
        <f ca="1">+'[1]2019 Jumbo Bus Date to PDD'!I326</f>
        <v>2.0500000000000001E-2</v>
      </c>
      <c r="C326" s="5">
        <f ca="1">+'[1]2019 Jumbo Bus Date to PDD'!J326</f>
        <v>2.35E-2</v>
      </c>
      <c r="D326" s="5">
        <f ca="1">+'[1]2019 Jumbo Bus Date to PDD'!K326</f>
        <v>2.64E-2</v>
      </c>
      <c r="E326" s="6">
        <f ca="1">+'[1]2019 Jumbo Bus Date to PDD'!L326</f>
        <v>2.9700000000000001E-2</v>
      </c>
    </row>
    <row r="327" spans="1:5" x14ac:dyDescent="0.25">
      <c r="A327" s="16">
        <f t="shared" ref="A327:A369" si="5">+A326+1</f>
        <v>43788</v>
      </c>
      <c r="B327" s="18">
        <f ca="1">+'[1]2019 Jumbo Bus Date to PDD'!I327</f>
        <v>2.0199999999999999E-2</v>
      </c>
      <c r="C327" s="5">
        <f ca="1">+'[1]2019 Jumbo Bus Date to PDD'!J327</f>
        <v>2.3300000000000001E-2</v>
      </c>
      <c r="D327" s="5">
        <f ca="1">+'[1]2019 Jumbo Bus Date to PDD'!K327</f>
        <v>2.6200000000000001E-2</v>
      </c>
      <c r="E327" s="6">
        <f ca="1">+'[1]2019 Jumbo Bus Date to PDD'!L327</f>
        <v>2.9499999999999998E-2</v>
      </c>
    </row>
    <row r="328" spans="1:5" x14ac:dyDescent="0.25">
      <c r="A328" s="16">
        <f t="shared" si="5"/>
        <v>43789</v>
      </c>
      <c r="B328" s="18">
        <f ca="1">+'[1]2019 Jumbo Bus Date to PDD'!I328</f>
        <v>2.0199999999999999E-2</v>
      </c>
      <c r="C328" s="5">
        <f ca="1">+'[1]2019 Jumbo Bus Date to PDD'!J328</f>
        <v>2.3199999999999998E-2</v>
      </c>
      <c r="D328" s="5">
        <f ca="1">+'[1]2019 Jumbo Bus Date to PDD'!K328</f>
        <v>2.5999999999999999E-2</v>
      </c>
      <c r="E328" s="6">
        <f ca="1">+'[1]2019 Jumbo Bus Date to PDD'!L328</f>
        <v>2.92E-2</v>
      </c>
    </row>
    <row r="329" spans="1:5" x14ac:dyDescent="0.25">
      <c r="A329" s="16">
        <f t="shared" si="5"/>
        <v>43790</v>
      </c>
      <c r="B329" s="18">
        <f ca="1">+'[1]2019 Jumbo Bus Date to PDD'!I329</f>
        <v>1.9900000000000001E-2</v>
      </c>
      <c r="C329" s="5">
        <f ca="1">+'[1]2019 Jumbo Bus Date to PDD'!J329</f>
        <v>2.29E-2</v>
      </c>
      <c r="D329" s="5">
        <f ca="1">+'[1]2019 Jumbo Bus Date to PDD'!K329</f>
        <v>2.5700000000000001E-2</v>
      </c>
      <c r="E329" s="6">
        <f ca="1">+'[1]2019 Jumbo Bus Date to PDD'!L329</f>
        <v>2.8899999999999999E-2</v>
      </c>
    </row>
    <row r="330" spans="1:5" x14ac:dyDescent="0.25">
      <c r="A330" s="16">
        <f t="shared" si="5"/>
        <v>43791</v>
      </c>
      <c r="B330" s="18">
        <f ca="1">+'[1]2019 Jumbo Bus Date to PDD'!I330</f>
        <v>2.0199999999999999E-2</v>
      </c>
      <c r="C330" s="5">
        <f ca="1">+'[1]2019 Jumbo Bus Date to PDD'!J330</f>
        <v>2.3199999999999998E-2</v>
      </c>
      <c r="D330" s="5">
        <f ca="1">+'[1]2019 Jumbo Bus Date to PDD'!K330</f>
        <v>2.5999999999999999E-2</v>
      </c>
      <c r="E330" s="6">
        <f ca="1">+'[1]2019 Jumbo Bus Date to PDD'!L330</f>
        <v>2.92E-2</v>
      </c>
    </row>
    <row r="331" spans="1:5" x14ac:dyDescent="0.25">
      <c r="A331" s="16">
        <f t="shared" si="5"/>
        <v>43792</v>
      </c>
      <c r="B331" s="18">
        <f ca="1">+'[1]2019 Jumbo Bus Date to PDD'!I331</f>
        <v>2.0299999999999999E-2</v>
      </c>
      <c r="C331" s="5">
        <f ca="1">+'[1]2019 Jumbo Bus Date to PDD'!J331</f>
        <v>2.3199999999999998E-2</v>
      </c>
      <c r="D331" s="5">
        <f ca="1">+'[1]2019 Jumbo Bus Date to PDD'!K331</f>
        <v>2.5999999999999999E-2</v>
      </c>
      <c r="E331" s="6">
        <f ca="1">+'[1]2019 Jumbo Bus Date to PDD'!L331</f>
        <v>2.92E-2</v>
      </c>
    </row>
    <row r="332" spans="1:5" x14ac:dyDescent="0.25">
      <c r="A332" s="16">
        <f t="shared" si="5"/>
        <v>43793</v>
      </c>
      <c r="B332" s="18">
        <f ca="1">+'[1]2019 Jumbo Bus Date to PDD'!I332</f>
        <v>2.0299999999999999E-2</v>
      </c>
      <c r="C332" s="5">
        <f ca="1">+'[1]2019 Jumbo Bus Date to PDD'!J332</f>
        <v>2.3199999999999998E-2</v>
      </c>
      <c r="D332" s="5">
        <f ca="1">+'[1]2019 Jumbo Bus Date to PDD'!K332</f>
        <v>2.5999999999999999E-2</v>
      </c>
      <c r="E332" s="6">
        <f ca="1">+'[1]2019 Jumbo Bus Date to PDD'!L332</f>
        <v>2.92E-2</v>
      </c>
    </row>
    <row r="333" spans="1:5" x14ac:dyDescent="0.25">
      <c r="A333" s="16">
        <f t="shared" si="5"/>
        <v>43794</v>
      </c>
      <c r="B333" s="18">
        <f ca="1">+'[1]2019 Jumbo Bus Date to PDD'!I333</f>
        <v>2.0299999999999999E-2</v>
      </c>
      <c r="C333" s="5">
        <f ca="1">+'[1]2019 Jumbo Bus Date to PDD'!J333</f>
        <v>2.3199999999999998E-2</v>
      </c>
      <c r="D333" s="5">
        <f ca="1">+'[1]2019 Jumbo Bus Date to PDD'!K333</f>
        <v>2.5999999999999999E-2</v>
      </c>
      <c r="E333" s="6">
        <f ca="1">+'[1]2019 Jumbo Bus Date to PDD'!L333</f>
        <v>2.92E-2</v>
      </c>
    </row>
    <row r="334" spans="1:5" x14ac:dyDescent="0.25">
      <c r="A334" s="16">
        <f t="shared" si="5"/>
        <v>43795</v>
      </c>
      <c r="B334" s="18">
        <f ca="1">+'[1]2019 Jumbo Bus Date to PDD'!I334</f>
        <v>2.01E-2</v>
      </c>
      <c r="C334" s="5">
        <f ca="1">+'[1]2019 Jumbo Bus Date to PDD'!J334</f>
        <v>2.3E-2</v>
      </c>
      <c r="D334" s="5">
        <f ca="1">+'[1]2019 Jumbo Bus Date to PDD'!K334</f>
        <v>2.58E-2</v>
      </c>
      <c r="E334" s="6">
        <f ca="1">+'[1]2019 Jumbo Bus Date to PDD'!L334</f>
        <v>2.8899999999999999E-2</v>
      </c>
    </row>
    <row r="335" spans="1:5" x14ac:dyDescent="0.25">
      <c r="A335" s="16">
        <f t="shared" si="5"/>
        <v>43796</v>
      </c>
      <c r="B335" s="18">
        <f ca="1">+'[1]2019 Jumbo Bus Date to PDD'!I335</f>
        <v>1.9900000000000001E-2</v>
      </c>
      <c r="C335" s="5">
        <f ca="1">+'[1]2019 Jumbo Bus Date to PDD'!J335</f>
        <v>2.2700000000000001E-2</v>
      </c>
      <c r="D335" s="5">
        <f ca="1">+'[1]2019 Jumbo Bus Date to PDD'!K335</f>
        <v>2.5499999999999998E-2</v>
      </c>
      <c r="E335" s="6">
        <f ca="1">+'[1]2019 Jumbo Bus Date to PDD'!L335</f>
        <v>2.86E-2</v>
      </c>
    </row>
    <row r="336" spans="1:5" x14ac:dyDescent="0.25">
      <c r="A336" s="16">
        <f t="shared" si="5"/>
        <v>43797</v>
      </c>
      <c r="B336" s="18">
        <f ca="1">+'[1]2019 Jumbo Bus Date to PDD'!I336</f>
        <v>2.01E-2</v>
      </c>
      <c r="C336" s="5">
        <f ca="1">+'[1]2019 Jumbo Bus Date to PDD'!J336</f>
        <v>2.29E-2</v>
      </c>
      <c r="D336" s="5">
        <f ca="1">+'[1]2019 Jumbo Bus Date to PDD'!K336</f>
        <v>2.5600000000000001E-2</v>
      </c>
      <c r="E336" s="6">
        <f ca="1">+'[1]2019 Jumbo Bus Date to PDD'!L336</f>
        <v>2.87E-2</v>
      </c>
    </row>
    <row r="337" spans="1:5" x14ac:dyDescent="0.25">
      <c r="A337" s="16">
        <f t="shared" si="5"/>
        <v>43798</v>
      </c>
      <c r="B337" s="18">
        <f ca="1">+'[1]2019 Jumbo Bus Date to PDD'!I337</f>
        <v>2.01E-2</v>
      </c>
      <c r="C337" s="5">
        <f ca="1">+'[1]2019 Jumbo Bus Date to PDD'!J337</f>
        <v>2.29E-2</v>
      </c>
      <c r="D337" s="5">
        <f ca="1">+'[1]2019 Jumbo Bus Date to PDD'!K337</f>
        <v>2.5600000000000001E-2</v>
      </c>
      <c r="E337" s="6">
        <f ca="1">+'[1]2019 Jumbo Bus Date to PDD'!L337</f>
        <v>2.87E-2</v>
      </c>
    </row>
    <row r="338" spans="1:5" x14ac:dyDescent="0.25">
      <c r="A338" s="16">
        <f t="shared" si="5"/>
        <v>43799</v>
      </c>
      <c r="B338" s="18">
        <f ca="1">+'[1]2019 Jumbo Bus Date to PDD'!I338</f>
        <v>2.01E-2</v>
      </c>
      <c r="C338" s="5">
        <f ca="1">+'[1]2019 Jumbo Bus Date to PDD'!J338</f>
        <v>2.29E-2</v>
      </c>
      <c r="D338" s="5">
        <f ca="1">+'[1]2019 Jumbo Bus Date to PDD'!K338</f>
        <v>2.5700000000000001E-2</v>
      </c>
      <c r="E338" s="6">
        <f ca="1">+'[1]2019 Jumbo Bus Date to PDD'!L338</f>
        <v>2.8799999999999999E-2</v>
      </c>
    </row>
    <row r="339" spans="1:5" x14ac:dyDescent="0.25">
      <c r="A339" s="16">
        <f t="shared" si="5"/>
        <v>43800</v>
      </c>
      <c r="B339" s="18">
        <f ca="1">+'[1]2019 Jumbo Bus Date to PDD'!I339</f>
        <v>2.01E-2</v>
      </c>
      <c r="C339" s="5">
        <f ca="1">+'[1]2019 Jumbo Bus Date to PDD'!J339</f>
        <v>2.29E-2</v>
      </c>
      <c r="D339" s="5">
        <f ca="1">+'[1]2019 Jumbo Bus Date to PDD'!K339</f>
        <v>2.5700000000000001E-2</v>
      </c>
      <c r="E339" s="6">
        <f ca="1">+'[1]2019 Jumbo Bus Date to PDD'!L339</f>
        <v>2.8799999999999999E-2</v>
      </c>
    </row>
    <row r="340" spans="1:5" x14ac:dyDescent="0.25">
      <c r="A340" s="16">
        <f t="shared" si="5"/>
        <v>43801</v>
      </c>
      <c r="B340" s="18">
        <f ca="1">+'[1]2019 Jumbo Bus Date to PDD'!I340</f>
        <v>2.01E-2</v>
      </c>
      <c r="C340" s="5">
        <f ca="1">+'[1]2019 Jumbo Bus Date to PDD'!J340</f>
        <v>2.29E-2</v>
      </c>
      <c r="D340" s="5">
        <f ca="1">+'[1]2019 Jumbo Bus Date to PDD'!K340</f>
        <v>2.5700000000000001E-2</v>
      </c>
      <c r="E340" s="6">
        <f ca="1">+'[1]2019 Jumbo Bus Date to PDD'!L340</f>
        <v>2.8799999999999999E-2</v>
      </c>
    </row>
    <row r="341" spans="1:5" x14ac:dyDescent="0.25">
      <c r="A341" s="16">
        <f t="shared" si="5"/>
        <v>43802</v>
      </c>
      <c r="B341" s="18">
        <f ca="1">+'[1]2019 Jumbo Bus Date to PDD'!I341</f>
        <v>2.06E-2</v>
      </c>
      <c r="C341" s="5">
        <f ca="1">+'[1]2019 Jumbo Bus Date to PDD'!J341</f>
        <v>2.35E-2</v>
      </c>
      <c r="D341" s="5">
        <f ca="1">+'[1]2019 Jumbo Bus Date to PDD'!K341</f>
        <v>2.63E-2</v>
      </c>
      <c r="E341" s="6">
        <f ca="1">+'[1]2019 Jumbo Bus Date to PDD'!L341</f>
        <v>2.9499999999999998E-2</v>
      </c>
    </row>
    <row r="342" spans="1:5" x14ac:dyDescent="0.25">
      <c r="A342" s="16">
        <f t="shared" si="5"/>
        <v>43803</v>
      </c>
      <c r="B342" s="18">
        <f ca="1">+'[1]2019 Jumbo Bus Date to PDD'!I342</f>
        <v>1.9599999999999999E-2</v>
      </c>
      <c r="C342" s="5">
        <f ca="1">+'[1]2019 Jumbo Bus Date to PDD'!J342</f>
        <v>2.2499999999999999E-2</v>
      </c>
      <c r="D342" s="5">
        <f ca="1">+'[1]2019 Jumbo Bus Date to PDD'!K342</f>
        <v>2.53E-2</v>
      </c>
      <c r="E342" s="6">
        <f ca="1">+'[1]2019 Jumbo Bus Date to PDD'!L342</f>
        <v>2.8500000000000001E-2</v>
      </c>
    </row>
    <row r="343" spans="1:5" x14ac:dyDescent="0.25">
      <c r="A343" s="16">
        <f t="shared" si="5"/>
        <v>43804</v>
      </c>
      <c r="B343" s="18">
        <f ca="1">+'[1]2019 Jumbo Bus Date to PDD'!I343</f>
        <v>0.02</v>
      </c>
      <c r="C343" s="5">
        <f ca="1">+'[1]2019 Jumbo Bus Date to PDD'!J343</f>
        <v>2.3E-2</v>
      </c>
      <c r="D343" s="5">
        <f ca="1">+'[1]2019 Jumbo Bus Date to PDD'!K343</f>
        <v>2.58E-2</v>
      </c>
      <c r="E343" s="6">
        <f ca="1">+'[1]2019 Jumbo Bus Date to PDD'!L343</f>
        <v>2.9000000000000001E-2</v>
      </c>
    </row>
    <row r="344" spans="1:5" x14ac:dyDescent="0.25">
      <c r="A344" s="16">
        <f t="shared" si="5"/>
        <v>43805</v>
      </c>
      <c r="B344" s="18">
        <f ca="1">+'[1]2019 Jumbo Bus Date to PDD'!I344</f>
        <v>2.01E-2</v>
      </c>
      <c r="C344" s="5">
        <f ca="1">+'[1]2019 Jumbo Bus Date to PDD'!J344</f>
        <v>2.3E-2</v>
      </c>
      <c r="D344" s="5">
        <f ca="1">+'[1]2019 Jumbo Bus Date to PDD'!K344</f>
        <v>2.58E-2</v>
      </c>
      <c r="E344" s="6">
        <f ca="1">+'[1]2019 Jumbo Bus Date to PDD'!L344</f>
        <v>2.9000000000000001E-2</v>
      </c>
    </row>
    <row r="345" spans="1:5" x14ac:dyDescent="0.25">
      <c r="A345" s="16">
        <f t="shared" si="5"/>
        <v>43806</v>
      </c>
      <c r="B345" s="18">
        <f ca="1">+'[1]2019 Jumbo Bus Date to PDD'!I345</f>
        <v>2.0299999999999999E-2</v>
      </c>
      <c r="C345" s="5">
        <f ca="1">+'[1]2019 Jumbo Bus Date to PDD'!J345</f>
        <v>2.3199999999999998E-2</v>
      </c>
      <c r="D345" s="5">
        <f ca="1">+'[1]2019 Jumbo Bus Date to PDD'!K345</f>
        <v>2.5999999999999999E-2</v>
      </c>
      <c r="E345" s="6">
        <f ca="1">+'[1]2019 Jumbo Bus Date to PDD'!L345</f>
        <v>2.92E-2</v>
      </c>
    </row>
    <row r="346" spans="1:5" x14ac:dyDescent="0.25">
      <c r="A346" s="16">
        <f t="shared" si="5"/>
        <v>43807</v>
      </c>
      <c r="B346" s="18">
        <f ca="1">+'[1]2019 Jumbo Bus Date to PDD'!I346</f>
        <v>2.0299999999999999E-2</v>
      </c>
      <c r="C346" s="5">
        <f ca="1">+'[1]2019 Jumbo Bus Date to PDD'!J346</f>
        <v>2.3199999999999998E-2</v>
      </c>
      <c r="D346" s="5">
        <f ca="1">+'[1]2019 Jumbo Bus Date to PDD'!K346</f>
        <v>2.5999999999999999E-2</v>
      </c>
      <c r="E346" s="6">
        <f ca="1">+'[1]2019 Jumbo Bus Date to PDD'!L346</f>
        <v>2.92E-2</v>
      </c>
    </row>
    <row r="347" spans="1:5" x14ac:dyDescent="0.25">
      <c r="A347" s="16">
        <f t="shared" si="5"/>
        <v>43808</v>
      </c>
      <c r="B347" s="18">
        <f ca="1">+'[1]2019 Jumbo Bus Date to PDD'!I347</f>
        <v>2.0299999999999999E-2</v>
      </c>
      <c r="C347" s="5">
        <f ca="1">+'[1]2019 Jumbo Bus Date to PDD'!J347</f>
        <v>2.3199999999999998E-2</v>
      </c>
      <c r="D347" s="5">
        <f ca="1">+'[1]2019 Jumbo Bus Date to PDD'!K347</f>
        <v>2.5999999999999999E-2</v>
      </c>
      <c r="E347" s="6">
        <f ca="1">+'[1]2019 Jumbo Bus Date to PDD'!L347</f>
        <v>2.92E-2</v>
      </c>
    </row>
    <row r="348" spans="1:5" x14ac:dyDescent="0.25">
      <c r="A348" s="16">
        <f t="shared" si="5"/>
        <v>43809</v>
      </c>
      <c r="B348" s="18">
        <f ca="1">+'[1]2019 Jumbo Bus Date to PDD'!I348</f>
        <v>2.0199999999999999E-2</v>
      </c>
      <c r="C348" s="5">
        <f ca="1">+'[1]2019 Jumbo Bus Date to PDD'!J348</f>
        <v>2.3099999999999999E-2</v>
      </c>
      <c r="D348" s="5">
        <f ca="1">+'[1]2019 Jumbo Bus Date to PDD'!K348</f>
        <v>2.58E-2</v>
      </c>
      <c r="E348" s="6">
        <f ca="1">+'[1]2019 Jumbo Bus Date to PDD'!L348</f>
        <v>2.8899999999999999E-2</v>
      </c>
    </row>
    <row r="349" spans="1:5" x14ac:dyDescent="0.25">
      <c r="A349" s="16">
        <f t="shared" si="5"/>
        <v>43810</v>
      </c>
      <c r="B349" s="18">
        <f ca="1">+'[1]2019 Jumbo Bus Date to PDD'!I349</f>
        <v>2.0299999999999999E-2</v>
      </c>
      <c r="C349" s="5">
        <f ca="1">+'[1]2019 Jumbo Bus Date to PDD'!J349</f>
        <v>2.3099999999999999E-2</v>
      </c>
      <c r="D349" s="5">
        <f ca="1">+'[1]2019 Jumbo Bus Date to PDD'!K349</f>
        <v>2.58E-2</v>
      </c>
      <c r="E349" s="6">
        <f ca="1">+'[1]2019 Jumbo Bus Date to PDD'!L349</f>
        <v>2.8899999999999999E-2</v>
      </c>
    </row>
    <row r="350" spans="1:5" x14ac:dyDescent="0.25">
      <c r="A350" s="16">
        <f t="shared" si="5"/>
        <v>43811</v>
      </c>
      <c r="B350" s="18">
        <f ca="1">+'[1]2019 Jumbo Bus Date to PDD'!I350</f>
        <v>1.9900000000000001E-2</v>
      </c>
      <c r="C350" s="5">
        <f ca="1">+'[1]2019 Jumbo Bus Date to PDD'!J350</f>
        <v>2.2700000000000001E-2</v>
      </c>
      <c r="D350" s="5">
        <f ca="1">+'[1]2019 Jumbo Bus Date to PDD'!K350</f>
        <v>2.5399999999999999E-2</v>
      </c>
      <c r="E350" s="6">
        <f ca="1">+'[1]2019 Jumbo Bus Date to PDD'!L350</f>
        <v>2.8500000000000001E-2</v>
      </c>
    </row>
    <row r="351" spans="1:5" x14ac:dyDescent="0.25">
      <c r="A351" s="16">
        <f t="shared" si="5"/>
        <v>43812</v>
      </c>
      <c r="B351" s="18">
        <f ca="1">+'[1]2019 Jumbo Bus Date to PDD'!I351</f>
        <v>2.07E-2</v>
      </c>
      <c r="C351" s="5">
        <f ca="1">+'[1]2019 Jumbo Bus Date to PDD'!J351</f>
        <v>2.35E-2</v>
      </c>
      <c r="D351" s="5">
        <f ca="1">+'[1]2019 Jumbo Bus Date to PDD'!K351</f>
        <v>2.6200000000000001E-2</v>
      </c>
      <c r="E351" s="6">
        <f ca="1">+'[1]2019 Jumbo Bus Date to PDD'!L351</f>
        <v>2.93E-2</v>
      </c>
    </row>
    <row r="352" spans="1:5" x14ac:dyDescent="0.25">
      <c r="A352" s="16">
        <f t="shared" si="5"/>
        <v>43813</v>
      </c>
      <c r="B352" s="18">
        <f ca="1">+'[1]2019 Jumbo Bus Date to PDD'!I352</f>
        <v>1.9900000000000001E-2</v>
      </c>
      <c r="C352" s="5">
        <f ca="1">+'[1]2019 Jumbo Bus Date to PDD'!J352</f>
        <v>2.2700000000000001E-2</v>
      </c>
      <c r="D352" s="5">
        <f ca="1">+'[1]2019 Jumbo Bus Date to PDD'!K352</f>
        <v>2.5399999999999999E-2</v>
      </c>
      <c r="E352" s="6">
        <f ca="1">+'[1]2019 Jumbo Bus Date to PDD'!L352</f>
        <v>2.8500000000000001E-2</v>
      </c>
    </row>
    <row r="353" spans="1:5" x14ac:dyDescent="0.25">
      <c r="A353" s="16">
        <f t="shared" si="5"/>
        <v>43814</v>
      </c>
      <c r="B353" s="18">
        <f ca="1">+'[1]2019 Jumbo Bus Date to PDD'!I353</f>
        <v>1.9900000000000001E-2</v>
      </c>
      <c r="C353" s="5">
        <f ca="1">+'[1]2019 Jumbo Bus Date to PDD'!J353</f>
        <v>2.2700000000000001E-2</v>
      </c>
      <c r="D353" s="5">
        <f ca="1">+'[1]2019 Jumbo Bus Date to PDD'!K353</f>
        <v>2.5399999999999999E-2</v>
      </c>
      <c r="E353" s="6">
        <f ca="1">+'[1]2019 Jumbo Bus Date to PDD'!L353</f>
        <v>2.8500000000000001E-2</v>
      </c>
    </row>
    <row r="354" spans="1:5" x14ac:dyDescent="0.25">
      <c r="A354" s="16">
        <f t="shared" si="5"/>
        <v>43815</v>
      </c>
      <c r="B354" s="18">
        <f ca="1">+'[1]2019 Jumbo Bus Date to PDD'!I354</f>
        <v>1.9900000000000001E-2</v>
      </c>
      <c r="C354" s="5">
        <f ca="1">+'[1]2019 Jumbo Bus Date to PDD'!J354</f>
        <v>2.2700000000000001E-2</v>
      </c>
      <c r="D354" s="5">
        <f ca="1">+'[1]2019 Jumbo Bus Date to PDD'!K354</f>
        <v>2.5399999999999999E-2</v>
      </c>
      <c r="E354" s="6">
        <f ca="1">+'[1]2019 Jumbo Bus Date to PDD'!L354</f>
        <v>2.8500000000000001E-2</v>
      </c>
    </row>
    <row r="355" spans="1:5" x14ac:dyDescent="0.25">
      <c r="A355" s="16">
        <f t="shared" si="5"/>
        <v>43816</v>
      </c>
      <c r="B355" s="18">
        <f ca="1">+'[1]2019 Jumbo Bus Date to PDD'!I355</f>
        <v>2.0299999999999999E-2</v>
      </c>
      <c r="C355" s="5">
        <f ca="1">+'[1]2019 Jumbo Bus Date to PDD'!J355</f>
        <v>2.3099999999999999E-2</v>
      </c>
      <c r="D355" s="5">
        <f ca="1">+'[1]2019 Jumbo Bus Date to PDD'!K355</f>
        <v>2.58E-2</v>
      </c>
      <c r="E355" s="6">
        <f ca="1">+'[1]2019 Jumbo Bus Date to PDD'!L355</f>
        <v>2.8899999999999999E-2</v>
      </c>
    </row>
    <row r="356" spans="1:5" x14ac:dyDescent="0.25">
      <c r="A356" s="16">
        <f t="shared" si="5"/>
        <v>43817</v>
      </c>
      <c r="B356" s="18">
        <f ca="1">+'[1]2019 Jumbo Bus Date to PDD'!I356</f>
        <v>2.01E-2</v>
      </c>
      <c r="C356" s="5">
        <f ca="1">+'[1]2019 Jumbo Bus Date to PDD'!J356</f>
        <v>2.29E-2</v>
      </c>
      <c r="D356" s="5">
        <f ca="1">+'[1]2019 Jumbo Bus Date to PDD'!K356</f>
        <v>2.5700000000000001E-2</v>
      </c>
      <c r="E356" s="6">
        <f ca="1">+'[1]2019 Jumbo Bus Date to PDD'!L356</f>
        <v>2.8799999999999999E-2</v>
      </c>
    </row>
    <row r="357" spans="1:5" x14ac:dyDescent="0.25">
      <c r="A357" s="16">
        <f t="shared" si="5"/>
        <v>43818</v>
      </c>
      <c r="B357" s="18">
        <f ca="1">+'[1]2019 Jumbo Bus Date to PDD'!I357</f>
        <v>2.0199999999999999E-2</v>
      </c>
      <c r="C357" s="5">
        <f ca="1">+'[1]2019 Jumbo Bus Date to PDD'!J357</f>
        <v>2.3099999999999999E-2</v>
      </c>
      <c r="D357" s="5">
        <f ca="1">+'[1]2019 Jumbo Bus Date to PDD'!K357</f>
        <v>2.5899999999999999E-2</v>
      </c>
      <c r="E357" s="6">
        <f ca="1">+'[1]2019 Jumbo Bus Date to PDD'!L357</f>
        <v>2.9000000000000001E-2</v>
      </c>
    </row>
    <row r="358" spans="1:5" x14ac:dyDescent="0.25">
      <c r="A358" s="16">
        <f t="shared" si="5"/>
        <v>43819</v>
      </c>
      <c r="B358" s="18">
        <f ca="1">+'[1]2019 Jumbo Bus Date to PDD'!I358</f>
        <v>0.02</v>
      </c>
      <c r="C358" s="5">
        <f ca="1">+'[1]2019 Jumbo Bus Date to PDD'!J358</f>
        <v>2.29E-2</v>
      </c>
      <c r="D358" s="5">
        <f ca="1">+'[1]2019 Jumbo Bus Date to PDD'!K358</f>
        <v>2.5700000000000001E-2</v>
      </c>
      <c r="E358" s="6">
        <f ca="1">+'[1]2019 Jumbo Bus Date to PDD'!L358</f>
        <v>2.8799999999999999E-2</v>
      </c>
    </row>
    <row r="359" spans="1:5" x14ac:dyDescent="0.25">
      <c r="A359" s="16">
        <f t="shared" si="5"/>
        <v>43820</v>
      </c>
      <c r="B359" s="18">
        <f ca="1">+'[1]2019 Jumbo Bus Date to PDD'!I359</f>
        <v>2.01E-2</v>
      </c>
      <c r="C359" s="5">
        <f ca="1">+'[1]2019 Jumbo Bus Date to PDD'!J359</f>
        <v>2.29E-2</v>
      </c>
      <c r="D359" s="5">
        <f ca="1">+'[1]2019 Jumbo Bus Date to PDD'!K359</f>
        <v>2.5700000000000001E-2</v>
      </c>
      <c r="E359" s="6">
        <f ca="1">+'[1]2019 Jumbo Bus Date to PDD'!L359</f>
        <v>2.8799999999999999E-2</v>
      </c>
    </row>
    <row r="360" spans="1:5" x14ac:dyDescent="0.25">
      <c r="A360" s="16">
        <f t="shared" si="5"/>
        <v>43821</v>
      </c>
      <c r="B360" s="18">
        <f ca="1">+'[1]2019 Jumbo Bus Date to PDD'!I360</f>
        <v>2.01E-2</v>
      </c>
      <c r="C360" s="5">
        <f ca="1">+'[1]2019 Jumbo Bus Date to PDD'!J360</f>
        <v>2.29E-2</v>
      </c>
      <c r="D360" s="5">
        <f ca="1">+'[1]2019 Jumbo Bus Date to PDD'!K360</f>
        <v>2.5700000000000001E-2</v>
      </c>
      <c r="E360" s="6">
        <f ca="1">+'[1]2019 Jumbo Bus Date to PDD'!L360</f>
        <v>2.8799999999999999E-2</v>
      </c>
    </row>
    <row r="361" spans="1:5" x14ac:dyDescent="0.25">
      <c r="A361" s="16">
        <f t="shared" si="5"/>
        <v>43822</v>
      </c>
      <c r="B361" s="18">
        <f ca="1">+'[1]2019 Jumbo Bus Date to PDD'!I361</f>
        <v>2.01E-2</v>
      </c>
      <c r="C361" s="5">
        <f ca="1">+'[1]2019 Jumbo Bus Date to PDD'!J361</f>
        <v>2.29E-2</v>
      </c>
      <c r="D361" s="5">
        <f ca="1">+'[1]2019 Jumbo Bus Date to PDD'!K361</f>
        <v>2.5700000000000001E-2</v>
      </c>
      <c r="E361" s="6">
        <f ca="1">+'[1]2019 Jumbo Bus Date to PDD'!L361</f>
        <v>2.8799999999999999E-2</v>
      </c>
    </row>
    <row r="362" spans="1:5" x14ac:dyDescent="0.25">
      <c r="A362" s="16">
        <f t="shared" si="5"/>
        <v>43823</v>
      </c>
      <c r="B362" s="18">
        <f ca="1">+'[1]2019 Jumbo Bus Date to PDD'!I362</f>
        <v>2.0199999999999999E-2</v>
      </c>
      <c r="C362" s="5">
        <f ca="1">+'[1]2019 Jumbo Bus Date to PDD'!J362</f>
        <v>2.3099999999999999E-2</v>
      </c>
      <c r="D362" s="5">
        <f ca="1">+'[1]2019 Jumbo Bus Date to PDD'!K362</f>
        <v>2.58E-2</v>
      </c>
      <c r="E362" s="6">
        <f ca="1">+'[1]2019 Jumbo Bus Date to PDD'!L362</f>
        <v>2.8899999999999999E-2</v>
      </c>
    </row>
    <row r="363" spans="1:5" x14ac:dyDescent="0.25">
      <c r="A363" s="16">
        <f t="shared" si="5"/>
        <v>43824</v>
      </c>
      <c r="B363" s="18">
        <f ca="1">+'[1]2019 Jumbo Bus Date to PDD'!I363</f>
        <v>0.02</v>
      </c>
      <c r="C363" s="5">
        <f ca="1">+'[1]2019 Jumbo Bus Date to PDD'!J363</f>
        <v>2.2800000000000001E-2</v>
      </c>
      <c r="D363" s="5">
        <f ca="1">+'[1]2019 Jumbo Bus Date to PDD'!K363</f>
        <v>2.5600000000000001E-2</v>
      </c>
      <c r="E363" s="6">
        <f ca="1">+'[1]2019 Jumbo Bus Date to PDD'!L363</f>
        <v>2.87E-2</v>
      </c>
    </row>
    <row r="364" spans="1:5" x14ac:dyDescent="0.25">
      <c r="A364" s="16">
        <f t="shared" si="5"/>
        <v>43825</v>
      </c>
      <c r="B364" s="18">
        <f ca="1">+'[1]2019 Jumbo Bus Date to PDD'!I364</f>
        <v>0.02</v>
      </c>
      <c r="C364" s="5">
        <f ca="1">+'[1]2019 Jumbo Bus Date to PDD'!J364</f>
        <v>2.2800000000000001E-2</v>
      </c>
      <c r="D364" s="5">
        <f ca="1">+'[1]2019 Jumbo Bus Date to PDD'!K364</f>
        <v>2.5600000000000001E-2</v>
      </c>
      <c r="E364" s="6">
        <f ca="1">+'[1]2019 Jumbo Bus Date to PDD'!L364</f>
        <v>2.87E-2</v>
      </c>
    </row>
    <row r="365" spans="1:5" x14ac:dyDescent="0.25">
      <c r="A365" s="16">
        <f t="shared" si="5"/>
        <v>43826</v>
      </c>
      <c r="B365" s="18">
        <f ca="1">+'[1]2019 Jumbo Bus Date to PDD'!I365</f>
        <v>1.9900000000000001E-2</v>
      </c>
      <c r="C365" s="5">
        <f ca="1">+'[1]2019 Jumbo Bus Date to PDD'!J365</f>
        <v>2.2800000000000001E-2</v>
      </c>
      <c r="D365" s="5">
        <f ca="1">+'[1]2019 Jumbo Bus Date to PDD'!K365</f>
        <v>2.5499999999999998E-2</v>
      </c>
      <c r="E365" s="6">
        <f ca="1">+'[1]2019 Jumbo Bus Date to PDD'!L365</f>
        <v>2.86E-2</v>
      </c>
    </row>
    <row r="366" spans="1:5" x14ac:dyDescent="0.25">
      <c r="A366" s="16">
        <f t="shared" si="5"/>
        <v>43827</v>
      </c>
      <c r="B366" s="18">
        <f ca="1">+'[1]2019 Jumbo Bus Date to PDD'!I366</f>
        <v>1.95E-2</v>
      </c>
      <c r="C366" s="5">
        <f ca="1">+'[1]2019 Jumbo Bus Date to PDD'!J366</f>
        <v>2.24E-2</v>
      </c>
      <c r="D366" s="5">
        <f ca="1">+'[1]2019 Jumbo Bus Date to PDD'!K366</f>
        <v>2.52E-2</v>
      </c>
      <c r="E366" s="6">
        <f ca="1">+'[1]2019 Jumbo Bus Date to PDD'!L366</f>
        <v>2.8400000000000002E-2</v>
      </c>
    </row>
    <row r="367" spans="1:5" x14ac:dyDescent="0.25">
      <c r="A367" s="16">
        <f t="shared" si="5"/>
        <v>43828</v>
      </c>
      <c r="B367" s="18">
        <f ca="1">+'[1]2019 Jumbo Bus Date to PDD'!I367</f>
        <v>1.95E-2</v>
      </c>
      <c r="C367" s="5">
        <f ca="1">+'[1]2019 Jumbo Bus Date to PDD'!J367</f>
        <v>2.24E-2</v>
      </c>
      <c r="D367" s="5">
        <f ca="1">+'[1]2019 Jumbo Bus Date to PDD'!K367</f>
        <v>2.52E-2</v>
      </c>
      <c r="E367" s="6">
        <f ca="1">+'[1]2019 Jumbo Bus Date to PDD'!L367</f>
        <v>2.8400000000000002E-2</v>
      </c>
    </row>
    <row r="368" spans="1:5" x14ac:dyDescent="0.25">
      <c r="A368" s="16">
        <f t="shared" si="5"/>
        <v>43829</v>
      </c>
      <c r="B368" s="18">
        <f ca="1">+'[1]2019 Jumbo Bus Date to PDD'!I368</f>
        <v>1.95E-2</v>
      </c>
      <c r="C368" s="5">
        <f ca="1">+'[1]2019 Jumbo Bus Date to PDD'!J368</f>
        <v>2.24E-2</v>
      </c>
      <c r="D368" s="5">
        <f ca="1">+'[1]2019 Jumbo Bus Date to PDD'!K368</f>
        <v>2.52E-2</v>
      </c>
      <c r="E368" s="6">
        <f ca="1">+'[1]2019 Jumbo Bus Date to PDD'!L368</f>
        <v>2.8400000000000002E-2</v>
      </c>
    </row>
    <row r="369" spans="1:5" x14ac:dyDescent="0.25">
      <c r="A369" s="16">
        <f t="shared" si="5"/>
        <v>43830</v>
      </c>
      <c r="B369" s="39">
        <f ca="1">+'[1]2019 Jumbo Bus Date to PDD'!I369</f>
        <v>1.95E-2</v>
      </c>
      <c r="C369" s="40">
        <f ca="1">+'[1]2019 Jumbo Bus Date to PDD'!J369</f>
        <v>2.2499999999999999E-2</v>
      </c>
      <c r="D369" s="40">
        <f ca="1">+'[1]2019 Jumbo Bus Date to PDD'!K369</f>
        <v>2.5399999999999999E-2</v>
      </c>
      <c r="E369" s="41">
        <f ca="1">+'[1]2019 Jumbo Bus Date to PDD'!L369</f>
        <v>2.86E-2</v>
      </c>
    </row>
    <row r="370" spans="1:5" x14ac:dyDescent="0.25">
      <c r="A370" s="16"/>
    </row>
    <row r="371" spans="1:5" x14ac:dyDescent="0.25">
      <c r="A371" s="16"/>
    </row>
    <row r="372" spans="1:5" x14ac:dyDescent="0.25">
      <c r="A372" s="16"/>
    </row>
    <row r="373" spans="1:5" x14ac:dyDescent="0.25">
      <c r="A373" s="16"/>
    </row>
    <row r="374" spans="1:5" x14ac:dyDescent="0.25">
      <c r="A374" s="16"/>
    </row>
    <row r="375" spans="1:5" x14ac:dyDescent="0.25">
      <c r="A375" s="16"/>
    </row>
    <row r="376" spans="1:5" x14ac:dyDescent="0.25">
      <c r="A376" s="16"/>
    </row>
    <row r="377" spans="1:5" x14ac:dyDescent="0.25">
      <c r="A377" s="16"/>
    </row>
    <row r="378" spans="1:5" x14ac:dyDescent="0.25">
      <c r="A378" s="16"/>
    </row>
    <row r="379" spans="1:5" x14ac:dyDescent="0.25">
      <c r="A379" s="16"/>
    </row>
    <row r="380" spans="1:5" x14ac:dyDescent="0.25">
      <c r="A380" s="16"/>
    </row>
  </sheetData>
  <sheetProtection algorithmName="SHA-512" hashValue="MUnoDWyXeQ5b6fK9N84bBqO2g1nXqg26V7OcSlQiTTFOxd9F8aS8XPqTsZaWNURG6yy1G5B820ULzz3FH7F3hg==" saltValue="gyF+GJGO0poW9UuCT8cfRg==" spinCount="100000" sheet="1" objects="1" scenarios="1"/>
  <mergeCells count="2">
    <mergeCell ref="A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9"/>
  <sheetViews>
    <sheetView workbookViewId="0">
      <selection activeCell="B4" sqref="B4"/>
    </sheetView>
  </sheetViews>
  <sheetFormatPr defaultRowHeight="15" x14ac:dyDescent="0.25"/>
  <cols>
    <col min="1" max="1" width="23" customWidth="1"/>
    <col min="2" max="5" width="13.28515625" customWidth="1"/>
  </cols>
  <sheetData>
    <row r="1" spans="1:5" x14ac:dyDescent="0.25">
      <c r="A1" s="55" t="s">
        <v>8</v>
      </c>
      <c r="B1" s="56"/>
      <c r="C1" s="56"/>
      <c r="D1" s="56"/>
      <c r="E1" s="57"/>
    </row>
    <row r="2" spans="1:5" x14ac:dyDescent="0.25">
      <c r="A2" s="1"/>
      <c r="B2" s="2"/>
      <c r="C2" s="2"/>
      <c r="D2" s="2"/>
      <c r="E2" s="3"/>
    </row>
    <row r="3" spans="1:5" x14ac:dyDescent="0.25">
      <c r="A3" s="4"/>
      <c r="B3" s="52" t="s">
        <v>5</v>
      </c>
      <c r="C3" s="53"/>
      <c r="D3" s="53"/>
      <c r="E3" s="54"/>
    </row>
    <row r="4" spans="1:5" x14ac:dyDescent="0.25">
      <c r="A4" s="14" t="s">
        <v>6</v>
      </c>
      <c r="B4" s="9"/>
      <c r="C4" s="9"/>
      <c r="D4" s="9"/>
      <c r="E4" s="9"/>
    </row>
    <row r="5" spans="1:5" x14ac:dyDescent="0.25">
      <c r="A5" s="15" t="s">
        <v>7</v>
      </c>
      <c r="B5" s="8" t="s">
        <v>0</v>
      </c>
      <c r="C5" s="8" t="s">
        <v>1</v>
      </c>
      <c r="D5" s="8" t="s">
        <v>2</v>
      </c>
      <c r="E5" s="8" t="s">
        <v>3</v>
      </c>
    </row>
    <row r="6" spans="1:5" ht="18" customHeight="1" x14ac:dyDescent="0.25">
      <c r="A6" s="7" t="s">
        <v>27</v>
      </c>
      <c r="B6" s="10">
        <f>+'[1]Non-Jumbo Rates'!$D$14</f>
        <v>3.5000000000000003E-2</v>
      </c>
      <c r="C6" s="10">
        <f>+'[1]Non-Jumbo Rates'!$D$15</f>
        <v>3.7499999999999999E-2</v>
      </c>
      <c r="D6" s="11">
        <f>+'[1]Non-Jumbo Rates'!$D$16</f>
        <v>0.04</v>
      </c>
      <c r="E6" s="10">
        <f>+'[1]Non-Jumbo Rates'!$D$17</f>
        <v>4.2500000000000003E-2</v>
      </c>
    </row>
    <row r="7" spans="1:5" ht="18" customHeight="1" x14ac:dyDescent="0.25">
      <c r="A7" s="7" t="s">
        <v>28</v>
      </c>
      <c r="B7" s="10">
        <f>+'[1]Non-Jumbo Rates'!$D$19</f>
        <v>0.03</v>
      </c>
      <c r="C7" s="10">
        <f>+'[1]Non-Jumbo Rates'!$D$20</f>
        <v>3.5000000000000003E-2</v>
      </c>
      <c r="D7" s="11">
        <f>+'[1]Non-Jumbo Rates'!$D$21</f>
        <v>3.7499999999999999E-2</v>
      </c>
      <c r="E7" s="10">
        <f>+'[1]Non-Jumbo Rates'!$D$22</f>
        <v>0.04</v>
      </c>
    </row>
    <row r="8" spans="1:5" ht="18" customHeight="1" x14ac:dyDescent="0.25">
      <c r="A8" s="7" t="s">
        <v>29</v>
      </c>
      <c r="B8" s="10">
        <f>+'[1]Non-Jumbo Rates'!$D$24</f>
        <v>2.75E-2</v>
      </c>
      <c r="C8" s="10">
        <f>+'[1]Non-Jumbo Rates'!$D$25</f>
        <v>0.03</v>
      </c>
      <c r="D8" s="11">
        <f>+'[1]Non-Jumbo Rates'!$D$26</f>
        <v>3.2500000000000001E-2</v>
      </c>
      <c r="E8" s="10">
        <f>+'[1]Non-Jumbo Rates'!$D$27</f>
        <v>3.5000000000000003E-2</v>
      </c>
    </row>
    <row r="9" spans="1:5" ht="18" customHeight="1" x14ac:dyDescent="0.25">
      <c r="A9" s="8" t="s">
        <v>30</v>
      </c>
      <c r="B9" s="12">
        <f>'[1]Non-Jumbo Rates'!$D$29</f>
        <v>2.2499999999999999E-2</v>
      </c>
      <c r="C9" s="12">
        <f>'[1]Non-Jumbo Rates'!$D$30</f>
        <v>2.5000000000000001E-2</v>
      </c>
      <c r="D9" s="13">
        <f>'[1]Non-Jumbo Rates'!$D$31</f>
        <v>2.75E-2</v>
      </c>
      <c r="E9" s="12">
        <f>'[1]Non-Jumbo Rates'!$D$32</f>
        <v>0.03</v>
      </c>
    </row>
  </sheetData>
  <sheetProtection algorithmName="SHA-512" hashValue="1HEhHSLT8T+yDHdnRHmArzhmWwpFRhGMUIY+08TAbBVUuk6baUOyOHlEw4rCZnUl8pSEOlspu/ces0PWQD9Nyg==" saltValue="feVFSDCp59wrBfzoM0vWNQ==" spinCount="100000" sheet="1" objects="1" scenarios="1"/>
  <mergeCells count="2">
    <mergeCell ref="A1:E1"/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5"/>
  <sheetViews>
    <sheetView workbookViewId="0"/>
  </sheetViews>
  <sheetFormatPr defaultColWidth="8.85546875" defaultRowHeight="15" x14ac:dyDescent="0.25"/>
  <cols>
    <col min="2" max="7" width="16" customWidth="1"/>
    <col min="8" max="9" width="13.140625" bestFit="1" customWidth="1"/>
  </cols>
  <sheetData>
    <row r="1" spans="1:9" x14ac:dyDescent="0.25">
      <c r="A1" t="s">
        <v>9</v>
      </c>
    </row>
    <row r="3" spans="1:9" x14ac:dyDescent="0.25">
      <c r="A3" t="s">
        <v>10</v>
      </c>
    </row>
    <row r="4" spans="1:9" x14ac:dyDescent="0.25">
      <c r="A4" s="52" t="s">
        <v>11</v>
      </c>
      <c r="B4" s="53"/>
      <c r="C4" s="53"/>
      <c r="D4" s="53"/>
      <c r="E4" s="54"/>
    </row>
    <row r="5" spans="1:9" x14ac:dyDescent="0.25">
      <c r="A5" s="19" t="s">
        <v>12</v>
      </c>
      <c r="B5" s="35" t="s">
        <v>13</v>
      </c>
      <c r="C5" s="35" t="s">
        <v>14</v>
      </c>
      <c r="D5" s="35" t="s">
        <v>15</v>
      </c>
      <c r="E5" s="36" t="s">
        <v>16</v>
      </c>
    </row>
    <row r="6" spans="1:9" x14ac:dyDescent="0.25">
      <c r="A6" s="20" t="s">
        <v>0</v>
      </c>
      <c r="B6" s="21">
        <f>+'[1]Table Calc'!F44</f>
        <v>0.26770402844397151</v>
      </c>
      <c r="C6" s="21">
        <f>+'[1]Table Calc'!G44</f>
        <v>0.50702338913543366</v>
      </c>
      <c r="D6" s="21">
        <f>+'[1]Table Calc'!H44</f>
        <v>0.21519339345357569</v>
      </c>
      <c r="E6" s="22">
        <f>1-ROUND(B6,10)-ROUND(C6,10)-ROUND(D6,10)</f>
        <v>1.0079188999999933E-2</v>
      </c>
      <c r="F6" s="23"/>
      <c r="H6" s="23"/>
      <c r="I6" s="23"/>
    </row>
    <row r="7" spans="1:9" x14ac:dyDescent="0.25">
      <c r="A7" s="20" t="s">
        <v>1</v>
      </c>
      <c r="B7" s="21">
        <f>+'[1]Table Calc'!F45</f>
        <v>9.6649131368035365E-2</v>
      </c>
      <c r="C7" s="21">
        <f>+'[1]Table Calc'!G45</f>
        <v>0.28800945829255858</v>
      </c>
      <c r="D7" s="21">
        <f>+'[1]Table Calc'!H45</f>
        <v>0.50007559857147432</v>
      </c>
      <c r="E7" s="22">
        <f t="shared" ref="E7:E9" si="0">1-ROUND(B7,10)-ROUND(C7,10)-ROUND(D7,10)</f>
        <v>0.11526581170000005</v>
      </c>
      <c r="F7" s="23"/>
      <c r="H7" s="23"/>
      <c r="I7" s="23"/>
    </row>
    <row r="8" spans="1:9" x14ac:dyDescent="0.25">
      <c r="A8" s="20" t="s">
        <v>2</v>
      </c>
      <c r="B8" s="21">
        <f>+'[1]Table Calc'!F46</f>
        <v>4.6178055249327658E-2</v>
      </c>
      <c r="C8" s="21">
        <f>+'[1]Table Calc'!G46</f>
        <v>0.14998867695240234</v>
      </c>
      <c r="D8" s="21">
        <f>+'[1]Table Calc'!H46</f>
        <v>0.47476226331698135</v>
      </c>
      <c r="E8" s="22">
        <f t="shared" si="0"/>
        <v>0.3290710045000001</v>
      </c>
      <c r="F8" s="23"/>
      <c r="H8" s="23"/>
      <c r="I8" s="23"/>
    </row>
    <row r="9" spans="1:9" x14ac:dyDescent="0.25">
      <c r="A9" s="24" t="s">
        <v>3</v>
      </c>
      <c r="B9" s="25">
        <f>+'[1]Table Calc'!F47</f>
        <v>2.3497003757596564E-2</v>
      </c>
      <c r="C9" s="25">
        <f>+'[1]Table Calc'!G47</f>
        <v>7.7230114046242443E-2</v>
      </c>
      <c r="D9" s="25">
        <f>+'[1]Table Calc'!H47</f>
        <v>0.26415056240614376</v>
      </c>
      <c r="E9" s="26">
        <f t="shared" si="0"/>
        <v>0.6351223198</v>
      </c>
      <c r="F9" s="23"/>
      <c r="H9" s="23"/>
      <c r="I9" s="23"/>
    </row>
    <row r="10" spans="1:9" x14ac:dyDescent="0.25">
      <c r="A10" s="23"/>
      <c r="B10" s="23"/>
      <c r="C10" s="23"/>
      <c r="D10" s="23"/>
      <c r="E10" s="23"/>
      <c r="F10" s="23"/>
    </row>
    <row r="11" spans="1:9" x14ac:dyDescent="0.25">
      <c r="A11" s="23"/>
      <c r="B11" s="23"/>
      <c r="C11" s="23"/>
      <c r="D11" s="23"/>
      <c r="E11" s="23"/>
      <c r="F11" s="23"/>
    </row>
    <row r="12" spans="1:9" x14ac:dyDescent="0.25">
      <c r="A12" s="27" t="s">
        <v>17</v>
      </c>
      <c r="B12" s="23"/>
      <c r="C12" s="23"/>
      <c r="D12" s="23"/>
      <c r="E12" s="23"/>
      <c r="F12" s="23"/>
    </row>
    <row r="13" spans="1:9" x14ac:dyDescent="0.25">
      <c r="A13" s="58" t="s">
        <v>11</v>
      </c>
      <c r="B13" s="59"/>
      <c r="C13" s="59"/>
      <c r="D13" s="59"/>
      <c r="E13" s="60"/>
      <c r="F13" s="23"/>
    </row>
    <row r="14" spans="1:9" x14ac:dyDescent="0.25">
      <c r="A14" s="28" t="s">
        <v>12</v>
      </c>
      <c r="B14" s="37" t="s">
        <v>13</v>
      </c>
      <c r="C14" s="37" t="s">
        <v>14</v>
      </c>
      <c r="D14" s="37" t="s">
        <v>15</v>
      </c>
      <c r="E14" s="38" t="s">
        <v>16</v>
      </c>
      <c r="F14" s="23"/>
    </row>
    <row r="15" spans="1:9" x14ac:dyDescent="0.25">
      <c r="A15" s="20" t="s">
        <v>0</v>
      </c>
      <c r="B15" s="21">
        <f>+B6</f>
        <v>0.26770402844397151</v>
      </c>
      <c r="C15" s="21">
        <f t="shared" ref="C15:E15" si="1">+C6</f>
        <v>0.50702338913543366</v>
      </c>
      <c r="D15" s="21">
        <f t="shared" si="1"/>
        <v>0.21519339345357569</v>
      </c>
      <c r="E15" s="22">
        <f t="shared" si="1"/>
        <v>1.0079188999999933E-2</v>
      </c>
      <c r="F15" s="23"/>
    </row>
    <row r="16" spans="1:9" x14ac:dyDescent="0.25">
      <c r="A16" s="20" t="s">
        <v>1</v>
      </c>
      <c r="B16" s="21">
        <f t="shared" ref="B16:E18" si="2">+B7</f>
        <v>9.6649131368035365E-2</v>
      </c>
      <c r="C16" s="21">
        <f t="shared" si="2"/>
        <v>0.28800945829255858</v>
      </c>
      <c r="D16" s="21">
        <f t="shared" si="2"/>
        <v>0.50007559857147432</v>
      </c>
      <c r="E16" s="22">
        <f t="shared" si="2"/>
        <v>0.11526581170000005</v>
      </c>
      <c r="F16" s="23"/>
    </row>
    <row r="17" spans="1:13" x14ac:dyDescent="0.25">
      <c r="A17" s="20" t="s">
        <v>2</v>
      </c>
      <c r="B17" s="21">
        <f t="shared" si="2"/>
        <v>4.6178055249327658E-2</v>
      </c>
      <c r="C17" s="21">
        <f t="shared" si="2"/>
        <v>0.14998867695240234</v>
      </c>
      <c r="D17" s="21">
        <f t="shared" si="2"/>
        <v>0.47476226331698135</v>
      </c>
      <c r="E17" s="22">
        <f t="shared" si="2"/>
        <v>0.3290710045000001</v>
      </c>
      <c r="F17" s="23"/>
    </row>
    <row r="18" spans="1:13" x14ac:dyDescent="0.25">
      <c r="A18" s="24" t="s">
        <v>3</v>
      </c>
      <c r="B18" s="25">
        <f t="shared" si="2"/>
        <v>2.3497003757596564E-2</v>
      </c>
      <c r="C18" s="25">
        <f t="shared" si="2"/>
        <v>7.7230114046242443E-2</v>
      </c>
      <c r="D18" s="25">
        <f t="shared" si="2"/>
        <v>0.26415056240614376</v>
      </c>
      <c r="E18" s="26">
        <f t="shared" si="2"/>
        <v>0.6351223198</v>
      </c>
      <c r="F18" s="23"/>
    </row>
    <row r="19" spans="1:13" x14ac:dyDescent="0.25">
      <c r="A19" s="23"/>
      <c r="B19" s="23"/>
      <c r="C19" s="23"/>
      <c r="D19" s="23"/>
      <c r="E19" s="23"/>
      <c r="F19" s="23"/>
    </row>
    <row r="20" spans="1:13" x14ac:dyDescent="0.25">
      <c r="A20" s="23"/>
      <c r="B20" s="23"/>
      <c r="C20" s="23"/>
      <c r="D20" s="23"/>
      <c r="E20" s="23"/>
      <c r="F20" s="23"/>
    </row>
    <row r="21" spans="1:13" x14ac:dyDescent="0.25">
      <c r="A21" s="27" t="s">
        <v>18</v>
      </c>
      <c r="B21" s="23"/>
      <c r="C21" s="23"/>
      <c r="D21" s="23"/>
      <c r="E21" s="23"/>
      <c r="F21" s="23"/>
    </row>
    <row r="22" spans="1:13" x14ac:dyDescent="0.25">
      <c r="A22" s="58" t="s">
        <v>11</v>
      </c>
      <c r="B22" s="59"/>
      <c r="C22" s="59"/>
      <c r="D22" s="60"/>
      <c r="E22" s="23"/>
      <c r="F22" s="23"/>
    </row>
    <row r="23" spans="1:13" x14ac:dyDescent="0.25">
      <c r="A23" s="28" t="s">
        <v>12</v>
      </c>
      <c r="B23" s="37" t="s">
        <v>13</v>
      </c>
      <c r="C23" s="37" t="s">
        <v>14</v>
      </c>
      <c r="D23" s="38" t="s">
        <v>15</v>
      </c>
      <c r="E23" s="29"/>
      <c r="F23" s="23"/>
    </row>
    <row r="24" spans="1:13" x14ac:dyDescent="0.25">
      <c r="A24" s="30" t="s">
        <v>0</v>
      </c>
      <c r="B24" s="21">
        <f>+B15</f>
        <v>0.26770402844397151</v>
      </c>
      <c r="C24" s="21">
        <f>+C15</f>
        <v>0.50702338913543366</v>
      </c>
      <c r="D24" s="22">
        <f>1-ROUND(C24,10)-ROUND(B24,10)</f>
        <v>0.22527258249999998</v>
      </c>
      <c r="E24" s="21"/>
      <c r="F24" s="23"/>
      <c r="H24" s="23"/>
    </row>
    <row r="25" spans="1:13" x14ac:dyDescent="0.25">
      <c r="A25" s="20" t="s">
        <v>1</v>
      </c>
      <c r="B25" s="21">
        <f t="shared" ref="B25:C27" si="3">+B16</f>
        <v>9.6649131368035365E-2</v>
      </c>
      <c r="C25" s="21">
        <f t="shared" si="3"/>
        <v>0.28800945829255858</v>
      </c>
      <c r="D25" s="22">
        <f t="shared" ref="D25:D27" si="4">1-ROUND(C25,10)-ROUND(B25,10)</f>
        <v>0.6153414103</v>
      </c>
      <c r="E25" s="21"/>
      <c r="F25" s="23"/>
      <c r="H25" s="23"/>
    </row>
    <row r="26" spans="1:13" x14ac:dyDescent="0.25">
      <c r="A26" s="20" t="s">
        <v>2</v>
      </c>
      <c r="B26" s="21">
        <f t="shared" si="3"/>
        <v>4.6178055249327658E-2</v>
      </c>
      <c r="C26" s="21">
        <f t="shared" si="3"/>
        <v>0.14998867695240234</v>
      </c>
      <c r="D26" s="22">
        <f t="shared" si="4"/>
        <v>0.80383326780000008</v>
      </c>
      <c r="E26" s="21"/>
      <c r="F26" s="23"/>
      <c r="H26" s="23"/>
    </row>
    <row r="27" spans="1:13" x14ac:dyDescent="0.25">
      <c r="A27" s="24" t="s">
        <v>3</v>
      </c>
      <c r="B27" s="25">
        <f t="shared" si="3"/>
        <v>2.3497003757596564E-2</v>
      </c>
      <c r="C27" s="25">
        <f t="shared" si="3"/>
        <v>7.7230114046242443E-2</v>
      </c>
      <c r="D27" s="26">
        <f t="shared" si="4"/>
        <v>0.89927288220000001</v>
      </c>
      <c r="E27" s="21"/>
      <c r="F27" s="23"/>
      <c r="H27" s="23"/>
    </row>
    <row r="28" spans="1:13" x14ac:dyDescent="0.25">
      <c r="A28" s="23"/>
      <c r="B28" s="23"/>
      <c r="C28" s="23"/>
      <c r="D28" s="23"/>
      <c r="E28" s="23"/>
      <c r="F28" s="23"/>
      <c r="G28" s="23"/>
    </row>
    <row r="29" spans="1:13" x14ac:dyDescent="0.25">
      <c r="A29" s="27" t="s">
        <v>19</v>
      </c>
      <c r="B29" s="23"/>
      <c r="C29" s="23"/>
      <c r="D29" s="23"/>
      <c r="E29" s="23"/>
      <c r="F29" s="23"/>
      <c r="G29" s="23"/>
    </row>
    <row r="30" spans="1:13" x14ac:dyDescent="0.25">
      <c r="A30" s="58" t="s">
        <v>11</v>
      </c>
      <c r="B30" s="59"/>
      <c r="C30" s="59"/>
      <c r="D30" s="59"/>
      <c r="E30" s="59"/>
      <c r="F30" s="59"/>
      <c r="G30" s="60"/>
    </row>
    <row r="31" spans="1:13" x14ac:dyDescent="0.25">
      <c r="A31" s="28" t="s">
        <v>12</v>
      </c>
      <c r="B31" s="31" t="s">
        <v>20</v>
      </c>
      <c r="C31" s="31" t="s">
        <v>21</v>
      </c>
      <c r="D31" s="31" t="s">
        <v>22</v>
      </c>
      <c r="E31" s="31" t="s">
        <v>23</v>
      </c>
      <c r="F31" s="31" t="s">
        <v>24</v>
      </c>
      <c r="G31" s="32" t="s">
        <v>25</v>
      </c>
    </row>
    <row r="32" spans="1:13" x14ac:dyDescent="0.25">
      <c r="A32" s="30" t="s">
        <v>0</v>
      </c>
      <c r="B32" s="21">
        <f>+B6</f>
        <v>0.26770402844397151</v>
      </c>
      <c r="C32" s="21">
        <f>+C6*0.5</f>
        <v>0.25351169456771683</v>
      </c>
      <c r="D32" s="21">
        <f>+C32</f>
        <v>0.25351169456771683</v>
      </c>
      <c r="E32" s="21">
        <f>+D6*0.5</f>
        <v>0.10759669672678784</v>
      </c>
      <c r="F32" s="21">
        <f>+E32</f>
        <v>0.10759669672678784</v>
      </c>
      <c r="G32" s="22">
        <f>1-ROUND(B32,10)-ROUND(C32,10)-ROUND(D32,10)-ROUND(E32,10)-ROUND(F32,10)</f>
        <v>1.0079188999999933E-2</v>
      </c>
      <c r="H32" s="23"/>
      <c r="I32" s="23"/>
      <c r="J32" s="23"/>
      <c r="K32" s="23"/>
      <c r="L32" s="23"/>
      <c r="M32" s="23"/>
    </row>
    <row r="33" spans="1:13" x14ac:dyDescent="0.25">
      <c r="A33" s="20" t="s">
        <v>26</v>
      </c>
      <c r="B33" s="21">
        <f t="shared" ref="B33:B35" si="5">+B7</f>
        <v>9.6649131368035365E-2</v>
      </c>
      <c r="C33" s="21">
        <f t="shared" ref="C33:C35" si="6">+C7*0.5</f>
        <v>0.14400472914627929</v>
      </c>
      <c r="D33" s="21">
        <f t="shared" ref="D33:D35" si="7">+C33</f>
        <v>0.14400472914627929</v>
      </c>
      <c r="E33" s="21">
        <f t="shared" ref="E33:E35" si="8">+D7*0.5</f>
        <v>0.25003779928573716</v>
      </c>
      <c r="F33" s="21">
        <f t="shared" ref="F33:F35" si="9">+E33</f>
        <v>0.25003779928573716</v>
      </c>
      <c r="G33" s="22">
        <f t="shared" ref="G33:G35" si="10">1-ROUND(B33,10)-ROUND(C33,10)-ROUND(D33,10)-ROUND(E33,10)-ROUND(F33,10)</f>
        <v>0.11526581180000017</v>
      </c>
      <c r="H33" s="23"/>
      <c r="I33" s="23"/>
      <c r="J33" s="23"/>
      <c r="K33" s="23"/>
      <c r="L33" s="23"/>
      <c r="M33" s="23"/>
    </row>
    <row r="34" spans="1:13" x14ac:dyDescent="0.25">
      <c r="A34" s="20" t="s">
        <v>2</v>
      </c>
      <c r="B34" s="21">
        <f t="shared" si="5"/>
        <v>4.6178055249327658E-2</v>
      </c>
      <c r="C34" s="21">
        <f t="shared" si="6"/>
        <v>7.4994338476201169E-2</v>
      </c>
      <c r="D34" s="21">
        <f t="shared" si="7"/>
        <v>7.4994338476201169E-2</v>
      </c>
      <c r="E34" s="21">
        <f t="shared" si="8"/>
        <v>0.23738113165849067</v>
      </c>
      <c r="F34" s="21">
        <f t="shared" si="9"/>
        <v>0.23738113165849067</v>
      </c>
      <c r="G34" s="22">
        <f t="shared" si="10"/>
        <v>0.32907100440000003</v>
      </c>
      <c r="H34" s="23"/>
      <c r="I34" s="23"/>
      <c r="J34" s="23"/>
      <c r="K34" s="23"/>
      <c r="L34" s="23"/>
      <c r="M34" s="23"/>
    </row>
    <row r="35" spans="1:13" x14ac:dyDescent="0.25">
      <c r="A35" s="24" t="s">
        <v>3</v>
      </c>
      <c r="B35" s="25">
        <f t="shared" si="5"/>
        <v>2.3497003757596564E-2</v>
      </c>
      <c r="C35" s="25">
        <f t="shared" si="6"/>
        <v>3.8615057023121221E-2</v>
      </c>
      <c r="D35" s="25">
        <f t="shared" si="7"/>
        <v>3.8615057023121221E-2</v>
      </c>
      <c r="E35" s="25">
        <f t="shared" si="8"/>
        <v>0.13207528120307188</v>
      </c>
      <c r="F35" s="25">
        <f t="shared" si="9"/>
        <v>0.13207528120307188</v>
      </c>
      <c r="G35" s="26">
        <f t="shared" si="10"/>
        <v>0.6351223198</v>
      </c>
      <c r="H35" s="23"/>
      <c r="I35" s="23"/>
      <c r="J35" s="23"/>
      <c r="K35" s="23"/>
      <c r="L35" s="23"/>
      <c r="M35" s="23"/>
    </row>
  </sheetData>
  <sheetProtection algorithmName="SHA-512" hashValue="C/AHePgQ6N/MtcI/AMYe8rsJvdG9MUxlgZRAJYXjImhJfP3ZW3KDjGK3WrhZSTl65k4gcITFemxlALjUguVdfw==" saltValue="9TjJK+E4PwXAgEcfhYa66g==" spinCount="100000" sheet="1" objects="1" scenarios="1"/>
  <mergeCells count="4">
    <mergeCell ref="A4:E4"/>
    <mergeCell ref="A13:E13"/>
    <mergeCell ref="A22:D22"/>
    <mergeCell ref="A30:G30"/>
  </mergeCells>
  <pageMargins left="0.7" right="0.7" top="0.75" bottom="0.75" header="0.3" footer="0.3"/>
  <ignoredErrors>
    <ignoredError sqref="E32:E3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AD26-B121-4BD5-9ACA-ACA8580C5ADA}">
  <dimension ref="A1:AU36"/>
  <sheetViews>
    <sheetView topLeftCell="X1" workbookViewId="0">
      <selection activeCell="AD29" sqref="AD29"/>
    </sheetView>
  </sheetViews>
  <sheetFormatPr defaultRowHeight="15" x14ac:dyDescent="0.25"/>
  <cols>
    <col min="1" max="1" width="11.7109375" customWidth="1"/>
    <col min="13" max="13" width="11.5703125" bestFit="1" customWidth="1"/>
    <col min="25" max="25" width="13" customWidth="1"/>
    <col min="37" max="37" width="13" customWidth="1"/>
  </cols>
  <sheetData>
    <row r="1" spans="1:47" x14ac:dyDescent="0.25">
      <c r="A1" s="65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7"/>
      <c r="M1" s="65" t="s">
        <v>48</v>
      </c>
      <c r="N1" s="66"/>
      <c r="O1" s="66"/>
      <c r="P1" s="66"/>
      <c r="Q1" s="66"/>
      <c r="R1" s="66"/>
      <c r="S1" s="66"/>
      <c r="T1" s="66"/>
      <c r="U1" s="66"/>
      <c r="V1" s="66"/>
      <c r="W1" s="67"/>
      <c r="Y1" s="65" t="s">
        <v>50</v>
      </c>
      <c r="Z1" s="66"/>
      <c r="AA1" s="66"/>
      <c r="AB1" s="66"/>
      <c r="AC1" s="66"/>
      <c r="AD1" s="66"/>
      <c r="AE1" s="66"/>
      <c r="AF1" s="66"/>
      <c r="AG1" s="66"/>
      <c r="AH1" s="66"/>
      <c r="AI1" s="67"/>
      <c r="AK1" s="65" t="s">
        <v>52</v>
      </c>
      <c r="AL1" s="66"/>
      <c r="AM1" s="66"/>
      <c r="AN1" s="66"/>
      <c r="AO1" s="66"/>
      <c r="AP1" s="66"/>
      <c r="AQ1" s="66"/>
      <c r="AR1" s="66"/>
      <c r="AS1" s="66"/>
      <c r="AT1" s="66"/>
      <c r="AU1" s="67"/>
    </row>
    <row r="2" spans="1:47" x14ac:dyDescent="0.25">
      <c r="A2" s="61" t="s">
        <v>46</v>
      </c>
      <c r="B2" s="62"/>
      <c r="C2" s="62"/>
      <c r="D2" s="62"/>
      <c r="E2" s="62"/>
      <c r="F2" s="62"/>
      <c r="G2" s="62"/>
      <c r="H2" s="62"/>
      <c r="I2" s="62"/>
      <c r="J2" s="62"/>
      <c r="K2" s="63"/>
      <c r="M2" s="61" t="s">
        <v>49</v>
      </c>
      <c r="N2" s="62"/>
      <c r="O2" s="62"/>
      <c r="P2" s="62"/>
      <c r="Q2" s="62"/>
      <c r="R2" s="62"/>
      <c r="S2" s="62"/>
      <c r="T2" s="62"/>
      <c r="U2" s="62"/>
      <c r="V2" s="62"/>
      <c r="W2" s="63"/>
      <c r="Y2" s="61" t="s">
        <v>51</v>
      </c>
      <c r="Z2" s="62"/>
      <c r="AA2" s="62"/>
      <c r="AB2" s="62"/>
      <c r="AC2" s="62"/>
      <c r="AD2" s="62"/>
      <c r="AE2" s="62"/>
      <c r="AF2" s="62"/>
      <c r="AG2" s="62"/>
      <c r="AH2" s="62"/>
      <c r="AI2" s="63"/>
      <c r="AK2" s="61" t="s">
        <v>53</v>
      </c>
      <c r="AL2" s="62"/>
      <c r="AM2" s="62"/>
      <c r="AN2" s="62"/>
      <c r="AO2" s="62"/>
      <c r="AP2" s="62"/>
      <c r="AQ2" s="62"/>
      <c r="AR2" s="62"/>
      <c r="AS2" s="62"/>
      <c r="AT2" s="62"/>
      <c r="AU2" s="63"/>
    </row>
    <row r="3" spans="1:47" x14ac:dyDescent="0.25">
      <c r="A3" s="42" t="s">
        <v>31</v>
      </c>
      <c r="B3" s="64" t="s">
        <v>32</v>
      </c>
      <c r="C3" s="64"/>
      <c r="D3" s="64"/>
      <c r="E3" s="64"/>
      <c r="F3" s="64"/>
      <c r="G3" s="64"/>
      <c r="H3" s="64"/>
      <c r="I3" s="64"/>
      <c r="J3" s="64"/>
      <c r="K3" s="64"/>
      <c r="M3" s="42" t="s">
        <v>31</v>
      </c>
      <c r="N3" s="64" t="s">
        <v>32</v>
      </c>
      <c r="O3" s="64"/>
      <c r="P3" s="64"/>
      <c r="Q3" s="64"/>
      <c r="R3" s="64"/>
      <c r="S3" s="64"/>
      <c r="T3" s="64"/>
      <c r="U3" s="64"/>
      <c r="V3" s="64"/>
      <c r="W3" s="64"/>
      <c r="Y3" s="42" t="s">
        <v>31</v>
      </c>
      <c r="Z3" s="64" t="s">
        <v>32</v>
      </c>
      <c r="AA3" s="64"/>
      <c r="AB3" s="64"/>
      <c r="AC3" s="64"/>
      <c r="AD3" s="64"/>
      <c r="AE3" s="64"/>
      <c r="AF3" s="64"/>
      <c r="AG3" s="64"/>
      <c r="AH3" s="64"/>
      <c r="AI3" s="64"/>
      <c r="AK3" s="42" t="s">
        <v>31</v>
      </c>
      <c r="AL3" s="64" t="s">
        <v>32</v>
      </c>
      <c r="AM3" s="64"/>
      <c r="AN3" s="64"/>
      <c r="AO3" s="64"/>
      <c r="AP3" s="64"/>
      <c r="AQ3" s="64"/>
      <c r="AR3" s="64"/>
      <c r="AS3" s="64"/>
      <c r="AT3" s="64"/>
      <c r="AU3" s="64"/>
    </row>
    <row r="4" spans="1:47" x14ac:dyDescent="0.25">
      <c r="A4" s="43" t="s">
        <v>33</v>
      </c>
      <c r="B4" s="44">
        <v>1</v>
      </c>
      <c r="C4" s="44">
        <f>B4+1</f>
        <v>2</v>
      </c>
      <c r="D4" s="44">
        <f t="shared" ref="D4:K4" si="0">C4+1</f>
        <v>3</v>
      </c>
      <c r="E4" s="44">
        <f t="shared" si="0"/>
        <v>4</v>
      </c>
      <c r="F4" s="44">
        <f t="shared" si="0"/>
        <v>5</v>
      </c>
      <c r="G4" s="44">
        <f t="shared" si="0"/>
        <v>6</v>
      </c>
      <c r="H4" s="44">
        <f t="shared" si="0"/>
        <v>7</v>
      </c>
      <c r="I4" s="44">
        <f t="shared" si="0"/>
        <v>8</v>
      </c>
      <c r="J4" s="44">
        <f t="shared" si="0"/>
        <v>9</v>
      </c>
      <c r="K4" s="44">
        <f t="shared" si="0"/>
        <v>10</v>
      </c>
      <c r="M4" s="43" t="s">
        <v>33</v>
      </c>
      <c r="N4" s="44">
        <v>1</v>
      </c>
      <c r="O4" s="44">
        <f>N4+1</f>
        <v>2</v>
      </c>
      <c r="P4" s="44">
        <f t="shared" ref="P4" si="1">O4+1</f>
        <v>3</v>
      </c>
      <c r="Q4" s="44">
        <f t="shared" ref="Q4" si="2">P4+1</f>
        <v>4</v>
      </c>
      <c r="R4" s="44">
        <f t="shared" ref="R4" si="3">Q4+1</f>
        <v>5</v>
      </c>
      <c r="S4" s="44">
        <f t="shared" ref="S4" si="4">R4+1</f>
        <v>6</v>
      </c>
      <c r="T4" s="44">
        <f t="shared" ref="T4" si="5">S4+1</f>
        <v>7</v>
      </c>
      <c r="U4" s="44">
        <f t="shared" ref="U4" si="6">T4+1</f>
        <v>8</v>
      </c>
      <c r="V4" s="44">
        <f t="shared" ref="V4" si="7">U4+1</f>
        <v>9</v>
      </c>
      <c r="W4" s="44">
        <f t="shared" ref="W4" si="8">V4+1</f>
        <v>10</v>
      </c>
      <c r="Y4" s="43" t="s">
        <v>33</v>
      </c>
      <c r="Z4" s="48">
        <v>1</v>
      </c>
      <c r="AA4" s="48">
        <f>Z4+1</f>
        <v>2</v>
      </c>
      <c r="AB4" s="48">
        <f t="shared" ref="AB4" si="9">AA4+1</f>
        <v>3</v>
      </c>
      <c r="AC4" s="48">
        <f t="shared" ref="AC4" si="10">AB4+1</f>
        <v>4</v>
      </c>
      <c r="AD4" s="48">
        <f t="shared" ref="AD4" si="11">AC4+1</f>
        <v>5</v>
      </c>
      <c r="AE4" s="48">
        <f t="shared" ref="AE4" si="12">AD4+1</f>
        <v>6</v>
      </c>
      <c r="AF4" s="48">
        <f t="shared" ref="AF4" si="13">AE4+1</f>
        <v>7</v>
      </c>
      <c r="AG4" s="48">
        <f t="shared" ref="AG4" si="14">AF4+1</f>
        <v>8</v>
      </c>
      <c r="AH4" s="48">
        <f t="shared" ref="AH4" si="15">AG4+1</f>
        <v>9</v>
      </c>
      <c r="AI4" s="48">
        <f t="shared" ref="AI4" si="16">AH4+1</f>
        <v>10</v>
      </c>
      <c r="AK4" s="43" t="s">
        <v>33</v>
      </c>
      <c r="AL4" s="49">
        <v>1</v>
      </c>
      <c r="AM4" s="49">
        <f>AL4+1</f>
        <v>2</v>
      </c>
      <c r="AN4" s="49">
        <f t="shared" ref="AN4" si="17">AM4+1</f>
        <v>3</v>
      </c>
      <c r="AO4" s="49">
        <f t="shared" ref="AO4" si="18">AN4+1</f>
        <v>4</v>
      </c>
      <c r="AP4" s="49">
        <f t="shared" ref="AP4" si="19">AO4+1</f>
        <v>5</v>
      </c>
      <c r="AQ4" s="49">
        <f t="shared" ref="AQ4" si="20">AP4+1</f>
        <v>6</v>
      </c>
      <c r="AR4" s="49">
        <f t="shared" ref="AR4" si="21">AQ4+1</f>
        <v>7</v>
      </c>
      <c r="AS4" s="49">
        <f t="shared" ref="AS4" si="22">AR4+1</f>
        <v>8</v>
      </c>
      <c r="AT4" s="49">
        <f t="shared" ref="AT4" si="23">AS4+1</f>
        <v>9</v>
      </c>
      <c r="AU4" s="49">
        <f t="shared" ref="AU4" si="24">AT4+1</f>
        <v>10</v>
      </c>
    </row>
    <row r="5" spans="1:47" x14ac:dyDescent="0.25">
      <c r="A5" s="45" t="s">
        <v>34</v>
      </c>
      <c r="B5" s="44" t="s">
        <v>35</v>
      </c>
      <c r="C5" s="44" t="s">
        <v>36</v>
      </c>
      <c r="D5" s="44" t="s">
        <v>37</v>
      </c>
      <c r="E5" s="44" t="s">
        <v>38</v>
      </c>
      <c r="F5" s="44" t="s">
        <v>39</v>
      </c>
      <c r="G5" s="44" t="s">
        <v>40</v>
      </c>
      <c r="H5" s="44" t="s">
        <v>41</v>
      </c>
      <c r="I5" s="44" t="s">
        <v>42</v>
      </c>
      <c r="J5" s="44" t="s">
        <v>43</v>
      </c>
      <c r="K5" s="44" t="s">
        <v>44</v>
      </c>
      <c r="M5" s="45" t="s">
        <v>34</v>
      </c>
      <c r="N5" s="44" t="s">
        <v>35</v>
      </c>
      <c r="O5" s="44" t="s">
        <v>36</v>
      </c>
      <c r="P5" s="44" t="s">
        <v>37</v>
      </c>
      <c r="Q5" s="44" t="s">
        <v>38</v>
      </c>
      <c r="R5" s="44" t="s">
        <v>39</v>
      </c>
      <c r="S5" s="44" t="s">
        <v>40</v>
      </c>
      <c r="T5" s="44" t="s">
        <v>41</v>
      </c>
      <c r="U5" s="44" t="s">
        <v>42</v>
      </c>
      <c r="V5" s="44" t="s">
        <v>43</v>
      </c>
      <c r="W5" s="44" t="s">
        <v>44</v>
      </c>
      <c r="Y5" s="45" t="s">
        <v>34</v>
      </c>
      <c r="Z5" s="48" t="s">
        <v>35</v>
      </c>
      <c r="AA5" s="48" t="s">
        <v>36</v>
      </c>
      <c r="AB5" s="48" t="s">
        <v>37</v>
      </c>
      <c r="AC5" s="48" t="s">
        <v>38</v>
      </c>
      <c r="AD5" s="48" t="s">
        <v>39</v>
      </c>
      <c r="AE5" s="48" t="s">
        <v>40</v>
      </c>
      <c r="AF5" s="48" t="s">
        <v>41</v>
      </c>
      <c r="AG5" s="48" t="s">
        <v>42</v>
      </c>
      <c r="AH5" s="48" t="s">
        <v>43</v>
      </c>
      <c r="AI5" s="48" t="s">
        <v>44</v>
      </c>
      <c r="AK5" s="45" t="s">
        <v>34</v>
      </c>
      <c r="AL5" s="49" t="s">
        <v>35</v>
      </c>
      <c r="AM5" s="49" t="s">
        <v>36</v>
      </c>
      <c r="AN5" s="49" t="s">
        <v>37</v>
      </c>
      <c r="AO5" s="49" t="s">
        <v>38</v>
      </c>
      <c r="AP5" s="49" t="s">
        <v>39</v>
      </c>
      <c r="AQ5" s="49" t="s">
        <v>40</v>
      </c>
      <c r="AR5" s="49" t="s">
        <v>41</v>
      </c>
      <c r="AS5" s="49" t="s">
        <v>42</v>
      </c>
      <c r="AT5" s="49" t="s">
        <v>43</v>
      </c>
      <c r="AU5" s="49" t="s">
        <v>44</v>
      </c>
    </row>
    <row r="6" spans="1:47" x14ac:dyDescent="0.25">
      <c r="A6" s="44">
        <v>1</v>
      </c>
      <c r="B6" s="46">
        <v>15.56</v>
      </c>
      <c r="C6" s="46">
        <v>30.49</v>
      </c>
      <c r="D6" s="46">
        <v>45.42</v>
      </c>
      <c r="E6" s="46">
        <v>48.77</v>
      </c>
      <c r="F6" s="46">
        <v>52.11</v>
      </c>
      <c r="G6" s="46">
        <v>55.45</v>
      </c>
      <c r="H6" s="46">
        <v>65.63</v>
      </c>
      <c r="I6" s="46">
        <v>75.8</v>
      </c>
      <c r="J6" s="46">
        <v>85.98</v>
      </c>
      <c r="K6" s="47">
        <v>153.41</v>
      </c>
      <c r="M6" s="44">
        <v>1</v>
      </c>
      <c r="N6" s="46">
        <v>17.27</v>
      </c>
      <c r="O6" s="46">
        <v>28.73</v>
      </c>
      <c r="P6" s="46">
        <v>40.19</v>
      </c>
      <c r="Q6" s="46">
        <v>43.78</v>
      </c>
      <c r="R6" s="46">
        <v>47.38</v>
      </c>
      <c r="S6" s="46">
        <v>50.97</v>
      </c>
      <c r="T6" s="46">
        <v>63.4</v>
      </c>
      <c r="U6" s="46">
        <v>75.819999999999993</v>
      </c>
      <c r="V6" s="46">
        <v>88.24</v>
      </c>
      <c r="W6" s="47">
        <v>148.07</v>
      </c>
      <c r="Y6" s="48">
        <v>1</v>
      </c>
      <c r="Z6" s="46">
        <v>17.47</v>
      </c>
      <c r="AA6" s="46">
        <v>27.08</v>
      </c>
      <c r="AB6" s="46">
        <v>36.68</v>
      </c>
      <c r="AC6" s="46">
        <v>40.020000000000003</v>
      </c>
      <c r="AD6" s="46">
        <v>43.36</v>
      </c>
      <c r="AE6" s="46">
        <v>46.7</v>
      </c>
      <c r="AF6" s="46">
        <v>57.06</v>
      </c>
      <c r="AG6" s="46">
        <v>67.42</v>
      </c>
      <c r="AH6" s="46">
        <v>77.78</v>
      </c>
      <c r="AI6" s="47">
        <v>136.38</v>
      </c>
      <c r="AK6" s="49">
        <v>1</v>
      </c>
      <c r="AL6" s="46">
        <v>14.97</v>
      </c>
      <c r="AM6" s="46">
        <v>23.34</v>
      </c>
      <c r="AN6" s="46">
        <v>31.71</v>
      </c>
      <c r="AO6" s="46">
        <v>36.630000000000003</v>
      </c>
      <c r="AP6" s="46">
        <v>41.55</v>
      </c>
      <c r="AQ6" s="46">
        <v>46.47</v>
      </c>
      <c r="AR6" s="46">
        <v>56.42</v>
      </c>
      <c r="AS6" s="46">
        <v>66.37</v>
      </c>
      <c r="AT6" s="46">
        <v>76.319999999999993</v>
      </c>
      <c r="AU6" s="47">
        <v>134.51</v>
      </c>
    </row>
    <row r="7" spans="1:47" x14ac:dyDescent="0.25">
      <c r="A7" s="44">
        <v>2</v>
      </c>
      <c r="B7" s="46">
        <v>23.23</v>
      </c>
      <c r="C7" s="46">
        <v>36.97</v>
      </c>
      <c r="D7" s="46">
        <v>50.72</v>
      </c>
      <c r="E7" s="46">
        <v>55.97</v>
      </c>
      <c r="F7" s="46">
        <v>61.23</v>
      </c>
      <c r="G7" s="46">
        <v>66.48</v>
      </c>
      <c r="H7" s="46">
        <v>78.64</v>
      </c>
      <c r="I7" s="46">
        <v>90.8</v>
      </c>
      <c r="J7" s="46">
        <v>102.96</v>
      </c>
      <c r="K7" s="47">
        <v>161.9</v>
      </c>
      <c r="M7" s="44">
        <v>2</v>
      </c>
      <c r="N7" s="46">
        <v>22.14</v>
      </c>
      <c r="O7" s="46">
        <v>33.700000000000003</v>
      </c>
      <c r="P7" s="46">
        <v>45.27</v>
      </c>
      <c r="Q7" s="46">
        <v>51.16</v>
      </c>
      <c r="R7" s="46">
        <v>57.04</v>
      </c>
      <c r="S7" s="46">
        <v>62.93</v>
      </c>
      <c r="T7" s="46">
        <v>77.62</v>
      </c>
      <c r="U7" s="46">
        <v>92.31</v>
      </c>
      <c r="V7" s="46">
        <v>107</v>
      </c>
      <c r="W7" s="47">
        <v>157.44999999999999</v>
      </c>
      <c r="Y7" s="48">
        <v>2</v>
      </c>
      <c r="Z7" s="46">
        <v>23.58</v>
      </c>
      <c r="AA7" s="46">
        <v>32.700000000000003</v>
      </c>
      <c r="AB7" s="46">
        <v>41.83</v>
      </c>
      <c r="AC7" s="46">
        <v>46.86</v>
      </c>
      <c r="AD7" s="46">
        <v>51.88</v>
      </c>
      <c r="AE7" s="46">
        <v>56.91</v>
      </c>
      <c r="AF7" s="46">
        <v>69.05</v>
      </c>
      <c r="AG7" s="46">
        <v>81.19</v>
      </c>
      <c r="AH7" s="46">
        <v>93.33</v>
      </c>
      <c r="AI7" s="47">
        <v>144.16</v>
      </c>
      <c r="AK7" s="49">
        <v>2</v>
      </c>
      <c r="AL7" s="46">
        <v>21.2</v>
      </c>
      <c r="AM7" s="46">
        <v>29.02</v>
      </c>
      <c r="AN7" s="46">
        <v>36.840000000000003</v>
      </c>
      <c r="AO7" s="46">
        <v>43.11</v>
      </c>
      <c r="AP7" s="46">
        <v>49.38</v>
      </c>
      <c r="AQ7" s="46">
        <v>55.66</v>
      </c>
      <c r="AR7" s="46">
        <v>67.489999999999995</v>
      </c>
      <c r="AS7" s="46">
        <v>79.319999999999993</v>
      </c>
      <c r="AT7" s="46">
        <v>91.16</v>
      </c>
      <c r="AU7" s="47">
        <v>141.93</v>
      </c>
    </row>
    <row r="8" spans="1:47" x14ac:dyDescent="0.25">
      <c r="A8" s="44">
        <v>3</v>
      </c>
      <c r="B8" s="46">
        <v>30.89</v>
      </c>
      <c r="C8" s="46">
        <v>43.46</v>
      </c>
      <c r="D8" s="46">
        <v>56.02</v>
      </c>
      <c r="E8" s="46">
        <v>63.18</v>
      </c>
      <c r="F8" s="46">
        <v>70.349999999999994</v>
      </c>
      <c r="G8" s="46">
        <v>77.52</v>
      </c>
      <c r="H8" s="46">
        <v>91.66</v>
      </c>
      <c r="I8" s="46">
        <v>105.8</v>
      </c>
      <c r="J8" s="46">
        <v>119.94</v>
      </c>
      <c r="K8" s="47">
        <v>170.39</v>
      </c>
      <c r="M8" s="44">
        <v>3</v>
      </c>
      <c r="N8" s="46">
        <v>27</v>
      </c>
      <c r="O8" s="46">
        <v>38.67</v>
      </c>
      <c r="P8" s="46">
        <v>50.35</v>
      </c>
      <c r="Q8" s="46">
        <v>58.53</v>
      </c>
      <c r="R8" s="46">
        <v>66.709999999999994</v>
      </c>
      <c r="S8" s="46">
        <v>74.88</v>
      </c>
      <c r="T8" s="46">
        <v>91.84</v>
      </c>
      <c r="U8" s="46">
        <v>108.8</v>
      </c>
      <c r="V8" s="46">
        <v>125.75</v>
      </c>
      <c r="W8" s="47">
        <v>166.83</v>
      </c>
      <c r="Y8" s="48">
        <v>3</v>
      </c>
      <c r="Z8" s="46">
        <v>29.68</v>
      </c>
      <c r="AA8" s="46">
        <v>38.33</v>
      </c>
      <c r="AB8" s="46">
        <v>46.99</v>
      </c>
      <c r="AC8" s="46">
        <v>53.7</v>
      </c>
      <c r="AD8" s="46">
        <v>60.41</v>
      </c>
      <c r="AE8" s="46">
        <v>67.12</v>
      </c>
      <c r="AF8" s="46">
        <v>81.040000000000006</v>
      </c>
      <c r="AG8" s="46">
        <v>94.96</v>
      </c>
      <c r="AH8" s="46">
        <v>108.88</v>
      </c>
      <c r="AI8" s="47">
        <v>151.93</v>
      </c>
      <c r="AK8" s="49">
        <v>3</v>
      </c>
      <c r="AL8" s="46">
        <v>27.44</v>
      </c>
      <c r="AM8" s="46">
        <v>34.700000000000003</v>
      </c>
      <c r="AN8" s="46">
        <v>41.97</v>
      </c>
      <c r="AO8" s="46">
        <v>49.59</v>
      </c>
      <c r="AP8" s="46">
        <v>57.22</v>
      </c>
      <c r="AQ8" s="46">
        <v>64.84</v>
      </c>
      <c r="AR8" s="46">
        <v>78.56</v>
      </c>
      <c r="AS8" s="46">
        <v>92.28</v>
      </c>
      <c r="AT8" s="46">
        <v>106</v>
      </c>
      <c r="AU8" s="47">
        <v>149.35</v>
      </c>
    </row>
    <row r="9" spans="1:47" x14ac:dyDescent="0.25">
      <c r="A9" s="44">
        <v>4</v>
      </c>
      <c r="B9" s="46">
        <v>38.56</v>
      </c>
      <c r="C9" s="46">
        <v>49.94</v>
      </c>
      <c r="D9" s="46">
        <v>61.32</v>
      </c>
      <c r="E9" s="46">
        <v>70.39</v>
      </c>
      <c r="F9" s="46">
        <v>79.47</v>
      </c>
      <c r="G9" s="46">
        <v>88.55</v>
      </c>
      <c r="H9" s="46">
        <v>104.67</v>
      </c>
      <c r="I9" s="46">
        <v>120.8</v>
      </c>
      <c r="J9" s="46">
        <v>136.91999999999999</v>
      </c>
      <c r="K9" s="47">
        <v>178.88</v>
      </c>
      <c r="M9" s="44">
        <v>4</v>
      </c>
      <c r="N9" s="46">
        <v>31.86</v>
      </c>
      <c r="O9" s="46">
        <v>43.64</v>
      </c>
      <c r="P9" s="46">
        <v>55.43</v>
      </c>
      <c r="Q9" s="46">
        <v>65.900000000000006</v>
      </c>
      <c r="R9" s="46">
        <v>76.37</v>
      </c>
      <c r="S9" s="46">
        <v>86.84</v>
      </c>
      <c r="T9" s="46">
        <v>106.06</v>
      </c>
      <c r="U9" s="46">
        <v>125.29</v>
      </c>
      <c r="V9" s="46">
        <v>144.51</v>
      </c>
      <c r="W9" s="47">
        <v>176.2</v>
      </c>
      <c r="Y9" s="48">
        <v>4</v>
      </c>
      <c r="Z9" s="46">
        <v>35.78</v>
      </c>
      <c r="AA9" s="46">
        <v>43.96</v>
      </c>
      <c r="AB9" s="46">
        <v>52.14</v>
      </c>
      <c r="AC9" s="46">
        <v>60.54</v>
      </c>
      <c r="AD9" s="46">
        <v>68.930000000000007</v>
      </c>
      <c r="AE9" s="46">
        <v>77.33</v>
      </c>
      <c r="AF9" s="46">
        <v>93.03</v>
      </c>
      <c r="AG9" s="46">
        <v>108.73</v>
      </c>
      <c r="AH9" s="46">
        <v>124.44</v>
      </c>
      <c r="AI9" s="47">
        <v>159.71</v>
      </c>
      <c r="AK9" s="49">
        <v>4</v>
      </c>
      <c r="AL9" s="46">
        <v>33.67</v>
      </c>
      <c r="AM9" s="46">
        <v>40.380000000000003</v>
      </c>
      <c r="AN9" s="46">
        <v>47.09</v>
      </c>
      <c r="AO9" s="46">
        <v>56.07</v>
      </c>
      <c r="AP9" s="46">
        <v>65.05</v>
      </c>
      <c r="AQ9" s="46">
        <v>74.03</v>
      </c>
      <c r="AR9" s="46">
        <v>89.63</v>
      </c>
      <c r="AS9" s="46">
        <v>105.24</v>
      </c>
      <c r="AT9" s="46">
        <v>120.84</v>
      </c>
      <c r="AU9" s="47">
        <v>156.77000000000001</v>
      </c>
    </row>
    <row r="10" spans="1:47" x14ac:dyDescent="0.25">
      <c r="A10" s="44">
        <v>5</v>
      </c>
      <c r="B10" s="46">
        <v>44.6</v>
      </c>
      <c r="C10" s="46">
        <v>55.3</v>
      </c>
      <c r="D10" s="46">
        <v>66.010000000000005</v>
      </c>
      <c r="E10" s="46">
        <v>76.75</v>
      </c>
      <c r="F10" s="46">
        <v>87.49</v>
      </c>
      <c r="G10" s="46">
        <v>98.23</v>
      </c>
      <c r="H10" s="46">
        <v>115.29</v>
      </c>
      <c r="I10" s="46">
        <v>132.34</v>
      </c>
      <c r="J10" s="46">
        <v>149.38999999999999</v>
      </c>
      <c r="K10" s="47">
        <v>185.11</v>
      </c>
      <c r="M10" s="44">
        <v>5</v>
      </c>
      <c r="N10" s="46">
        <v>37.58</v>
      </c>
      <c r="O10" s="46">
        <v>49.14</v>
      </c>
      <c r="P10" s="46">
        <v>60.7</v>
      </c>
      <c r="Q10" s="46">
        <v>72.349999999999994</v>
      </c>
      <c r="R10" s="46">
        <v>83.99</v>
      </c>
      <c r="S10" s="46">
        <v>95.64</v>
      </c>
      <c r="T10" s="46">
        <v>115.55</v>
      </c>
      <c r="U10" s="46">
        <v>135.46</v>
      </c>
      <c r="V10" s="46">
        <v>155.37</v>
      </c>
      <c r="W10" s="47">
        <v>181.63</v>
      </c>
      <c r="Y10" s="48">
        <v>5</v>
      </c>
      <c r="Z10" s="46">
        <v>39.76</v>
      </c>
      <c r="AA10" s="46">
        <v>48.62</v>
      </c>
      <c r="AB10" s="46">
        <v>57.47</v>
      </c>
      <c r="AC10" s="46">
        <v>66.510000000000005</v>
      </c>
      <c r="AD10" s="46">
        <v>75.55</v>
      </c>
      <c r="AE10" s="46">
        <v>84.58</v>
      </c>
      <c r="AF10" s="46">
        <v>101.08</v>
      </c>
      <c r="AG10" s="46">
        <v>117.59</v>
      </c>
      <c r="AH10" s="46">
        <v>134.09</v>
      </c>
      <c r="AI10" s="47">
        <v>164.54</v>
      </c>
      <c r="AK10" s="49">
        <v>5</v>
      </c>
      <c r="AL10" s="46">
        <v>37.9</v>
      </c>
      <c r="AM10" s="46">
        <v>45.39</v>
      </c>
      <c r="AN10" s="46">
        <v>52.87</v>
      </c>
      <c r="AO10" s="46">
        <v>62.43</v>
      </c>
      <c r="AP10" s="46">
        <v>72</v>
      </c>
      <c r="AQ10" s="46">
        <v>81.56</v>
      </c>
      <c r="AR10" s="46">
        <v>97.88</v>
      </c>
      <c r="AS10" s="46">
        <v>114.19</v>
      </c>
      <c r="AT10" s="46">
        <v>130.5</v>
      </c>
      <c r="AU10" s="47">
        <v>161.6</v>
      </c>
    </row>
    <row r="11" spans="1:47" x14ac:dyDescent="0.25">
      <c r="A11" s="44">
        <v>6</v>
      </c>
      <c r="B11" s="46">
        <v>50.64</v>
      </c>
      <c r="C11" s="46">
        <v>60.67</v>
      </c>
      <c r="D11" s="46">
        <v>70.7</v>
      </c>
      <c r="E11" s="46">
        <v>83.1</v>
      </c>
      <c r="F11" s="46">
        <v>95.51</v>
      </c>
      <c r="G11" s="46">
        <v>107.92</v>
      </c>
      <c r="H11" s="46">
        <v>125.9</v>
      </c>
      <c r="I11" s="46">
        <v>143.88</v>
      </c>
      <c r="J11" s="46">
        <v>161.86000000000001</v>
      </c>
      <c r="K11" s="47">
        <v>191.35</v>
      </c>
      <c r="M11" s="44">
        <v>6</v>
      </c>
      <c r="N11" s="46">
        <v>43.31</v>
      </c>
      <c r="O11" s="46">
        <v>54.64</v>
      </c>
      <c r="P11" s="46">
        <v>65.959999999999994</v>
      </c>
      <c r="Q11" s="46">
        <v>78.790000000000006</v>
      </c>
      <c r="R11" s="46">
        <v>91.62</v>
      </c>
      <c r="S11" s="46">
        <v>104.45</v>
      </c>
      <c r="T11" s="46">
        <v>125.04</v>
      </c>
      <c r="U11" s="46">
        <v>145.63</v>
      </c>
      <c r="V11" s="46">
        <v>166.23</v>
      </c>
      <c r="W11" s="47">
        <v>187.06</v>
      </c>
      <c r="Y11" s="48">
        <v>6</v>
      </c>
      <c r="Z11" s="46">
        <v>43.74</v>
      </c>
      <c r="AA11" s="46">
        <v>53.27</v>
      </c>
      <c r="AB11" s="46">
        <v>62.81</v>
      </c>
      <c r="AC11" s="46">
        <v>72.48</v>
      </c>
      <c r="AD11" s="46">
        <v>82.16</v>
      </c>
      <c r="AE11" s="46">
        <v>91.83</v>
      </c>
      <c r="AF11" s="46">
        <v>109.14</v>
      </c>
      <c r="AG11" s="46">
        <v>126.44</v>
      </c>
      <c r="AH11" s="46">
        <v>143.75</v>
      </c>
      <c r="AI11" s="47">
        <v>169.36</v>
      </c>
      <c r="AK11" s="49">
        <v>6</v>
      </c>
      <c r="AL11" s="46">
        <v>42.13</v>
      </c>
      <c r="AM11" s="46">
        <v>50.39</v>
      </c>
      <c r="AN11" s="46">
        <v>58.65</v>
      </c>
      <c r="AO11" s="46">
        <v>68.8</v>
      </c>
      <c r="AP11" s="46">
        <v>78.94</v>
      </c>
      <c r="AQ11" s="46">
        <v>89.09</v>
      </c>
      <c r="AR11" s="46">
        <v>106.12</v>
      </c>
      <c r="AS11" s="46">
        <v>123.14</v>
      </c>
      <c r="AT11" s="46">
        <v>140.16999999999999</v>
      </c>
      <c r="AU11" s="47">
        <v>166.43</v>
      </c>
    </row>
    <row r="12" spans="1:47" x14ac:dyDescent="0.25">
      <c r="A12" s="44">
        <v>7</v>
      </c>
      <c r="B12" s="46">
        <v>57.48</v>
      </c>
      <c r="C12" s="46">
        <v>67.319999999999993</v>
      </c>
      <c r="D12" s="46">
        <v>77.17</v>
      </c>
      <c r="E12" s="46">
        <v>88.78</v>
      </c>
      <c r="F12" s="46">
        <v>100.38</v>
      </c>
      <c r="G12" s="46">
        <v>111.99</v>
      </c>
      <c r="H12" s="46">
        <v>130.56</v>
      </c>
      <c r="I12" s="46">
        <v>149.13999999999999</v>
      </c>
      <c r="J12" s="46">
        <v>167.71</v>
      </c>
      <c r="K12" s="47">
        <v>194.27</v>
      </c>
      <c r="M12" s="44">
        <v>7</v>
      </c>
      <c r="N12" s="46">
        <v>52.97</v>
      </c>
      <c r="O12" s="46">
        <v>63.36</v>
      </c>
      <c r="P12" s="46">
        <v>73.75</v>
      </c>
      <c r="Q12" s="46">
        <v>86.55</v>
      </c>
      <c r="R12" s="46">
        <v>99.35</v>
      </c>
      <c r="S12" s="46">
        <v>112.15</v>
      </c>
      <c r="T12" s="46">
        <v>132.58000000000001</v>
      </c>
      <c r="U12" s="46">
        <v>153</v>
      </c>
      <c r="V12" s="46">
        <v>173.42</v>
      </c>
      <c r="W12" s="47">
        <v>190.66</v>
      </c>
      <c r="Y12" s="48">
        <v>7</v>
      </c>
      <c r="Z12" s="46">
        <v>51.63</v>
      </c>
      <c r="AA12" s="46">
        <v>60.16</v>
      </c>
      <c r="AB12" s="46">
        <v>68.69</v>
      </c>
      <c r="AC12" s="46">
        <v>78.17</v>
      </c>
      <c r="AD12" s="46">
        <v>87.64</v>
      </c>
      <c r="AE12" s="46">
        <v>97.12</v>
      </c>
      <c r="AF12" s="46">
        <v>115.33</v>
      </c>
      <c r="AG12" s="46">
        <v>133.55000000000001</v>
      </c>
      <c r="AH12" s="46">
        <v>151.76</v>
      </c>
      <c r="AI12" s="47">
        <v>173.37</v>
      </c>
      <c r="AK12" s="49">
        <v>7</v>
      </c>
      <c r="AL12" s="46">
        <v>49.36</v>
      </c>
      <c r="AM12" s="46">
        <v>56.61</v>
      </c>
      <c r="AN12" s="46">
        <v>63.86</v>
      </c>
      <c r="AO12" s="46">
        <v>73.77</v>
      </c>
      <c r="AP12" s="46">
        <v>83.68</v>
      </c>
      <c r="AQ12" s="46">
        <v>93.59</v>
      </c>
      <c r="AR12" s="46">
        <v>111.51</v>
      </c>
      <c r="AS12" s="46">
        <v>129.43</v>
      </c>
      <c r="AT12" s="46">
        <v>147.35</v>
      </c>
      <c r="AU12" s="47">
        <v>170.02</v>
      </c>
    </row>
    <row r="13" spans="1:47" x14ac:dyDescent="0.25">
      <c r="A13" s="44">
        <v>8</v>
      </c>
      <c r="B13" s="46">
        <v>64.31</v>
      </c>
      <c r="C13" s="46">
        <v>73.98</v>
      </c>
      <c r="D13" s="46">
        <v>83.64</v>
      </c>
      <c r="E13" s="46">
        <v>94.45</v>
      </c>
      <c r="F13" s="46">
        <v>105.25</v>
      </c>
      <c r="G13" s="46">
        <v>116.06</v>
      </c>
      <c r="H13" s="46">
        <v>135.22999999999999</v>
      </c>
      <c r="I13" s="46">
        <v>154.38999999999999</v>
      </c>
      <c r="J13" s="46">
        <v>173.56</v>
      </c>
      <c r="K13" s="47">
        <v>197.2</v>
      </c>
      <c r="M13" s="44">
        <v>8</v>
      </c>
      <c r="N13" s="46">
        <v>62.63</v>
      </c>
      <c r="O13" s="46">
        <v>72.08</v>
      </c>
      <c r="P13" s="46">
        <v>81.540000000000006</v>
      </c>
      <c r="Q13" s="46">
        <v>94.32</v>
      </c>
      <c r="R13" s="46">
        <v>107.09</v>
      </c>
      <c r="S13" s="46">
        <v>119.86</v>
      </c>
      <c r="T13" s="46">
        <v>140.11000000000001</v>
      </c>
      <c r="U13" s="46">
        <v>160.36000000000001</v>
      </c>
      <c r="V13" s="46">
        <v>180.61</v>
      </c>
      <c r="W13" s="47">
        <v>194.25</v>
      </c>
      <c r="Y13" s="48">
        <v>8</v>
      </c>
      <c r="Z13" s="46">
        <v>59.53</v>
      </c>
      <c r="AA13" s="46">
        <v>67.05</v>
      </c>
      <c r="AB13" s="46">
        <v>74.569999999999993</v>
      </c>
      <c r="AC13" s="46">
        <v>83.85</v>
      </c>
      <c r="AD13" s="46">
        <v>93.13</v>
      </c>
      <c r="AE13" s="46">
        <v>102.4</v>
      </c>
      <c r="AF13" s="46">
        <v>121.52</v>
      </c>
      <c r="AG13" s="46">
        <v>140.65</v>
      </c>
      <c r="AH13" s="46">
        <v>159.77000000000001</v>
      </c>
      <c r="AI13" s="47">
        <v>177.38</v>
      </c>
      <c r="AK13" s="49">
        <v>8</v>
      </c>
      <c r="AL13" s="46">
        <v>56.59</v>
      </c>
      <c r="AM13" s="46">
        <v>62.83</v>
      </c>
      <c r="AN13" s="46">
        <v>69.08</v>
      </c>
      <c r="AO13" s="46">
        <v>78.75</v>
      </c>
      <c r="AP13" s="46">
        <v>88.42</v>
      </c>
      <c r="AQ13" s="46">
        <v>98.09</v>
      </c>
      <c r="AR13" s="46">
        <v>116.9</v>
      </c>
      <c r="AS13" s="46">
        <v>135.71</v>
      </c>
      <c r="AT13" s="46">
        <v>154.52000000000001</v>
      </c>
      <c r="AU13" s="47">
        <v>173.61</v>
      </c>
    </row>
    <row r="14" spans="1:47" x14ac:dyDescent="0.25">
      <c r="A14" s="44">
        <v>9</v>
      </c>
      <c r="B14" s="46">
        <v>65.53</v>
      </c>
      <c r="C14" s="46">
        <v>75.459999999999994</v>
      </c>
      <c r="D14" s="46">
        <v>85.38</v>
      </c>
      <c r="E14" s="46">
        <v>96.96</v>
      </c>
      <c r="F14" s="46">
        <v>108.55</v>
      </c>
      <c r="G14" s="46">
        <v>120.13</v>
      </c>
      <c r="H14" s="46">
        <v>139.88999999999999</v>
      </c>
      <c r="I14" s="46">
        <v>159.65</v>
      </c>
      <c r="J14" s="46">
        <v>179.41</v>
      </c>
      <c r="K14" s="47">
        <v>200.12</v>
      </c>
      <c r="M14" s="44">
        <v>9</v>
      </c>
      <c r="N14" s="46">
        <v>64.16</v>
      </c>
      <c r="O14" s="46">
        <v>73.86</v>
      </c>
      <c r="P14" s="46">
        <v>83.56</v>
      </c>
      <c r="Q14" s="46">
        <v>96.18</v>
      </c>
      <c r="R14" s="46">
        <v>108.81</v>
      </c>
      <c r="S14" s="46">
        <v>121.43</v>
      </c>
      <c r="T14" s="46">
        <v>143.56</v>
      </c>
      <c r="U14" s="46">
        <v>165.68</v>
      </c>
      <c r="V14" s="46">
        <v>187.8</v>
      </c>
      <c r="W14" s="47">
        <v>197.85</v>
      </c>
      <c r="Y14" s="48">
        <v>9</v>
      </c>
      <c r="Z14" s="46">
        <v>61.28</v>
      </c>
      <c r="AA14" s="46">
        <v>69.06</v>
      </c>
      <c r="AB14" s="46">
        <v>76.83</v>
      </c>
      <c r="AC14" s="46">
        <v>87.11</v>
      </c>
      <c r="AD14" s="46">
        <v>97.4</v>
      </c>
      <c r="AE14" s="46">
        <v>107.69</v>
      </c>
      <c r="AF14" s="46">
        <v>127.72</v>
      </c>
      <c r="AG14" s="46">
        <v>147.75</v>
      </c>
      <c r="AH14" s="46">
        <v>167.78</v>
      </c>
      <c r="AI14" s="47">
        <v>181.38</v>
      </c>
      <c r="AK14" s="49">
        <v>9</v>
      </c>
      <c r="AL14" s="46">
        <v>58.52</v>
      </c>
      <c r="AM14" s="46">
        <v>65.03</v>
      </c>
      <c r="AN14" s="46">
        <v>71.540000000000006</v>
      </c>
      <c r="AO14" s="46">
        <v>81.89</v>
      </c>
      <c r="AP14" s="46">
        <v>92.24</v>
      </c>
      <c r="AQ14" s="46">
        <v>102.59</v>
      </c>
      <c r="AR14" s="46">
        <v>122.29</v>
      </c>
      <c r="AS14" s="46">
        <v>142</v>
      </c>
      <c r="AT14" s="46">
        <v>161.69999999999999</v>
      </c>
      <c r="AU14" s="47">
        <v>177.2</v>
      </c>
    </row>
    <row r="15" spans="1:47" x14ac:dyDescent="0.25">
      <c r="A15" s="44">
        <v>10</v>
      </c>
      <c r="B15" s="46">
        <v>66.75</v>
      </c>
      <c r="C15" s="46">
        <v>76.930000000000007</v>
      </c>
      <c r="D15" s="46">
        <v>87.11</v>
      </c>
      <c r="E15" s="46">
        <v>98.67</v>
      </c>
      <c r="F15" s="46">
        <v>110.22</v>
      </c>
      <c r="G15" s="46">
        <v>121.77</v>
      </c>
      <c r="H15" s="46">
        <v>141.88999999999999</v>
      </c>
      <c r="I15" s="46">
        <v>162.02000000000001</v>
      </c>
      <c r="J15" s="46">
        <v>182.15</v>
      </c>
      <c r="K15" s="47">
        <v>201.49</v>
      </c>
      <c r="M15" s="44">
        <v>10</v>
      </c>
      <c r="N15" s="46">
        <v>65.7</v>
      </c>
      <c r="O15" s="46">
        <v>75.64</v>
      </c>
      <c r="P15" s="46">
        <v>85.58</v>
      </c>
      <c r="Q15" s="46">
        <v>98.05</v>
      </c>
      <c r="R15" s="46">
        <v>110.53</v>
      </c>
      <c r="S15" s="46">
        <v>123.01</v>
      </c>
      <c r="T15" s="46">
        <v>145.62</v>
      </c>
      <c r="U15" s="46">
        <v>168.24</v>
      </c>
      <c r="V15" s="46">
        <v>190.85</v>
      </c>
      <c r="W15" s="47">
        <v>199.37</v>
      </c>
      <c r="Y15" s="48">
        <v>10</v>
      </c>
      <c r="Z15" s="46">
        <v>63.04</v>
      </c>
      <c r="AA15" s="46">
        <v>71.06</v>
      </c>
      <c r="AB15" s="46">
        <v>79.08</v>
      </c>
      <c r="AC15" s="46">
        <v>89.27</v>
      </c>
      <c r="AD15" s="46">
        <v>99.47</v>
      </c>
      <c r="AE15" s="46">
        <v>109.67</v>
      </c>
      <c r="AF15" s="46">
        <v>130.22999999999999</v>
      </c>
      <c r="AG15" s="46">
        <v>150.80000000000001</v>
      </c>
      <c r="AH15" s="46">
        <v>171.36</v>
      </c>
      <c r="AI15" s="47">
        <v>183.17</v>
      </c>
      <c r="AK15" s="49">
        <v>10</v>
      </c>
      <c r="AL15" s="46">
        <v>60.45</v>
      </c>
      <c r="AM15" s="46">
        <v>67.23</v>
      </c>
      <c r="AN15" s="46">
        <v>74.010000000000005</v>
      </c>
      <c r="AO15" s="46">
        <v>84.26</v>
      </c>
      <c r="AP15" s="46">
        <v>94.52</v>
      </c>
      <c r="AQ15" s="46">
        <v>104.77</v>
      </c>
      <c r="AR15" s="46">
        <v>125.54</v>
      </c>
      <c r="AS15" s="46">
        <v>146.30000000000001</v>
      </c>
      <c r="AT15" s="46">
        <v>167.06</v>
      </c>
      <c r="AU15" s="47">
        <v>179.88</v>
      </c>
    </row>
    <row r="16" spans="1:47" x14ac:dyDescent="0.25">
      <c r="A16" s="44">
        <v>11</v>
      </c>
      <c r="B16" s="46">
        <v>67.97</v>
      </c>
      <c r="C16" s="46">
        <v>78.41</v>
      </c>
      <c r="D16" s="46">
        <v>88.85</v>
      </c>
      <c r="E16" s="46">
        <v>100.37</v>
      </c>
      <c r="F16" s="46">
        <v>111.89</v>
      </c>
      <c r="G16" s="46">
        <v>123.4</v>
      </c>
      <c r="H16" s="46">
        <v>143.9</v>
      </c>
      <c r="I16" s="46">
        <v>164.39</v>
      </c>
      <c r="J16" s="46">
        <v>184.88</v>
      </c>
      <c r="K16" s="47">
        <v>202.86</v>
      </c>
      <c r="M16" s="44">
        <v>11</v>
      </c>
      <c r="N16" s="46">
        <v>67.239999999999995</v>
      </c>
      <c r="O16" s="46">
        <v>77.42</v>
      </c>
      <c r="P16" s="46">
        <v>87.59</v>
      </c>
      <c r="Q16" s="46">
        <v>99.92</v>
      </c>
      <c r="R16" s="46">
        <v>112.25</v>
      </c>
      <c r="S16" s="46">
        <v>124.58</v>
      </c>
      <c r="T16" s="46">
        <v>147.69</v>
      </c>
      <c r="U16" s="46">
        <v>170.79</v>
      </c>
      <c r="V16" s="46">
        <v>193.89</v>
      </c>
      <c r="W16" s="47">
        <v>200.9</v>
      </c>
      <c r="Y16" s="48">
        <v>11</v>
      </c>
      <c r="Z16" s="46">
        <v>64.8</v>
      </c>
      <c r="AA16" s="46">
        <v>73.069999999999993</v>
      </c>
      <c r="AB16" s="46">
        <v>81.33</v>
      </c>
      <c r="AC16" s="46">
        <v>91.44</v>
      </c>
      <c r="AD16" s="46">
        <v>101.54</v>
      </c>
      <c r="AE16" s="46">
        <v>111.65</v>
      </c>
      <c r="AF16" s="46">
        <v>132.75</v>
      </c>
      <c r="AG16" s="46">
        <v>153.84</v>
      </c>
      <c r="AH16" s="46">
        <v>174.93</v>
      </c>
      <c r="AI16" s="47">
        <v>184.96</v>
      </c>
      <c r="AK16" s="49">
        <v>11</v>
      </c>
      <c r="AL16" s="46">
        <v>62.38</v>
      </c>
      <c r="AM16" s="46">
        <v>69.430000000000007</v>
      </c>
      <c r="AN16" s="46">
        <v>76.47</v>
      </c>
      <c r="AO16" s="46">
        <v>86.63</v>
      </c>
      <c r="AP16" s="46">
        <v>96.8</v>
      </c>
      <c r="AQ16" s="46">
        <v>106.96</v>
      </c>
      <c r="AR16" s="46">
        <v>128.78</v>
      </c>
      <c r="AS16" s="46">
        <v>150.6</v>
      </c>
      <c r="AT16" s="46">
        <v>172.42</v>
      </c>
      <c r="AU16" s="47">
        <v>182.56</v>
      </c>
    </row>
    <row r="17" spans="1:47" x14ac:dyDescent="0.25">
      <c r="A17" s="44">
        <v>12</v>
      </c>
      <c r="B17" s="46">
        <v>69.19</v>
      </c>
      <c r="C17" s="46">
        <v>79.89</v>
      </c>
      <c r="D17" s="46">
        <v>90.58</v>
      </c>
      <c r="E17" s="46">
        <v>102.07</v>
      </c>
      <c r="F17" s="46">
        <v>113.56</v>
      </c>
      <c r="G17" s="46">
        <v>125.04</v>
      </c>
      <c r="H17" s="46">
        <v>145.9</v>
      </c>
      <c r="I17" s="46">
        <v>166.76</v>
      </c>
      <c r="J17" s="46">
        <v>187.62</v>
      </c>
      <c r="K17" s="47">
        <v>204.23</v>
      </c>
      <c r="M17" s="44">
        <v>12</v>
      </c>
      <c r="N17" s="46">
        <v>68.78</v>
      </c>
      <c r="O17" s="46">
        <v>79.19</v>
      </c>
      <c r="P17" s="46">
        <v>89.61</v>
      </c>
      <c r="Q17" s="46">
        <v>101.79</v>
      </c>
      <c r="R17" s="46">
        <v>113.97</v>
      </c>
      <c r="S17" s="46">
        <v>126.16</v>
      </c>
      <c r="T17" s="46">
        <v>149.75</v>
      </c>
      <c r="U17" s="46">
        <v>173.34</v>
      </c>
      <c r="V17" s="46">
        <v>196.94</v>
      </c>
      <c r="W17" s="47">
        <v>202.42</v>
      </c>
      <c r="Y17" s="48">
        <v>12</v>
      </c>
      <c r="Z17" s="46">
        <v>66.56</v>
      </c>
      <c r="AA17" s="46">
        <v>75.069999999999993</v>
      </c>
      <c r="AB17" s="46">
        <v>83.58</v>
      </c>
      <c r="AC17" s="46">
        <v>93.6</v>
      </c>
      <c r="AD17" s="46">
        <v>103.62</v>
      </c>
      <c r="AE17" s="46">
        <v>113.64</v>
      </c>
      <c r="AF17" s="46">
        <v>135.26</v>
      </c>
      <c r="AG17" s="46">
        <v>156.88999999999999</v>
      </c>
      <c r="AH17" s="46">
        <v>178.51</v>
      </c>
      <c r="AI17" s="47">
        <v>186.75</v>
      </c>
      <c r="AK17" s="49">
        <v>12</v>
      </c>
      <c r="AL17" s="46">
        <v>64.31</v>
      </c>
      <c r="AM17" s="46">
        <v>71.63</v>
      </c>
      <c r="AN17" s="46">
        <v>78.94</v>
      </c>
      <c r="AO17" s="46">
        <v>89</v>
      </c>
      <c r="AP17" s="46">
        <v>99.07</v>
      </c>
      <c r="AQ17" s="46">
        <v>109.14</v>
      </c>
      <c r="AR17" s="46">
        <v>132.02000000000001</v>
      </c>
      <c r="AS17" s="46">
        <v>154.9</v>
      </c>
      <c r="AT17" s="46">
        <v>177.78</v>
      </c>
      <c r="AU17" s="47">
        <v>185.24</v>
      </c>
    </row>
    <row r="18" spans="1:47" x14ac:dyDescent="0.25">
      <c r="A18" s="44">
        <v>13</v>
      </c>
      <c r="B18" s="46">
        <v>70.41</v>
      </c>
      <c r="C18" s="46">
        <v>81.36</v>
      </c>
      <c r="D18" s="46">
        <v>92.32</v>
      </c>
      <c r="E18" s="46">
        <v>103.77</v>
      </c>
      <c r="F18" s="46">
        <v>115.22</v>
      </c>
      <c r="G18" s="46">
        <v>126.68</v>
      </c>
      <c r="H18" s="46">
        <v>147.9</v>
      </c>
      <c r="I18" s="46">
        <v>169.13</v>
      </c>
      <c r="J18" s="46">
        <v>190.35</v>
      </c>
      <c r="K18" s="47">
        <v>205.59</v>
      </c>
      <c r="M18" s="44">
        <v>13</v>
      </c>
      <c r="N18" s="46">
        <v>70.319999999999993</v>
      </c>
      <c r="O18" s="46">
        <v>80.97</v>
      </c>
      <c r="P18" s="46">
        <v>91.63</v>
      </c>
      <c r="Q18" s="46">
        <v>103.66</v>
      </c>
      <c r="R18" s="46">
        <v>115.7</v>
      </c>
      <c r="S18" s="46">
        <v>127.73</v>
      </c>
      <c r="T18" s="46">
        <v>151.82</v>
      </c>
      <c r="U18" s="46">
        <v>175.9</v>
      </c>
      <c r="V18" s="46">
        <v>199.98</v>
      </c>
      <c r="W18" s="47">
        <v>203.94</v>
      </c>
      <c r="Y18" s="48">
        <v>13</v>
      </c>
      <c r="Z18" s="46">
        <v>68.319999999999993</v>
      </c>
      <c r="AA18" s="46">
        <v>77.08</v>
      </c>
      <c r="AB18" s="46">
        <v>85.83</v>
      </c>
      <c r="AC18" s="46">
        <v>95.76</v>
      </c>
      <c r="AD18" s="46">
        <v>105.69</v>
      </c>
      <c r="AE18" s="46">
        <v>115.62</v>
      </c>
      <c r="AF18" s="46">
        <v>137.78</v>
      </c>
      <c r="AG18" s="46">
        <v>159.93</v>
      </c>
      <c r="AH18" s="46">
        <v>182.09</v>
      </c>
      <c r="AI18" s="47">
        <v>188.53</v>
      </c>
      <c r="AK18" s="49">
        <v>13</v>
      </c>
      <c r="AL18" s="46">
        <v>66.25</v>
      </c>
      <c r="AM18" s="46">
        <v>73.819999999999993</v>
      </c>
      <c r="AN18" s="46">
        <v>81.400000000000006</v>
      </c>
      <c r="AO18" s="46">
        <v>91.38</v>
      </c>
      <c r="AP18" s="46">
        <v>101.35</v>
      </c>
      <c r="AQ18" s="46">
        <v>111.32</v>
      </c>
      <c r="AR18" s="46">
        <v>135.26</v>
      </c>
      <c r="AS18" s="46">
        <v>159.19999999999999</v>
      </c>
      <c r="AT18" s="46">
        <v>183.14</v>
      </c>
      <c r="AU18" s="47">
        <v>187.92</v>
      </c>
    </row>
    <row r="19" spans="1:47" x14ac:dyDescent="0.25">
      <c r="A19" s="44">
        <v>14</v>
      </c>
      <c r="B19" s="46">
        <v>71.62</v>
      </c>
      <c r="C19" s="46">
        <v>82.84</v>
      </c>
      <c r="D19" s="46">
        <v>94.05</v>
      </c>
      <c r="E19" s="46">
        <v>105.47</v>
      </c>
      <c r="F19" s="46">
        <v>116.89</v>
      </c>
      <c r="G19" s="46">
        <v>128.31</v>
      </c>
      <c r="H19" s="46">
        <v>149.9</v>
      </c>
      <c r="I19" s="46">
        <v>171.5</v>
      </c>
      <c r="J19" s="46">
        <v>193.09</v>
      </c>
      <c r="K19" s="47">
        <v>206.96</v>
      </c>
      <c r="M19" s="44">
        <v>14</v>
      </c>
      <c r="N19" s="46">
        <v>71.86</v>
      </c>
      <c r="O19" s="46">
        <v>82.75</v>
      </c>
      <c r="P19" s="46">
        <v>93.64</v>
      </c>
      <c r="Q19" s="46">
        <v>105.53</v>
      </c>
      <c r="R19" s="46">
        <v>117.42</v>
      </c>
      <c r="S19" s="46">
        <v>129.31</v>
      </c>
      <c r="T19" s="46">
        <v>153.88</v>
      </c>
      <c r="U19" s="46">
        <v>178.45</v>
      </c>
      <c r="V19" s="46">
        <v>203.03</v>
      </c>
      <c r="W19" s="47">
        <v>205.46</v>
      </c>
      <c r="Y19" s="48">
        <v>14</v>
      </c>
      <c r="Z19" s="46">
        <v>70.08</v>
      </c>
      <c r="AA19" s="46">
        <v>79.08</v>
      </c>
      <c r="AB19" s="46">
        <v>88.08</v>
      </c>
      <c r="AC19" s="46">
        <v>97.92</v>
      </c>
      <c r="AD19" s="46">
        <v>107.76</v>
      </c>
      <c r="AE19" s="46">
        <v>117.6</v>
      </c>
      <c r="AF19" s="46">
        <v>140.29</v>
      </c>
      <c r="AG19" s="46">
        <v>162.97999999999999</v>
      </c>
      <c r="AH19" s="46">
        <v>185.66</v>
      </c>
      <c r="AI19" s="47">
        <v>190.32</v>
      </c>
      <c r="AK19" s="49">
        <v>14</v>
      </c>
      <c r="AL19" s="46">
        <v>68.180000000000007</v>
      </c>
      <c r="AM19" s="46">
        <v>76.02</v>
      </c>
      <c r="AN19" s="46">
        <v>83.87</v>
      </c>
      <c r="AO19" s="46">
        <v>93.75</v>
      </c>
      <c r="AP19" s="46">
        <v>103.63</v>
      </c>
      <c r="AQ19" s="46">
        <v>113.51</v>
      </c>
      <c r="AR19" s="46">
        <v>138.51</v>
      </c>
      <c r="AS19" s="46">
        <v>163.51</v>
      </c>
      <c r="AT19" s="46">
        <v>188.5</v>
      </c>
      <c r="AU19" s="47">
        <v>190.6</v>
      </c>
    </row>
    <row r="20" spans="1:47" x14ac:dyDescent="0.25">
      <c r="A20" s="44">
        <v>15</v>
      </c>
      <c r="B20" s="46">
        <v>72.84</v>
      </c>
      <c r="C20" s="46">
        <v>84.32</v>
      </c>
      <c r="D20" s="46">
        <v>95.79</v>
      </c>
      <c r="E20" s="46">
        <v>107.18</v>
      </c>
      <c r="F20" s="46">
        <v>118.56</v>
      </c>
      <c r="G20" s="46">
        <v>129.94999999999999</v>
      </c>
      <c r="H20" s="46">
        <v>151.91</v>
      </c>
      <c r="I20" s="46">
        <v>173.86</v>
      </c>
      <c r="J20" s="46">
        <v>195.82</v>
      </c>
      <c r="K20" s="47">
        <v>208.33</v>
      </c>
      <c r="M20" s="44">
        <v>15</v>
      </c>
      <c r="N20" s="46">
        <v>73.400000000000006</v>
      </c>
      <c r="O20" s="46">
        <v>84.53</v>
      </c>
      <c r="P20" s="46">
        <v>95.66</v>
      </c>
      <c r="Q20" s="46">
        <v>107.4</v>
      </c>
      <c r="R20" s="46">
        <v>119.14</v>
      </c>
      <c r="S20" s="46">
        <v>130.88</v>
      </c>
      <c r="T20" s="46">
        <v>155.94</v>
      </c>
      <c r="U20" s="46">
        <v>181.01</v>
      </c>
      <c r="V20" s="46">
        <v>206.07</v>
      </c>
      <c r="W20" s="47">
        <v>206.98</v>
      </c>
      <c r="Y20" s="48">
        <v>15</v>
      </c>
      <c r="Z20" s="46">
        <v>71.84</v>
      </c>
      <c r="AA20" s="46">
        <v>81.09</v>
      </c>
      <c r="AB20" s="46">
        <v>90.33</v>
      </c>
      <c r="AC20" s="46">
        <v>100.08</v>
      </c>
      <c r="AD20" s="46">
        <v>109.83</v>
      </c>
      <c r="AE20" s="46">
        <v>119.59</v>
      </c>
      <c r="AF20" s="46">
        <v>142.80000000000001</v>
      </c>
      <c r="AG20" s="46">
        <v>166.02</v>
      </c>
      <c r="AH20" s="46">
        <v>189.24</v>
      </c>
      <c r="AI20" s="47">
        <v>192.11</v>
      </c>
      <c r="AK20" s="49">
        <v>15</v>
      </c>
      <c r="AL20" s="46">
        <v>70.11</v>
      </c>
      <c r="AM20" s="46">
        <v>78.22</v>
      </c>
      <c r="AN20" s="46">
        <v>86.33</v>
      </c>
      <c r="AO20" s="46">
        <v>96.12</v>
      </c>
      <c r="AP20" s="46">
        <v>105.91</v>
      </c>
      <c r="AQ20" s="46">
        <v>115.69</v>
      </c>
      <c r="AR20" s="46">
        <v>141.75</v>
      </c>
      <c r="AS20" s="46">
        <v>167.81</v>
      </c>
      <c r="AT20" s="46">
        <v>193.87</v>
      </c>
      <c r="AU20" s="47">
        <v>193.28</v>
      </c>
    </row>
    <row r="21" spans="1:47" x14ac:dyDescent="0.25">
      <c r="A21" s="44">
        <v>16</v>
      </c>
      <c r="B21" s="46">
        <v>74.06</v>
      </c>
      <c r="C21" s="46">
        <v>85.79</v>
      </c>
      <c r="D21" s="46">
        <v>97.52</v>
      </c>
      <c r="E21" s="46">
        <v>108.88</v>
      </c>
      <c r="F21" s="46">
        <v>120.23</v>
      </c>
      <c r="G21" s="46">
        <v>131.59</v>
      </c>
      <c r="H21" s="46">
        <v>153.91</v>
      </c>
      <c r="I21" s="46">
        <v>176.23</v>
      </c>
      <c r="J21" s="46">
        <v>198.56</v>
      </c>
      <c r="K21" s="47">
        <v>209.7</v>
      </c>
      <c r="M21" s="44">
        <v>16</v>
      </c>
      <c r="N21" s="46">
        <v>74.94</v>
      </c>
      <c r="O21" s="46">
        <v>86.31</v>
      </c>
      <c r="P21" s="46">
        <v>97.67</v>
      </c>
      <c r="Q21" s="46">
        <v>109.27</v>
      </c>
      <c r="R21" s="46">
        <v>120.86</v>
      </c>
      <c r="S21" s="46">
        <v>132.44999999999999</v>
      </c>
      <c r="T21" s="46">
        <v>158.01</v>
      </c>
      <c r="U21" s="46">
        <v>183.56</v>
      </c>
      <c r="V21" s="46">
        <v>209.12</v>
      </c>
      <c r="W21" s="47">
        <v>208.51</v>
      </c>
      <c r="Y21" s="48">
        <v>16</v>
      </c>
      <c r="Z21" s="46">
        <v>73.599999999999994</v>
      </c>
      <c r="AA21" s="46">
        <v>83.09</v>
      </c>
      <c r="AB21" s="46">
        <v>92.58</v>
      </c>
      <c r="AC21" s="46">
        <v>102.24</v>
      </c>
      <c r="AD21" s="46">
        <v>111.91</v>
      </c>
      <c r="AE21" s="46">
        <v>121.57</v>
      </c>
      <c r="AF21" s="46">
        <v>145.32</v>
      </c>
      <c r="AG21" s="46">
        <v>169.07</v>
      </c>
      <c r="AH21" s="46">
        <v>192.82</v>
      </c>
      <c r="AI21" s="47">
        <v>193.9</v>
      </c>
      <c r="AK21" s="49">
        <v>16</v>
      </c>
      <c r="AL21" s="46">
        <v>72.040000000000006</v>
      </c>
      <c r="AM21" s="46">
        <v>80.42</v>
      </c>
      <c r="AN21" s="46">
        <v>88.8</v>
      </c>
      <c r="AO21" s="46">
        <v>98.49</v>
      </c>
      <c r="AP21" s="46">
        <v>108.18</v>
      </c>
      <c r="AQ21" s="46">
        <v>117.88</v>
      </c>
      <c r="AR21" s="46">
        <v>144.99</v>
      </c>
      <c r="AS21" s="46">
        <v>172.11</v>
      </c>
      <c r="AT21" s="46">
        <v>199.23</v>
      </c>
      <c r="AU21" s="47">
        <v>195.96</v>
      </c>
    </row>
    <row r="22" spans="1:47" x14ac:dyDescent="0.25">
      <c r="A22" s="44">
        <v>17</v>
      </c>
      <c r="B22" s="46">
        <v>75.28</v>
      </c>
      <c r="C22" s="46">
        <v>87.27</v>
      </c>
      <c r="D22" s="46">
        <v>99.26</v>
      </c>
      <c r="E22" s="46">
        <v>110.58</v>
      </c>
      <c r="F22" s="46">
        <v>121.9</v>
      </c>
      <c r="G22" s="46">
        <v>133.22</v>
      </c>
      <c r="H22" s="46">
        <v>155.91</v>
      </c>
      <c r="I22" s="46">
        <v>178.6</v>
      </c>
      <c r="J22" s="46">
        <v>201.29</v>
      </c>
      <c r="K22" s="47">
        <v>211.06</v>
      </c>
      <c r="M22" s="44">
        <v>17</v>
      </c>
      <c r="N22" s="46">
        <v>76.47</v>
      </c>
      <c r="O22" s="46">
        <v>88.08</v>
      </c>
      <c r="P22" s="46">
        <v>99.69</v>
      </c>
      <c r="Q22" s="46">
        <v>111.14</v>
      </c>
      <c r="R22" s="46">
        <v>122.58</v>
      </c>
      <c r="S22" s="46">
        <v>134.03</v>
      </c>
      <c r="T22" s="46">
        <v>160.07</v>
      </c>
      <c r="U22" s="46">
        <v>186.12</v>
      </c>
      <c r="V22" s="46">
        <v>212.16</v>
      </c>
      <c r="W22" s="47">
        <v>210.03</v>
      </c>
      <c r="Y22" s="48">
        <v>17</v>
      </c>
      <c r="Z22" s="46">
        <v>75.36</v>
      </c>
      <c r="AA22" s="46">
        <v>85.1</v>
      </c>
      <c r="AB22" s="46">
        <v>94.83</v>
      </c>
      <c r="AC22" s="46">
        <v>104.41</v>
      </c>
      <c r="AD22" s="46">
        <v>113.98</v>
      </c>
      <c r="AE22" s="46">
        <v>123.55</v>
      </c>
      <c r="AF22" s="46">
        <v>147.83000000000001</v>
      </c>
      <c r="AG22" s="46">
        <v>172.11</v>
      </c>
      <c r="AH22" s="46">
        <v>196.39</v>
      </c>
      <c r="AI22" s="47">
        <v>195.69</v>
      </c>
      <c r="AK22" s="49">
        <v>17</v>
      </c>
      <c r="AL22" s="46">
        <v>73.97</v>
      </c>
      <c r="AM22" s="46">
        <v>82.62</v>
      </c>
      <c r="AN22" s="46">
        <v>91.26</v>
      </c>
      <c r="AO22" s="46">
        <v>100.86</v>
      </c>
      <c r="AP22" s="46">
        <v>110.46</v>
      </c>
      <c r="AQ22" s="46">
        <v>120.06</v>
      </c>
      <c r="AR22" s="46">
        <v>148.24</v>
      </c>
      <c r="AS22" s="46">
        <v>176.41</v>
      </c>
      <c r="AT22" s="46">
        <v>204.59</v>
      </c>
      <c r="AU22" s="47">
        <v>198.64</v>
      </c>
    </row>
    <row r="23" spans="1:47" x14ac:dyDescent="0.25">
      <c r="A23" s="44">
        <v>18</v>
      </c>
      <c r="B23" s="46">
        <v>76.5</v>
      </c>
      <c r="C23" s="46">
        <v>88.75</v>
      </c>
      <c r="D23" s="46">
        <v>100.99</v>
      </c>
      <c r="E23" s="46">
        <v>112.28</v>
      </c>
      <c r="F23" s="46">
        <v>123.57</v>
      </c>
      <c r="G23" s="46">
        <v>134.86000000000001</v>
      </c>
      <c r="H23" s="46">
        <v>157.91999999999999</v>
      </c>
      <c r="I23" s="46">
        <v>180.97</v>
      </c>
      <c r="J23" s="46">
        <v>204.03</v>
      </c>
      <c r="K23" s="47">
        <v>212.43</v>
      </c>
      <c r="M23" s="44">
        <v>18</v>
      </c>
      <c r="N23" s="46">
        <v>78.010000000000005</v>
      </c>
      <c r="O23" s="46">
        <v>89.86</v>
      </c>
      <c r="P23" s="46">
        <v>101.71</v>
      </c>
      <c r="Q23" s="46">
        <v>113.01</v>
      </c>
      <c r="R23" s="46">
        <v>124.3</v>
      </c>
      <c r="S23" s="46">
        <v>135.6</v>
      </c>
      <c r="T23" s="46">
        <v>162.13999999999999</v>
      </c>
      <c r="U23" s="46">
        <v>188.67</v>
      </c>
      <c r="V23" s="46">
        <v>215.21</v>
      </c>
      <c r="W23" s="47">
        <v>211.55</v>
      </c>
      <c r="Y23" s="48">
        <v>18</v>
      </c>
      <c r="Z23" s="46">
        <v>77.12</v>
      </c>
      <c r="AA23" s="46">
        <v>87.1</v>
      </c>
      <c r="AB23" s="46">
        <v>97.08</v>
      </c>
      <c r="AC23" s="46">
        <v>106.57</v>
      </c>
      <c r="AD23" s="46">
        <v>116.05</v>
      </c>
      <c r="AE23" s="46">
        <v>125.54</v>
      </c>
      <c r="AF23" s="46">
        <v>150.35</v>
      </c>
      <c r="AG23" s="46">
        <v>175.16</v>
      </c>
      <c r="AH23" s="46">
        <v>199.97</v>
      </c>
      <c r="AI23" s="47">
        <v>197.47</v>
      </c>
      <c r="AK23" s="49">
        <v>18</v>
      </c>
      <c r="AL23" s="46">
        <v>75.900000000000006</v>
      </c>
      <c r="AM23" s="46">
        <v>84.82</v>
      </c>
      <c r="AN23" s="46">
        <v>93.73</v>
      </c>
      <c r="AO23" s="46">
        <v>103.23</v>
      </c>
      <c r="AP23" s="46">
        <v>112.74</v>
      </c>
      <c r="AQ23" s="46">
        <v>122.24</v>
      </c>
      <c r="AR23" s="46">
        <v>151.47999999999999</v>
      </c>
      <c r="AS23" s="46">
        <v>180.71</v>
      </c>
      <c r="AT23" s="46">
        <v>209.95</v>
      </c>
      <c r="AU23" s="47">
        <v>201.32</v>
      </c>
    </row>
    <row r="24" spans="1:47" x14ac:dyDescent="0.25">
      <c r="A24" s="44">
        <v>19</v>
      </c>
      <c r="B24" s="46">
        <v>77.72</v>
      </c>
      <c r="C24" s="46">
        <v>90.22</v>
      </c>
      <c r="D24" s="46">
        <v>102.73</v>
      </c>
      <c r="E24" s="46">
        <v>113.98</v>
      </c>
      <c r="F24" s="46">
        <v>125.24</v>
      </c>
      <c r="G24" s="46">
        <v>136.49</v>
      </c>
      <c r="H24" s="46">
        <v>159.91999999999999</v>
      </c>
      <c r="I24" s="46">
        <v>183.34</v>
      </c>
      <c r="J24" s="46">
        <v>206.76</v>
      </c>
      <c r="K24" s="47">
        <v>213.8</v>
      </c>
      <c r="M24" s="44">
        <v>19</v>
      </c>
      <c r="N24" s="46">
        <v>79.55</v>
      </c>
      <c r="O24" s="46">
        <v>91.64</v>
      </c>
      <c r="P24" s="46">
        <v>103.72</v>
      </c>
      <c r="Q24" s="46">
        <v>114.87</v>
      </c>
      <c r="R24" s="46">
        <v>126.03</v>
      </c>
      <c r="S24" s="46">
        <v>137.18</v>
      </c>
      <c r="T24" s="46">
        <v>164.2</v>
      </c>
      <c r="U24" s="46">
        <v>191.23</v>
      </c>
      <c r="V24" s="46">
        <v>218.25</v>
      </c>
      <c r="W24" s="47">
        <v>213.07</v>
      </c>
      <c r="Y24" s="48">
        <v>19</v>
      </c>
      <c r="Z24" s="46">
        <v>78.88</v>
      </c>
      <c r="AA24" s="46">
        <v>89.11</v>
      </c>
      <c r="AB24" s="46">
        <v>99.33</v>
      </c>
      <c r="AC24" s="46">
        <v>108.73</v>
      </c>
      <c r="AD24" s="46">
        <v>118.13</v>
      </c>
      <c r="AE24" s="46">
        <v>127.52</v>
      </c>
      <c r="AF24" s="46">
        <v>152.86000000000001</v>
      </c>
      <c r="AG24" s="46">
        <v>178.2</v>
      </c>
      <c r="AH24" s="46">
        <v>203.55</v>
      </c>
      <c r="AI24" s="47">
        <v>199.26</v>
      </c>
      <c r="AK24" s="49">
        <v>19</v>
      </c>
      <c r="AL24" s="46">
        <v>77.84</v>
      </c>
      <c r="AM24" s="46">
        <v>87.01</v>
      </c>
      <c r="AN24" s="46">
        <v>96.19</v>
      </c>
      <c r="AO24" s="46">
        <v>105.6</v>
      </c>
      <c r="AP24" s="46">
        <v>115.01</v>
      </c>
      <c r="AQ24" s="46">
        <v>124.43</v>
      </c>
      <c r="AR24" s="46">
        <v>154.72</v>
      </c>
      <c r="AS24" s="46">
        <v>185.01</v>
      </c>
      <c r="AT24" s="46">
        <v>215.31</v>
      </c>
      <c r="AU24" s="47">
        <v>204</v>
      </c>
    </row>
    <row r="25" spans="1:47" x14ac:dyDescent="0.25">
      <c r="A25" s="44">
        <v>20</v>
      </c>
      <c r="B25" s="46">
        <v>78.930000000000007</v>
      </c>
      <c r="C25" s="46">
        <v>91.7</v>
      </c>
      <c r="D25" s="46">
        <v>104.46</v>
      </c>
      <c r="E25" s="46">
        <v>115.69</v>
      </c>
      <c r="F25" s="46">
        <v>126.91</v>
      </c>
      <c r="G25" s="46">
        <v>138.13</v>
      </c>
      <c r="H25" s="46">
        <v>161.91999999999999</v>
      </c>
      <c r="I25" s="46">
        <v>185.71</v>
      </c>
      <c r="J25" s="46">
        <v>209.5</v>
      </c>
      <c r="K25" s="47">
        <v>215.17</v>
      </c>
      <c r="M25" s="44">
        <v>20</v>
      </c>
      <c r="N25" s="46">
        <v>81.09</v>
      </c>
      <c r="O25" s="46">
        <v>93.42</v>
      </c>
      <c r="P25" s="46">
        <v>105.74</v>
      </c>
      <c r="Q25" s="46">
        <v>116.74</v>
      </c>
      <c r="R25" s="46">
        <v>127.75</v>
      </c>
      <c r="S25" s="46">
        <v>138.75</v>
      </c>
      <c r="T25" s="46">
        <v>166.27</v>
      </c>
      <c r="U25" s="46">
        <v>193.78</v>
      </c>
      <c r="V25" s="46">
        <v>221.3</v>
      </c>
      <c r="W25" s="47">
        <v>214.6</v>
      </c>
      <c r="Y25" s="48">
        <v>20</v>
      </c>
      <c r="Z25" s="46">
        <v>80.64</v>
      </c>
      <c r="AA25" s="46">
        <v>91.11</v>
      </c>
      <c r="AB25" s="46">
        <v>101.58</v>
      </c>
      <c r="AC25" s="46">
        <v>110.89</v>
      </c>
      <c r="AD25" s="46">
        <v>120.2</v>
      </c>
      <c r="AE25" s="46">
        <v>129.5</v>
      </c>
      <c r="AF25" s="46">
        <v>155.38</v>
      </c>
      <c r="AG25" s="46">
        <v>181.25</v>
      </c>
      <c r="AH25" s="46">
        <v>207.12</v>
      </c>
      <c r="AI25" s="47">
        <v>201.05</v>
      </c>
      <c r="AK25" s="49">
        <v>20</v>
      </c>
      <c r="AL25" s="46">
        <v>79.77</v>
      </c>
      <c r="AM25" s="46">
        <v>89.21</v>
      </c>
      <c r="AN25" s="46">
        <v>98.66</v>
      </c>
      <c r="AO25" s="46">
        <v>107.97</v>
      </c>
      <c r="AP25" s="46">
        <v>117.29</v>
      </c>
      <c r="AQ25" s="46">
        <v>126.61</v>
      </c>
      <c r="AR25" s="46">
        <v>157.96</v>
      </c>
      <c r="AS25" s="46">
        <v>189.32</v>
      </c>
      <c r="AT25" s="46">
        <v>220.67</v>
      </c>
      <c r="AU25" s="47">
        <v>206.68</v>
      </c>
    </row>
    <row r="26" spans="1:47" x14ac:dyDescent="0.25">
      <c r="A26" s="44">
        <v>21</v>
      </c>
      <c r="B26" s="46">
        <v>80.150000000000006</v>
      </c>
      <c r="C26" s="46">
        <v>93.18</v>
      </c>
      <c r="D26" s="46">
        <v>106.2</v>
      </c>
      <c r="E26" s="46">
        <v>117.39</v>
      </c>
      <c r="F26" s="46">
        <v>128.58000000000001</v>
      </c>
      <c r="G26" s="46">
        <v>139.77000000000001</v>
      </c>
      <c r="H26" s="46">
        <v>163.92</v>
      </c>
      <c r="I26" s="46">
        <v>188.08</v>
      </c>
      <c r="J26" s="46">
        <v>212.23</v>
      </c>
      <c r="K26" s="47">
        <v>216.53</v>
      </c>
      <c r="M26" s="44">
        <v>21</v>
      </c>
      <c r="N26" s="46">
        <v>82.63</v>
      </c>
      <c r="O26" s="46">
        <v>95.19</v>
      </c>
      <c r="P26" s="46">
        <v>107.76</v>
      </c>
      <c r="Q26" s="46">
        <v>118.61</v>
      </c>
      <c r="R26" s="46">
        <v>129.47</v>
      </c>
      <c r="S26" s="46">
        <v>140.33000000000001</v>
      </c>
      <c r="T26" s="46">
        <v>168.33</v>
      </c>
      <c r="U26" s="46">
        <v>196.34</v>
      </c>
      <c r="V26" s="46">
        <v>224.34</v>
      </c>
      <c r="W26" s="47">
        <v>216.12</v>
      </c>
      <c r="Y26" s="48">
        <v>21</v>
      </c>
      <c r="Z26" s="46">
        <v>82.4</v>
      </c>
      <c r="AA26" s="46">
        <v>93.12</v>
      </c>
      <c r="AB26" s="46">
        <v>103.83</v>
      </c>
      <c r="AC26" s="46">
        <v>113.05</v>
      </c>
      <c r="AD26" s="46">
        <v>122.27</v>
      </c>
      <c r="AE26" s="46">
        <v>131.49</v>
      </c>
      <c r="AF26" s="46">
        <v>157.88999999999999</v>
      </c>
      <c r="AG26" s="46">
        <v>184.3</v>
      </c>
      <c r="AH26" s="46">
        <v>210.7</v>
      </c>
      <c r="AI26" s="47">
        <v>202.84</v>
      </c>
      <c r="AK26" s="49">
        <v>21</v>
      </c>
      <c r="AL26" s="46">
        <v>81.7</v>
      </c>
      <c r="AM26" s="46">
        <v>91.41</v>
      </c>
      <c r="AN26" s="46">
        <v>101.12</v>
      </c>
      <c r="AO26" s="46">
        <v>110.35</v>
      </c>
      <c r="AP26" s="46">
        <v>119.57</v>
      </c>
      <c r="AQ26" s="46">
        <v>128.79</v>
      </c>
      <c r="AR26" s="46">
        <v>161.21</v>
      </c>
      <c r="AS26" s="46">
        <v>193.62</v>
      </c>
      <c r="AT26" s="46">
        <v>226.03</v>
      </c>
      <c r="AU26" s="47">
        <v>209.36</v>
      </c>
    </row>
    <row r="27" spans="1:47" x14ac:dyDescent="0.25">
      <c r="A27" s="44">
        <v>22</v>
      </c>
      <c r="B27" s="46">
        <v>81.37</v>
      </c>
      <c r="C27" s="46">
        <v>94.65</v>
      </c>
      <c r="D27" s="46">
        <v>107.94</v>
      </c>
      <c r="E27" s="46">
        <v>119.09</v>
      </c>
      <c r="F27" s="46">
        <v>130.25</v>
      </c>
      <c r="G27" s="46">
        <v>141.4</v>
      </c>
      <c r="H27" s="46">
        <v>165.93</v>
      </c>
      <c r="I27" s="46">
        <v>190.45</v>
      </c>
      <c r="J27" s="46">
        <v>214.97</v>
      </c>
      <c r="K27" s="47">
        <v>217.9</v>
      </c>
      <c r="M27" s="44">
        <v>22</v>
      </c>
      <c r="N27" s="46">
        <v>84.17</v>
      </c>
      <c r="O27" s="46">
        <v>96.97</v>
      </c>
      <c r="P27" s="46">
        <v>109.77</v>
      </c>
      <c r="Q27" s="46">
        <v>120.48</v>
      </c>
      <c r="R27" s="46">
        <v>131.19</v>
      </c>
      <c r="S27" s="46">
        <v>141.9</v>
      </c>
      <c r="T27" s="46">
        <v>170.4</v>
      </c>
      <c r="U27" s="46">
        <v>198.89</v>
      </c>
      <c r="V27" s="46">
        <v>227.39</v>
      </c>
      <c r="W27" s="47">
        <v>217.64</v>
      </c>
      <c r="Y27" s="48">
        <v>22</v>
      </c>
      <c r="Z27" s="46">
        <v>84.16</v>
      </c>
      <c r="AA27" s="46">
        <v>95.12</v>
      </c>
      <c r="AB27" s="46">
        <v>106.08</v>
      </c>
      <c r="AC27" s="46">
        <v>115.21</v>
      </c>
      <c r="AD27" s="46">
        <v>124.34</v>
      </c>
      <c r="AE27" s="46">
        <v>133.47</v>
      </c>
      <c r="AF27" s="46">
        <v>160.41</v>
      </c>
      <c r="AG27" s="46">
        <v>187.34</v>
      </c>
      <c r="AH27" s="46">
        <v>214.28</v>
      </c>
      <c r="AI27" s="47">
        <v>204.63</v>
      </c>
      <c r="AK27" s="49">
        <v>22</v>
      </c>
      <c r="AL27" s="46">
        <v>83.63</v>
      </c>
      <c r="AM27" s="46">
        <v>93.61</v>
      </c>
      <c r="AN27" s="46">
        <v>103.59</v>
      </c>
      <c r="AO27" s="46">
        <v>112.72</v>
      </c>
      <c r="AP27" s="46">
        <v>121.85</v>
      </c>
      <c r="AQ27" s="46">
        <v>130.97999999999999</v>
      </c>
      <c r="AR27" s="46">
        <v>164.45</v>
      </c>
      <c r="AS27" s="46">
        <v>197.92</v>
      </c>
      <c r="AT27" s="46">
        <v>231.39</v>
      </c>
      <c r="AU27" s="47">
        <v>212.04</v>
      </c>
    </row>
    <row r="28" spans="1:47" x14ac:dyDescent="0.25">
      <c r="A28" s="44">
        <v>23</v>
      </c>
      <c r="B28" s="46">
        <v>82.59</v>
      </c>
      <c r="C28" s="46">
        <v>96.13</v>
      </c>
      <c r="D28" s="46">
        <v>109.67</v>
      </c>
      <c r="E28" s="46">
        <v>120.79</v>
      </c>
      <c r="F28" s="46">
        <v>131.91999999999999</v>
      </c>
      <c r="G28" s="46">
        <v>143.04</v>
      </c>
      <c r="H28" s="46">
        <v>167.93</v>
      </c>
      <c r="I28" s="46">
        <v>192.82</v>
      </c>
      <c r="J28" s="46">
        <v>217.7</v>
      </c>
      <c r="K28" s="47">
        <v>219.27</v>
      </c>
      <c r="M28" s="44">
        <v>23</v>
      </c>
      <c r="N28" s="46">
        <v>85.71</v>
      </c>
      <c r="O28" s="46">
        <v>98.75</v>
      </c>
      <c r="P28" s="46">
        <v>111.79</v>
      </c>
      <c r="Q28" s="46">
        <v>122.35</v>
      </c>
      <c r="R28" s="46">
        <v>132.91</v>
      </c>
      <c r="S28" s="46">
        <v>143.47999999999999</v>
      </c>
      <c r="T28" s="46">
        <v>172.46</v>
      </c>
      <c r="U28" s="46">
        <v>201.45</v>
      </c>
      <c r="V28" s="46">
        <v>230.43</v>
      </c>
      <c r="W28" s="47">
        <v>219.16</v>
      </c>
      <c r="Y28" s="48">
        <v>23</v>
      </c>
      <c r="Z28" s="46">
        <v>85.92</v>
      </c>
      <c r="AA28" s="46">
        <v>97.13</v>
      </c>
      <c r="AB28" s="46">
        <v>108.34</v>
      </c>
      <c r="AC28" s="46">
        <v>117.38</v>
      </c>
      <c r="AD28" s="46">
        <v>126.42</v>
      </c>
      <c r="AE28" s="46">
        <v>135.46</v>
      </c>
      <c r="AF28" s="46">
        <v>162.91999999999999</v>
      </c>
      <c r="AG28" s="46">
        <v>190.39</v>
      </c>
      <c r="AH28" s="46">
        <v>217.85</v>
      </c>
      <c r="AI28" s="47">
        <v>206.42</v>
      </c>
      <c r="AK28" s="49">
        <v>23</v>
      </c>
      <c r="AL28" s="46">
        <v>85.56</v>
      </c>
      <c r="AM28" s="46">
        <v>95.81</v>
      </c>
      <c r="AN28" s="46">
        <v>106.05</v>
      </c>
      <c r="AO28" s="46">
        <v>115.09</v>
      </c>
      <c r="AP28" s="46">
        <v>124.12</v>
      </c>
      <c r="AQ28" s="46">
        <v>133.16</v>
      </c>
      <c r="AR28" s="46">
        <v>167.69</v>
      </c>
      <c r="AS28" s="46">
        <v>202.22</v>
      </c>
      <c r="AT28" s="46">
        <v>236.75</v>
      </c>
      <c r="AU28" s="47">
        <v>214.72</v>
      </c>
    </row>
    <row r="29" spans="1:47" x14ac:dyDescent="0.25">
      <c r="A29" s="44">
        <v>24</v>
      </c>
      <c r="B29" s="46">
        <v>83.81</v>
      </c>
      <c r="C29" s="46">
        <v>97.61</v>
      </c>
      <c r="D29" s="46">
        <v>111.41</v>
      </c>
      <c r="E29" s="46">
        <v>122.5</v>
      </c>
      <c r="F29" s="46">
        <v>133.59</v>
      </c>
      <c r="G29" s="46">
        <v>144.68</v>
      </c>
      <c r="H29" s="46">
        <v>169.93</v>
      </c>
      <c r="I29" s="46">
        <v>195.19</v>
      </c>
      <c r="J29" s="46">
        <v>220.44</v>
      </c>
      <c r="K29" s="47">
        <v>220.64</v>
      </c>
      <c r="M29" s="44">
        <v>24</v>
      </c>
      <c r="N29" s="46">
        <v>87.25</v>
      </c>
      <c r="O29" s="46">
        <v>100.53</v>
      </c>
      <c r="P29" s="46">
        <v>113.81</v>
      </c>
      <c r="Q29" s="46">
        <v>124.22</v>
      </c>
      <c r="R29" s="46">
        <v>134.63999999999999</v>
      </c>
      <c r="S29" s="46">
        <v>145.05000000000001</v>
      </c>
      <c r="T29" s="46">
        <v>174.53</v>
      </c>
      <c r="U29" s="46">
        <v>204</v>
      </c>
      <c r="V29" s="46">
        <v>233.48</v>
      </c>
      <c r="W29" s="47">
        <v>220.69</v>
      </c>
      <c r="Y29" s="48">
        <v>24</v>
      </c>
      <c r="Z29" s="46">
        <v>87.68</v>
      </c>
      <c r="AA29" s="46">
        <v>99.13</v>
      </c>
      <c r="AB29" s="46">
        <v>110.59</v>
      </c>
      <c r="AC29" s="46">
        <v>119.54</v>
      </c>
      <c r="AD29" s="46">
        <v>128.49</v>
      </c>
      <c r="AE29" s="46">
        <v>137.44</v>
      </c>
      <c r="AF29" s="46">
        <v>165.44</v>
      </c>
      <c r="AG29" s="46">
        <v>193.43</v>
      </c>
      <c r="AH29" s="46">
        <v>221.43</v>
      </c>
      <c r="AI29" s="47">
        <v>208.2</v>
      </c>
      <c r="AK29" s="49">
        <v>24</v>
      </c>
      <c r="AL29" s="46">
        <v>87.5</v>
      </c>
      <c r="AM29" s="46">
        <v>98.01</v>
      </c>
      <c r="AN29" s="46">
        <v>108.52</v>
      </c>
      <c r="AO29" s="46">
        <v>117.46</v>
      </c>
      <c r="AP29" s="46">
        <v>126.4</v>
      </c>
      <c r="AQ29" s="46">
        <v>135.35</v>
      </c>
      <c r="AR29" s="46">
        <v>170.93</v>
      </c>
      <c r="AS29" s="46">
        <v>206.52</v>
      </c>
      <c r="AT29" s="46">
        <v>242.11</v>
      </c>
      <c r="AU29" s="47">
        <v>217.4</v>
      </c>
    </row>
    <row r="30" spans="1:47" x14ac:dyDescent="0.25">
      <c r="A30" s="44">
        <v>25</v>
      </c>
      <c r="B30" s="46">
        <v>85.03</v>
      </c>
      <c r="C30" s="46">
        <v>99.08</v>
      </c>
      <c r="D30" s="46">
        <v>113.14</v>
      </c>
      <c r="E30" s="46">
        <v>124.2</v>
      </c>
      <c r="F30" s="46">
        <v>135.26</v>
      </c>
      <c r="G30" s="46">
        <v>146.31</v>
      </c>
      <c r="H30" s="46">
        <v>171.93</v>
      </c>
      <c r="I30" s="46">
        <v>197.55</v>
      </c>
      <c r="J30" s="46">
        <v>223.18</v>
      </c>
      <c r="K30" s="47">
        <v>222</v>
      </c>
      <c r="M30" s="44">
        <v>25</v>
      </c>
      <c r="N30" s="46">
        <v>88.78</v>
      </c>
      <c r="O30" s="46">
        <v>102.3</v>
      </c>
      <c r="P30" s="46">
        <v>115.82</v>
      </c>
      <c r="Q30" s="46">
        <v>126.09</v>
      </c>
      <c r="R30" s="46">
        <v>136.36000000000001</v>
      </c>
      <c r="S30" s="46">
        <v>146.62</v>
      </c>
      <c r="T30" s="46">
        <v>176.59</v>
      </c>
      <c r="U30" s="46">
        <v>206.56</v>
      </c>
      <c r="V30" s="46">
        <v>236.52</v>
      </c>
      <c r="W30" s="47">
        <v>222.21</v>
      </c>
      <c r="Y30" s="48">
        <v>25</v>
      </c>
      <c r="Z30" s="46">
        <v>89.44</v>
      </c>
      <c r="AA30" s="46">
        <v>101.14</v>
      </c>
      <c r="AB30" s="46">
        <v>112.84</v>
      </c>
      <c r="AC30" s="46">
        <v>121.7</v>
      </c>
      <c r="AD30" s="46">
        <v>130.56</v>
      </c>
      <c r="AE30" s="46">
        <v>139.41999999999999</v>
      </c>
      <c r="AF30" s="46">
        <v>167.95</v>
      </c>
      <c r="AG30" s="46">
        <v>196.48</v>
      </c>
      <c r="AH30" s="46">
        <v>225</v>
      </c>
      <c r="AI30" s="47">
        <v>209.99</v>
      </c>
      <c r="AK30" s="49">
        <v>25</v>
      </c>
      <c r="AL30" s="46">
        <v>89.43</v>
      </c>
      <c r="AM30" s="46">
        <v>100.2</v>
      </c>
      <c r="AN30" s="46">
        <v>110.98</v>
      </c>
      <c r="AO30" s="46">
        <v>119.83</v>
      </c>
      <c r="AP30" s="46">
        <v>128.68</v>
      </c>
      <c r="AQ30" s="46">
        <v>137.53</v>
      </c>
      <c r="AR30" s="46">
        <v>174.18</v>
      </c>
      <c r="AS30" s="46">
        <v>210.82</v>
      </c>
      <c r="AT30" s="46">
        <v>247.47</v>
      </c>
      <c r="AU30" s="47">
        <v>220.08</v>
      </c>
    </row>
    <row r="31" spans="1:47" x14ac:dyDescent="0.25">
      <c r="A31" s="44">
        <v>26</v>
      </c>
      <c r="B31" s="46">
        <v>86.24</v>
      </c>
      <c r="C31" s="46">
        <v>100.56</v>
      </c>
      <c r="D31" s="46">
        <v>114.88</v>
      </c>
      <c r="E31" s="46">
        <v>125.9</v>
      </c>
      <c r="F31" s="46">
        <v>136.91999999999999</v>
      </c>
      <c r="G31" s="46">
        <v>147.94999999999999</v>
      </c>
      <c r="H31" s="46">
        <v>173.94</v>
      </c>
      <c r="I31" s="46">
        <v>199.92</v>
      </c>
      <c r="J31" s="46">
        <v>225.91</v>
      </c>
      <c r="K31" s="47">
        <v>223.37</v>
      </c>
      <c r="M31" s="44">
        <v>26</v>
      </c>
      <c r="N31" s="46">
        <v>90.32</v>
      </c>
      <c r="O31" s="46">
        <v>104.08</v>
      </c>
      <c r="P31" s="46">
        <v>117.84</v>
      </c>
      <c r="Q31" s="46">
        <v>127.96</v>
      </c>
      <c r="R31" s="46">
        <v>138.08000000000001</v>
      </c>
      <c r="S31" s="46">
        <v>148.19999999999999</v>
      </c>
      <c r="T31" s="46">
        <v>178.65</v>
      </c>
      <c r="U31" s="46">
        <v>209.11</v>
      </c>
      <c r="V31" s="46">
        <v>239.57</v>
      </c>
      <c r="W31" s="47">
        <v>223.73</v>
      </c>
      <c r="Y31" s="48">
        <v>26</v>
      </c>
      <c r="Z31" s="46">
        <v>91.2</v>
      </c>
      <c r="AA31" s="46">
        <v>103.14</v>
      </c>
      <c r="AB31" s="46">
        <v>115.09</v>
      </c>
      <c r="AC31" s="46">
        <v>123.86</v>
      </c>
      <c r="AD31" s="46">
        <v>132.63</v>
      </c>
      <c r="AE31" s="46">
        <v>141.41</v>
      </c>
      <c r="AF31" s="46">
        <v>170.46</v>
      </c>
      <c r="AG31" s="46">
        <v>199.52</v>
      </c>
      <c r="AH31" s="46">
        <v>228.58</v>
      </c>
      <c r="AI31" s="47">
        <v>211.78</v>
      </c>
      <c r="AK31" s="49">
        <v>26</v>
      </c>
      <c r="AL31" s="46">
        <v>91.36</v>
      </c>
      <c r="AM31" s="46">
        <v>102.4</v>
      </c>
      <c r="AN31" s="46">
        <v>113.45</v>
      </c>
      <c r="AO31" s="46">
        <v>122.2</v>
      </c>
      <c r="AP31" s="46">
        <v>130.96</v>
      </c>
      <c r="AQ31" s="46">
        <v>139.71</v>
      </c>
      <c r="AR31" s="46">
        <v>177.42</v>
      </c>
      <c r="AS31" s="46">
        <v>215.13</v>
      </c>
      <c r="AT31" s="46">
        <v>252.83</v>
      </c>
      <c r="AU31" s="47">
        <v>222.76</v>
      </c>
    </row>
    <row r="32" spans="1:47" x14ac:dyDescent="0.25">
      <c r="A32" s="44">
        <v>27</v>
      </c>
      <c r="B32" s="46">
        <v>87.46</v>
      </c>
      <c r="C32" s="46">
        <v>102.04</v>
      </c>
      <c r="D32" s="46">
        <v>116.61</v>
      </c>
      <c r="E32" s="46">
        <v>127.6</v>
      </c>
      <c r="F32" s="46">
        <v>138.59</v>
      </c>
      <c r="G32" s="46">
        <v>149.59</v>
      </c>
      <c r="H32" s="46">
        <v>175.94</v>
      </c>
      <c r="I32" s="46">
        <v>202.29</v>
      </c>
      <c r="J32" s="46">
        <v>228.65</v>
      </c>
      <c r="K32" s="47">
        <v>224.74</v>
      </c>
      <c r="M32" s="44">
        <v>27</v>
      </c>
      <c r="N32" s="46">
        <v>91.86</v>
      </c>
      <c r="O32" s="46">
        <v>105.86</v>
      </c>
      <c r="P32" s="46">
        <v>119.85</v>
      </c>
      <c r="Q32" s="46">
        <v>129.83000000000001</v>
      </c>
      <c r="R32" s="46">
        <v>139.80000000000001</v>
      </c>
      <c r="S32" s="46">
        <v>149.77000000000001</v>
      </c>
      <c r="T32" s="46">
        <v>180.72</v>
      </c>
      <c r="U32" s="46">
        <v>211.67</v>
      </c>
      <c r="V32" s="46">
        <v>242.61</v>
      </c>
      <c r="W32" s="47">
        <v>225.25</v>
      </c>
      <c r="Y32" s="48">
        <v>27</v>
      </c>
      <c r="Z32" s="46">
        <v>92.96</v>
      </c>
      <c r="AA32" s="46">
        <v>105.15</v>
      </c>
      <c r="AB32" s="46">
        <v>117.34</v>
      </c>
      <c r="AC32" s="46">
        <v>126.02</v>
      </c>
      <c r="AD32" s="46">
        <v>134.71</v>
      </c>
      <c r="AE32" s="46">
        <v>143.38999999999999</v>
      </c>
      <c r="AF32" s="46">
        <v>172.98</v>
      </c>
      <c r="AG32" s="46">
        <v>202.57</v>
      </c>
      <c r="AH32" s="46">
        <v>232.16</v>
      </c>
      <c r="AI32" s="47">
        <v>213.57</v>
      </c>
      <c r="AK32" s="49">
        <v>27</v>
      </c>
      <c r="AL32" s="46">
        <v>93.29</v>
      </c>
      <c r="AM32" s="46">
        <v>104.6</v>
      </c>
      <c r="AN32" s="46">
        <v>115.91</v>
      </c>
      <c r="AO32" s="46">
        <v>124.57</v>
      </c>
      <c r="AP32" s="46">
        <v>133.22999999999999</v>
      </c>
      <c r="AQ32" s="46">
        <v>141.9</v>
      </c>
      <c r="AR32" s="46">
        <v>180.66</v>
      </c>
      <c r="AS32" s="46">
        <v>219.43</v>
      </c>
      <c r="AT32" s="46">
        <v>258.19</v>
      </c>
      <c r="AU32" s="47">
        <v>225.44</v>
      </c>
    </row>
    <row r="33" spans="1:47" x14ac:dyDescent="0.25">
      <c r="A33" s="44">
        <v>28</v>
      </c>
      <c r="B33" s="46">
        <v>88.68</v>
      </c>
      <c r="C33" s="46">
        <v>103.51</v>
      </c>
      <c r="D33" s="46">
        <v>118.35</v>
      </c>
      <c r="E33" s="46">
        <v>129.30000000000001</v>
      </c>
      <c r="F33" s="46">
        <v>140.26</v>
      </c>
      <c r="G33" s="46">
        <v>151.22</v>
      </c>
      <c r="H33" s="46">
        <v>177.94</v>
      </c>
      <c r="I33" s="46">
        <v>204.66</v>
      </c>
      <c r="J33" s="46">
        <v>231.38</v>
      </c>
      <c r="K33" s="47">
        <v>226.11</v>
      </c>
      <c r="M33" s="44">
        <v>28</v>
      </c>
      <c r="N33" s="46">
        <v>93.4</v>
      </c>
      <c r="O33" s="46">
        <v>107.64</v>
      </c>
      <c r="P33" s="46">
        <v>121.87</v>
      </c>
      <c r="Q33" s="46">
        <v>131.69999999999999</v>
      </c>
      <c r="R33" s="46">
        <v>141.52000000000001</v>
      </c>
      <c r="S33" s="46">
        <v>151.35</v>
      </c>
      <c r="T33" s="46">
        <v>182.78</v>
      </c>
      <c r="U33" s="46">
        <v>214.22</v>
      </c>
      <c r="V33" s="46">
        <v>245.66</v>
      </c>
      <c r="W33" s="47">
        <v>226.78</v>
      </c>
      <c r="Y33" s="48">
        <v>28</v>
      </c>
      <c r="Z33" s="46">
        <v>94.72</v>
      </c>
      <c r="AA33" s="46">
        <v>107.15</v>
      </c>
      <c r="AB33" s="46">
        <v>119.59</v>
      </c>
      <c r="AC33" s="46">
        <v>128.18</v>
      </c>
      <c r="AD33" s="46">
        <v>136.78</v>
      </c>
      <c r="AE33" s="46">
        <v>145.37</v>
      </c>
      <c r="AF33" s="46">
        <v>175.49</v>
      </c>
      <c r="AG33" s="46">
        <v>205.61</v>
      </c>
      <c r="AH33" s="46">
        <v>235.73</v>
      </c>
      <c r="AI33" s="47">
        <v>215.36</v>
      </c>
      <c r="AK33" s="49">
        <v>28</v>
      </c>
      <c r="AL33" s="46">
        <v>95.22</v>
      </c>
      <c r="AM33" s="46">
        <v>106.8</v>
      </c>
      <c r="AN33" s="46">
        <v>118.37</v>
      </c>
      <c r="AO33" s="46">
        <v>126.94</v>
      </c>
      <c r="AP33" s="46">
        <v>135.51</v>
      </c>
      <c r="AQ33" s="46">
        <v>144.08000000000001</v>
      </c>
      <c r="AR33" s="46">
        <v>183.9</v>
      </c>
      <c r="AS33" s="46">
        <v>223.73</v>
      </c>
      <c r="AT33" s="46">
        <v>263.55</v>
      </c>
      <c r="AU33" s="47">
        <v>228.12</v>
      </c>
    </row>
    <row r="34" spans="1:47" x14ac:dyDescent="0.25">
      <c r="A34" s="44">
        <v>29</v>
      </c>
      <c r="B34" s="46">
        <v>89.9</v>
      </c>
      <c r="C34" s="46">
        <v>104.99</v>
      </c>
      <c r="D34" s="46">
        <v>120.08</v>
      </c>
      <c r="E34" s="46">
        <v>131.01</v>
      </c>
      <c r="F34" s="46">
        <v>141.93</v>
      </c>
      <c r="G34" s="46">
        <v>152.86000000000001</v>
      </c>
      <c r="H34" s="46">
        <v>179.94</v>
      </c>
      <c r="I34" s="46">
        <v>207.03</v>
      </c>
      <c r="J34" s="46">
        <v>234.12</v>
      </c>
      <c r="K34" s="47">
        <v>227.48</v>
      </c>
      <c r="M34" s="44">
        <v>29</v>
      </c>
      <c r="N34" s="46">
        <v>94.94</v>
      </c>
      <c r="O34" s="46">
        <v>109.41</v>
      </c>
      <c r="P34" s="46">
        <v>123.89</v>
      </c>
      <c r="Q34" s="46">
        <v>133.57</v>
      </c>
      <c r="R34" s="46">
        <v>143.24</v>
      </c>
      <c r="S34" s="46">
        <v>152.91999999999999</v>
      </c>
      <c r="T34" s="46">
        <v>184.85</v>
      </c>
      <c r="U34" s="46">
        <v>216.77</v>
      </c>
      <c r="V34" s="46">
        <v>248.7</v>
      </c>
      <c r="W34" s="47">
        <v>228.3</v>
      </c>
      <c r="Y34" s="48">
        <v>29</v>
      </c>
      <c r="Z34" s="46">
        <v>96.48</v>
      </c>
      <c r="AA34" s="46">
        <v>109.16</v>
      </c>
      <c r="AB34" s="46">
        <v>121.84</v>
      </c>
      <c r="AC34" s="46">
        <v>130.35</v>
      </c>
      <c r="AD34" s="46">
        <v>138.85</v>
      </c>
      <c r="AE34" s="46">
        <v>147.36000000000001</v>
      </c>
      <c r="AF34" s="46">
        <v>178.01</v>
      </c>
      <c r="AG34" s="46">
        <v>208.66</v>
      </c>
      <c r="AH34" s="46">
        <v>239.31</v>
      </c>
      <c r="AI34" s="47">
        <v>217.14</v>
      </c>
      <c r="AK34" s="49">
        <v>29</v>
      </c>
      <c r="AL34" s="46">
        <v>97.15</v>
      </c>
      <c r="AM34" s="46">
        <v>109</v>
      </c>
      <c r="AN34" s="46">
        <v>120.84</v>
      </c>
      <c r="AO34" s="46">
        <v>129.31</v>
      </c>
      <c r="AP34" s="46">
        <v>137.79</v>
      </c>
      <c r="AQ34" s="46">
        <v>146.26</v>
      </c>
      <c r="AR34" s="46">
        <v>187.15</v>
      </c>
      <c r="AS34" s="46">
        <v>228.03</v>
      </c>
      <c r="AT34" s="46">
        <v>268.91000000000003</v>
      </c>
      <c r="AU34" s="47">
        <v>230.81</v>
      </c>
    </row>
    <row r="35" spans="1:47" x14ac:dyDescent="0.25">
      <c r="A35" s="44">
        <v>30</v>
      </c>
      <c r="B35" s="46">
        <v>91.12</v>
      </c>
      <c r="C35" s="46">
        <v>106.47</v>
      </c>
      <c r="D35" s="46">
        <v>121.82</v>
      </c>
      <c r="E35" s="46">
        <v>132.71</v>
      </c>
      <c r="F35" s="46">
        <v>143.6</v>
      </c>
      <c r="G35" s="46">
        <v>154.49</v>
      </c>
      <c r="H35" s="46">
        <v>181.95</v>
      </c>
      <c r="I35" s="46">
        <v>209.4</v>
      </c>
      <c r="J35" s="46">
        <v>236.85</v>
      </c>
      <c r="K35" s="47">
        <v>228.84</v>
      </c>
      <c r="M35" s="44">
        <v>30</v>
      </c>
      <c r="N35" s="46">
        <v>96.48</v>
      </c>
      <c r="O35" s="46">
        <v>111.19</v>
      </c>
      <c r="P35" s="46">
        <v>125.9</v>
      </c>
      <c r="Q35" s="46">
        <v>135.43</v>
      </c>
      <c r="R35" s="46">
        <v>144.97</v>
      </c>
      <c r="S35" s="46">
        <v>154.5</v>
      </c>
      <c r="T35" s="46">
        <v>186.91</v>
      </c>
      <c r="U35" s="46">
        <v>219.33</v>
      </c>
      <c r="V35" s="46">
        <v>251.75</v>
      </c>
      <c r="W35" s="47">
        <v>229.82</v>
      </c>
      <c r="Y35" s="48">
        <v>30</v>
      </c>
      <c r="Z35" s="46">
        <v>98.24</v>
      </c>
      <c r="AA35" s="46">
        <v>111.16</v>
      </c>
      <c r="AB35" s="46">
        <v>124.09</v>
      </c>
      <c r="AC35" s="46">
        <v>132.51</v>
      </c>
      <c r="AD35" s="46">
        <v>140.91999999999999</v>
      </c>
      <c r="AE35" s="46">
        <v>149.34</v>
      </c>
      <c r="AF35" s="46">
        <v>180.52</v>
      </c>
      <c r="AG35" s="46">
        <v>211.7</v>
      </c>
      <c r="AH35" s="46">
        <v>242.89</v>
      </c>
      <c r="AI35" s="47">
        <v>218.93</v>
      </c>
      <c r="AK35" s="49">
        <v>30</v>
      </c>
      <c r="AL35" s="46">
        <v>99.09</v>
      </c>
      <c r="AM35" s="46">
        <v>111.2</v>
      </c>
      <c r="AN35" s="46">
        <v>123.3</v>
      </c>
      <c r="AO35" s="46">
        <v>131.69</v>
      </c>
      <c r="AP35" s="46">
        <v>140.07</v>
      </c>
      <c r="AQ35" s="46">
        <v>148.44999999999999</v>
      </c>
      <c r="AR35" s="46">
        <v>190.39</v>
      </c>
      <c r="AS35" s="46">
        <v>232.33</v>
      </c>
      <c r="AT35" s="46">
        <v>274.27999999999997</v>
      </c>
      <c r="AU35" s="47">
        <v>233.49</v>
      </c>
    </row>
    <row r="36" spans="1:47" x14ac:dyDescent="0.25">
      <c r="A36" s="44" t="s">
        <v>45</v>
      </c>
      <c r="B36" s="46">
        <v>68.280666666666676</v>
      </c>
      <c r="C36" s="46">
        <v>80.643000000000001</v>
      </c>
      <c r="D36" s="46">
        <v>93.004666666666679</v>
      </c>
      <c r="E36" s="46">
        <v>103.59266666666669</v>
      </c>
      <c r="F36" s="46">
        <v>114.18100000000001</v>
      </c>
      <c r="G36" s="46">
        <v>124.76933333333334</v>
      </c>
      <c r="H36" s="46">
        <v>146.26000000000002</v>
      </c>
      <c r="I36" s="46">
        <v>167.74999999999997</v>
      </c>
      <c r="J36" s="46">
        <v>189.24033333333333</v>
      </c>
      <c r="K36" s="46">
        <v>205.03766666666664</v>
      </c>
      <c r="M36" s="44" t="s">
        <v>45</v>
      </c>
      <c r="N36" s="46">
        <v>68.72733333333332</v>
      </c>
      <c r="O36" s="46">
        <v>80.651666666666657</v>
      </c>
      <c r="P36" s="46">
        <v>92.576333333333352</v>
      </c>
      <c r="Q36" s="46">
        <v>103.306</v>
      </c>
      <c r="R36" s="46">
        <v>114.03566666666667</v>
      </c>
      <c r="S36" s="46">
        <v>124.765</v>
      </c>
      <c r="T36" s="46">
        <v>149.57900000000004</v>
      </c>
      <c r="U36" s="46">
        <v>174.39266666666668</v>
      </c>
      <c r="V36" s="46">
        <v>199.20599999999999</v>
      </c>
      <c r="W36" s="46">
        <v>203.55099999999996</v>
      </c>
      <c r="Y36" s="48" t="s">
        <v>45</v>
      </c>
      <c r="Z36" s="46">
        <v>68.529666666666671</v>
      </c>
      <c r="AA36" s="46">
        <v>78.453000000000003</v>
      </c>
      <c r="AB36" s="46">
        <v>88.375666666666675</v>
      </c>
      <c r="AC36" s="46">
        <v>97.265000000000001</v>
      </c>
      <c r="AD36" s="46">
        <v>106.15366666666667</v>
      </c>
      <c r="AE36" s="46">
        <v>115.04266666666665</v>
      </c>
      <c r="AF36" s="46">
        <v>137.92966666666669</v>
      </c>
      <c r="AG36" s="46">
        <v>160.81766666666664</v>
      </c>
      <c r="AH36" s="46">
        <v>183.70499999999998</v>
      </c>
      <c r="AI36" s="46">
        <v>189.3426666666667</v>
      </c>
      <c r="AK36" s="49" t="s">
        <v>45</v>
      </c>
      <c r="AL36" s="46">
        <v>67.230333333333334</v>
      </c>
      <c r="AM36" s="46">
        <v>76.038666666666657</v>
      </c>
      <c r="AN36" s="46">
        <v>84.846666666666664</v>
      </c>
      <c r="AO36" s="46">
        <v>93.949666666666644</v>
      </c>
      <c r="AP36" s="46">
        <v>103.05400000000002</v>
      </c>
      <c r="AQ36" s="46">
        <v>112.15799999999999</v>
      </c>
      <c r="AR36" s="46">
        <v>138.80099999999999</v>
      </c>
      <c r="AS36" s="46">
        <v>165.44366666666664</v>
      </c>
      <c r="AT36" s="46">
        <v>192.0863333333333</v>
      </c>
      <c r="AU36" s="46">
        <v>192.39066666666665</v>
      </c>
    </row>
  </sheetData>
  <sheetProtection algorithmName="SHA-512" hashValue="guTEzATt9moe5uUDCajSMPbKxne8CV0vIEiLwWFn2FACij7dOqJmh+EV1XxttrrWULsnZo6+PAiMDBw+Fsx/5w==" saltValue="PlRxNQExgUzqnur5VvbUsw==" spinCount="100000" sheet="1" objects="1" scenarios="1"/>
  <mergeCells count="12">
    <mergeCell ref="AK1:AU1"/>
    <mergeCell ref="AK2:AU2"/>
    <mergeCell ref="AL3:AU3"/>
    <mergeCell ref="Y1:AI1"/>
    <mergeCell ref="Y2:AI2"/>
    <mergeCell ref="Z3:AI3"/>
    <mergeCell ref="A2:K2"/>
    <mergeCell ref="B3:K3"/>
    <mergeCell ref="A1:K1"/>
    <mergeCell ref="M1:W1"/>
    <mergeCell ref="M2:W2"/>
    <mergeCell ref="N3:W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FF00"/>
  </sheetPr>
  <dimension ref="A1"/>
  <sheetViews>
    <sheetView workbookViewId="0">
      <selection activeCell="A26" sqref="A26"/>
    </sheetView>
  </sheetViews>
  <sheetFormatPr defaultRowHeight="15" x14ac:dyDescent="0.2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614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 Jumbo Rates</vt:lpstr>
      <vt:lpstr>2019 Non-Jumbo Rates</vt:lpstr>
      <vt:lpstr>2019 VM-22 Tables 3 thru 6</vt:lpstr>
      <vt:lpstr>VM-22 Table X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2017-10-17T19:32:15Z</dcterms:created>
  <dcterms:modified xsi:type="dcterms:W3CDTF">2019-12-31T15:16:30Z</dcterms:modified>
</cp:coreProperties>
</file>