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A44C12BE-11D6-40C5-8658-FC5FD66D492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2020 Jumbo Rates" sheetId="4" r:id="rId1"/>
    <sheet name="2020 Non-Jumbo Rates" sheetId="1" r:id="rId2"/>
    <sheet name="2020 VM-22 Tables 1 thru 4" sheetId="3" r:id="rId3"/>
    <sheet name="VM-22 Table X" sheetId="7" r:id="rId4"/>
    <sheet name="LEGAL DISCLAIMER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7" l="1"/>
  <c r="Y2" i="7"/>
  <c r="M2" i="7"/>
  <c r="A2" i="7"/>
  <c r="A9" i="1"/>
  <c r="A8" i="1"/>
  <c r="A7" i="1"/>
  <c r="A6" i="1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K36" i="7" l="1"/>
  <c r="J36" i="7"/>
  <c r="I36" i="7"/>
  <c r="H36" i="7"/>
  <c r="G36" i="7"/>
  <c r="F36" i="7"/>
  <c r="E36" i="7"/>
  <c r="D36" i="7"/>
  <c r="C36" i="7"/>
  <c r="B36" i="7"/>
  <c r="K35" i="7"/>
  <c r="J35" i="7"/>
  <c r="I35" i="7"/>
  <c r="H35" i="7"/>
  <c r="G35" i="7"/>
  <c r="F35" i="7"/>
  <c r="E35" i="7"/>
  <c r="D35" i="7"/>
  <c r="C35" i="7"/>
  <c r="B35" i="7"/>
  <c r="K34" i="7"/>
  <c r="J34" i="7"/>
  <c r="I34" i="7"/>
  <c r="H34" i="7"/>
  <c r="G34" i="7"/>
  <c r="F34" i="7"/>
  <c r="E34" i="7"/>
  <c r="D34" i="7"/>
  <c r="C34" i="7"/>
  <c r="B34" i="7"/>
  <c r="K33" i="7"/>
  <c r="J33" i="7"/>
  <c r="I33" i="7"/>
  <c r="H33" i="7"/>
  <c r="G33" i="7"/>
  <c r="F33" i="7"/>
  <c r="E33" i="7"/>
  <c r="D33" i="7"/>
  <c r="C33" i="7"/>
  <c r="B33" i="7"/>
  <c r="K32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K30" i="7"/>
  <c r="J30" i="7"/>
  <c r="I30" i="7"/>
  <c r="H30" i="7"/>
  <c r="G30" i="7"/>
  <c r="F30" i="7"/>
  <c r="E30" i="7"/>
  <c r="D30" i="7"/>
  <c r="C30" i="7"/>
  <c r="B30" i="7"/>
  <c r="K29" i="7"/>
  <c r="J29" i="7"/>
  <c r="I29" i="7"/>
  <c r="H29" i="7"/>
  <c r="G29" i="7"/>
  <c r="F29" i="7"/>
  <c r="E29" i="7"/>
  <c r="D29" i="7"/>
  <c r="C29" i="7"/>
  <c r="B29" i="7"/>
  <c r="K28" i="7"/>
  <c r="J28" i="7"/>
  <c r="I28" i="7"/>
  <c r="H28" i="7"/>
  <c r="G28" i="7"/>
  <c r="F28" i="7"/>
  <c r="E28" i="7"/>
  <c r="D28" i="7"/>
  <c r="C28" i="7"/>
  <c r="B28" i="7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W36" i="7"/>
  <c r="V36" i="7"/>
  <c r="U36" i="7"/>
  <c r="T36" i="7"/>
  <c r="S36" i="7"/>
  <c r="R36" i="7"/>
  <c r="Q36" i="7"/>
  <c r="P36" i="7"/>
  <c r="O36" i="7"/>
  <c r="N36" i="7"/>
  <c r="W35" i="7"/>
  <c r="V35" i="7"/>
  <c r="U35" i="7"/>
  <c r="T35" i="7"/>
  <c r="S35" i="7"/>
  <c r="R35" i="7"/>
  <c r="Q35" i="7"/>
  <c r="P35" i="7"/>
  <c r="O35" i="7"/>
  <c r="N35" i="7"/>
  <c r="W34" i="7"/>
  <c r="V34" i="7"/>
  <c r="U34" i="7"/>
  <c r="T34" i="7"/>
  <c r="S34" i="7"/>
  <c r="R34" i="7"/>
  <c r="Q34" i="7"/>
  <c r="P34" i="7"/>
  <c r="O34" i="7"/>
  <c r="N34" i="7"/>
  <c r="W33" i="7"/>
  <c r="V33" i="7"/>
  <c r="U33" i="7"/>
  <c r="T33" i="7"/>
  <c r="S33" i="7"/>
  <c r="R33" i="7"/>
  <c r="Q33" i="7"/>
  <c r="P33" i="7"/>
  <c r="O33" i="7"/>
  <c r="N33" i="7"/>
  <c r="W32" i="7"/>
  <c r="V32" i="7"/>
  <c r="U32" i="7"/>
  <c r="T32" i="7"/>
  <c r="S32" i="7"/>
  <c r="R32" i="7"/>
  <c r="Q32" i="7"/>
  <c r="P32" i="7"/>
  <c r="O32" i="7"/>
  <c r="N32" i="7"/>
  <c r="W31" i="7"/>
  <c r="V31" i="7"/>
  <c r="U31" i="7"/>
  <c r="T31" i="7"/>
  <c r="S31" i="7"/>
  <c r="R31" i="7"/>
  <c r="Q31" i="7"/>
  <c r="P31" i="7"/>
  <c r="O31" i="7"/>
  <c r="N31" i="7"/>
  <c r="W30" i="7"/>
  <c r="V30" i="7"/>
  <c r="U30" i="7"/>
  <c r="T30" i="7"/>
  <c r="S30" i="7"/>
  <c r="R30" i="7"/>
  <c r="Q30" i="7"/>
  <c r="P30" i="7"/>
  <c r="O30" i="7"/>
  <c r="N30" i="7"/>
  <c r="W29" i="7"/>
  <c r="V29" i="7"/>
  <c r="U29" i="7"/>
  <c r="T29" i="7"/>
  <c r="S29" i="7"/>
  <c r="R29" i="7"/>
  <c r="Q29" i="7"/>
  <c r="P29" i="7"/>
  <c r="O29" i="7"/>
  <c r="N29" i="7"/>
  <c r="W28" i="7"/>
  <c r="V28" i="7"/>
  <c r="U28" i="7"/>
  <c r="T28" i="7"/>
  <c r="S28" i="7"/>
  <c r="R28" i="7"/>
  <c r="Q28" i="7"/>
  <c r="P28" i="7"/>
  <c r="O28" i="7"/>
  <c r="N28" i="7"/>
  <c r="W27" i="7"/>
  <c r="V27" i="7"/>
  <c r="U27" i="7"/>
  <c r="T27" i="7"/>
  <c r="S27" i="7"/>
  <c r="R27" i="7"/>
  <c r="Q27" i="7"/>
  <c r="P27" i="7"/>
  <c r="O27" i="7"/>
  <c r="N27" i="7"/>
  <c r="W26" i="7"/>
  <c r="V26" i="7"/>
  <c r="U26" i="7"/>
  <c r="T26" i="7"/>
  <c r="S26" i="7"/>
  <c r="R26" i="7"/>
  <c r="Q26" i="7"/>
  <c r="P26" i="7"/>
  <c r="O26" i="7"/>
  <c r="N26" i="7"/>
  <c r="W25" i="7"/>
  <c r="V25" i="7"/>
  <c r="U25" i="7"/>
  <c r="T25" i="7"/>
  <c r="S25" i="7"/>
  <c r="R25" i="7"/>
  <c r="Q25" i="7"/>
  <c r="P25" i="7"/>
  <c r="O25" i="7"/>
  <c r="N25" i="7"/>
  <c r="W24" i="7"/>
  <c r="V24" i="7"/>
  <c r="U24" i="7"/>
  <c r="T24" i="7"/>
  <c r="S24" i="7"/>
  <c r="R24" i="7"/>
  <c r="Q24" i="7"/>
  <c r="P24" i="7"/>
  <c r="O24" i="7"/>
  <c r="N24" i="7"/>
  <c r="W23" i="7"/>
  <c r="V23" i="7"/>
  <c r="U23" i="7"/>
  <c r="T23" i="7"/>
  <c r="S23" i="7"/>
  <c r="R23" i="7"/>
  <c r="Q23" i="7"/>
  <c r="P23" i="7"/>
  <c r="O23" i="7"/>
  <c r="N23" i="7"/>
  <c r="W22" i="7"/>
  <c r="V22" i="7"/>
  <c r="U22" i="7"/>
  <c r="T22" i="7"/>
  <c r="S22" i="7"/>
  <c r="R22" i="7"/>
  <c r="Q22" i="7"/>
  <c r="P22" i="7"/>
  <c r="O22" i="7"/>
  <c r="N22" i="7"/>
  <c r="W21" i="7"/>
  <c r="V21" i="7"/>
  <c r="U21" i="7"/>
  <c r="T21" i="7"/>
  <c r="S21" i="7"/>
  <c r="R21" i="7"/>
  <c r="Q21" i="7"/>
  <c r="P21" i="7"/>
  <c r="O21" i="7"/>
  <c r="N21" i="7"/>
  <c r="W20" i="7"/>
  <c r="V20" i="7"/>
  <c r="U20" i="7"/>
  <c r="T20" i="7"/>
  <c r="S20" i="7"/>
  <c r="R20" i="7"/>
  <c r="Q20" i="7"/>
  <c r="P20" i="7"/>
  <c r="O20" i="7"/>
  <c r="N20" i="7"/>
  <c r="W19" i="7"/>
  <c r="V19" i="7"/>
  <c r="U19" i="7"/>
  <c r="T19" i="7"/>
  <c r="S19" i="7"/>
  <c r="R19" i="7"/>
  <c r="Q19" i="7"/>
  <c r="P19" i="7"/>
  <c r="O19" i="7"/>
  <c r="N19" i="7"/>
  <c r="W18" i="7"/>
  <c r="V18" i="7"/>
  <c r="U18" i="7"/>
  <c r="T18" i="7"/>
  <c r="S18" i="7"/>
  <c r="R18" i="7"/>
  <c r="Q18" i="7"/>
  <c r="P18" i="7"/>
  <c r="O18" i="7"/>
  <c r="N18" i="7"/>
  <c r="W17" i="7"/>
  <c r="V17" i="7"/>
  <c r="U17" i="7"/>
  <c r="T17" i="7"/>
  <c r="S17" i="7"/>
  <c r="R17" i="7"/>
  <c r="Q17" i="7"/>
  <c r="P17" i="7"/>
  <c r="O17" i="7"/>
  <c r="N17" i="7"/>
  <c r="W16" i="7"/>
  <c r="V16" i="7"/>
  <c r="U16" i="7"/>
  <c r="T16" i="7"/>
  <c r="S16" i="7"/>
  <c r="R16" i="7"/>
  <c r="Q16" i="7"/>
  <c r="P16" i="7"/>
  <c r="O16" i="7"/>
  <c r="N16" i="7"/>
  <c r="W15" i="7"/>
  <c r="V15" i="7"/>
  <c r="U15" i="7"/>
  <c r="T15" i="7"/>
  <c r="S15" i="7"/>
  <c r="R15" i="7"/>
  <c r="Q15" i="7"/>
  <c r="P15" i="7"/>
  <c r="O15" i="7"/>
  <c r="N15" i="7"/>
  <c r="W14" i="7"/>
  <c r="V14" i="7"/>
  <c r="U14" i="7"/>
  <c r="T14" i="7"/>
  <c r="S14" i="7"/>
  <c r="R14" i="7"/>
  <c r="Q14" i="7"/>
  <c r="P14" i="7"/>
  <c r="O14" i="7"/>
  <c r="N14" i="7"/>
  <c r="W13" i="7"/>
  <c r="V13" i="7"/>
  <c r="U13" i="7"/>
  <c r="T13" i="7"/>
  <c r="S13" i="7"/>
  <c r="R13" i="7"/>
  <c r="Q13" i="7"/>
  <c r="P13" i="7"/>
  <c r="O13" i="7"/>
  <c r="N13" i="7"/>
  <c r="W12" i="7"/>
  <c r="V12" i="7"/>
  <c r="U12" i="7"/>
  <c r="T12" i="7"/>
  <c r="S12" i="7"/>
  <c r="R12" i="7"/>
  <c r="Q12" i="7"/>
  <c r="P12" i="7"/>
  <c r="O12" i="7"/>
  <c r="N12" i="7"/>
  <c r="W11" i="7"/>
  <c r="V11" i="7"/>
  <c r="U11" i="7"/>
  <c r="T11" i="7"/>
  <c r="S11" i="7"/>
  <c r="R11" i="7"/>
  <c r="Q11" i="7"/>
  <c r="P11" i="7"/>
  <c r="O11" i="7"/>
  <c r="N11" i="7"/>
  <c r="W10" i="7"/>
  <c r="V10" i="7"/>
  <c r="U10" i="7"/>
  <c r="T10" i="7"/>
  <c r="S10" i="7"/>
  <c r="R10" i="7"/>
  <c r="Q10" i="7"/>
  <c r="P10" i="7"/>
  <c r="O10" i="7"/>
  <c r="N10" i="7"/>
  <c r="W9" i="7"/>
  <c r="V9" i="7"/>
  <c r="U9" i="7"/>
  <c r="T9" i="7"/>
  <c r="S9" i="7"/>
  <c r="R9" i="7"/>
  <c r="Q9" i="7"/>
  <c r="P9" i="7"/>
  <c r="O9" i="7"/>
  <c r="N9" i="7"/>
  <c r="W8" i="7"/>
  <c r="V8" i="7"/>
  <c r="U8" i="7"/>
  <c r="T8" i="7"/>
  <c r="S8" i="7"/>
  <c r="R8" i="7"/>
  <c r="Q8" i="7"/>
  <c r="P8" i="7"/>
  <c r="O8" i="7"/>
  <c r="N8" i="7"/>
  <c r="W7" i="7"/>
  <c r="V7" i="7"/>
  <c r="U7" i="7"/>
  <c r="T7" i="7"/>
  <c r="S7" i="7"/>
  <c r="R7" i="7"/>
  <c r="Q7" i="7"/>
  <c r="P7" i="7"/>
  <c r="O7" i="7"/>
  <c r="N7" i="7"/>
  <c r="W6" i="7"/>
  <c r="V6" i="7"/>
  <c r="U6" i="7"/>
  <c r="T6" i="7"/>
  <c r="S6" i="7"/>
  <c r="R6" i="7"/>
  <c r="Q6" i="7"/>
  <c r="P6" i="7"/>
  <c r="O6" i="7"/>
  <c r="N6" i="7"/>
  <c r="AU36" i="7"/>
  <c r="AT36" i="7"/>
  <c r="AS36" i="7"/>
  <c r="AR36" i="7"/>
  <c r="AQ36" i="7"/>
  <c r="AP36" i="7"/>
  <c r="AO36" i="7"/>
  <c r="AN36" i="7"/>
  <c r="AM36" i="7"/>
  <c r="AL36" i="7"/>
  <c r="AU35" i="7"/>
  <c r="AT35" i="7"/>
  <c r="AS35" i="7"/>
  <c r="AR35" i="7"/>
  <c r="AQ35" i="7"/>
  <c r="AP35" i="7"/>
  <c r="AO35" i="7"/>
  <c r="AN35" i="7"/>
  <c r="AM35" i="7"/>
  <c r="AL35" i="7"/>
  <c r="AU34" i="7"/>
  <c r="AT34" i="7"/>
  <c r="AS34" i="7"/>
  <c r="AR34" i="7"/>
  <c r="AQ34" i="7"/>
  <c r="AP34" i="7"/>
  <c r="AO34" i="7"/>
  <c r="AN34" i="7"/>
  <c r="AM34" i="7"/>
  <c r="AL34" i="7"/>
  <c r="AU33" i="7"/>
  <c r="AT33" i="7"/>
  <c r="AS33" i="7"/>
  <c r="AR33" i="7"/>
  <c r="AQ33" i="7"/>
  <c r="AP33" i="7"/>
  <c r="AO33" i="7"/>
  <c r="AN33" i="7"/>
  <c r="AM33" i="7"/>
  <c r="AL33" i="7"/>
  <c r="AU32" i="7"/>
  <c r="AT32" i="7"/>
  <c r="AS32" i="7"/>
  <c r="AR32" i="7"/>
  <c r="AQ32" i="7"/>
  <c r="AP32" i="7"/>
  <c r="AO32" i="7"/>
  <c r="AN32" i="7"/>
  <c r="AM32" i="7"/>
  <c r="AL32" i="7"/>
  <c r="AU31" i="7"/>
  <c r="AT31" i="7"/>
  <c r="AS31" i="7"/>
  <c r="AR31" i="7"/>
  <c r="AQ31" i="7"/>
  <c r="AP31" i="7"/>
  <c r="AO31" i="7"/>
  <c r="AN31" i="7"/>
  <c r="AM31" i="7"/>
  <c r="AL31" i="7"/>
  <c r="AU30" i="7"/>
  <c r="AT30" i="7"/>
  <c r="AS30" i="7"/>
  <c r="AR30" i="7"/>
  <c r="AQ30" i="7"/>
  <c r="AP30" i="7"/>
  <c r="AO30" i="7"/>
  <c r="AN30" i="7"/>
  <c r="AM30" i="7"/>
  <c r="AL30" i="7"/>
  <c r="AU29" i="7"/>
  <c r="AT29" i="7"/>
  <c r="AS29" i="7"/>
  <c r="AR29" i="7"/>
  <c r="AQ29" i="7"/>
  <c r="AP29" i="7"/>
  <c r="AO29" i="7"/>
  <c r="AN29" i="7"/>
  <c r="AM29" i="7"/>
  <c r="AL29" i="7"/>
  <c r="AU28" i="7"/>
  <c r="AT28" i="7"/>
  <c r="AS28" i="7"/>
  <c r="AR28" i="7"/>
  <c r="AQ28" i="7"/>
  <c r="AP28" i="7"/>
  <c r="AO28" i="7"/>
  <c r="AN28" i="7"/>
  <c r="AM28" i="7"/>
  <c r="AL28" i="7"/>
  <c r="AU27" i="7"/>
  <c r="AT27" i="7"/>
  <c r="AS27" i="7"/>
  <c r="AR27" i="7"/>
  <c r="AQ27" i="7"/>
  <c r="AP27" i="7"/>
  <c r="AO27" i="7"/>
  <c r="AN27" i="7"/>
  <c r="AM27" i="7"/>
  <c r="AL27" i="7"/>
  <c r="AU26" i="7"/>
  <c r="AT26" i="7"/>
  <c r="AS26" i="7"/>
  <c r="AR26" i="7"/>
  <c r="AQ26" i="7"/>
  <c r="AP26" i="7"/>
  <c r="AO26" i="7"/>
  <c r="AN26" i="7"/>
  <c r="AM26" i="7"/>
  <c r="AL26" i="7"/>
  <c r="AU25" i="7"/>
  <c r="AT25" i="7"/>
  <c r="AS25" i="7"/>
  <c r="AR25" i="7"/>
  <c r="AQ25" i="7"/>
  <c r="AP25" i="7"/>
  <c r="AO25" i="7"/>
  <c r="AN25" i="7"/>
  <c r="AM25" i="7"/>
  <c r="AL25" i="7"/>
  <c r="AU24" i="7"/>
  <c r="AT24" i="7"/>
  <c r="AS24" i="7"/>
  <c r="AR24" i="7"/>
  <c r="AQ24" i="7"/>
  <c r="AP24" i="7"/>
  <c r="AO24" i="7"/>
  <c r="AN24" i="7"/>
  <c r="AM24" i="7"/>
  <c r="AL24" i="7"/>
  <c r="AU23" i="7"/>
  <c r="AT23" i="7"/>
  <c r="AS23" i="7"/>
  <c r="AR23" i="7"/>
  <c r="AQ23" i="7"/>
  <c r="AP23" i="7"/>
  <c r="AO23" i="7"/>
  <c r="AN23" i="7"/>
  <c r="AM23" i="7"/>
  <c r="AL23" i="7"/>
  <c r="AU22" i="7"/>
  <c r="AT22" i="7"/>
  <c r="AS22" i="7"/>
  <c r="AR22" i="7"/>
  <c r="AQ22" i="7"/>
  <c r="AP22" i="7"/>
  <c r="AO22" i="7"/>
  <c r="AN22" i="7"/>
  <c r="AM22" i="7"/>
  <c r="AL22" i="7"/>
  <c r="AU21" i="7"/>
  <c r="AT21" i="7"/>
  <c r="AS21" i="7"/>
  <c r="AR21" i="7"/>
  <c r="AQ21" i="7"/>
  <c r="AP21" i="7"/>
  <c r="AO21" i="7"/>
  <c r="AN21" i="7"/>
  <c r="AM21" i="7"/>
  <c r="AL21" i="7"/>
  <c r="AU20" i="7"/>
  <c r="AT20" i="7"/>
  <c r="AS20" i="7"/>
  <c r="AR20" i="7"/>
  <c r="AQ20" i="7"/>
  <c r="AP20" i="7"/>
  <c r="AO20" i="7"/>
  <c r="AN20" i="7"/>
  <c r="AM20" i="7"/>
  <c r="AL20" i="7"/>
  <c r="AU19" i="7"/>
  <c r="AT19" i="7"/>
  <c r="AS19" i="7"/>
  <c r="AR19" i="7"/>
  <c r="AQ19" i="7"/>
  <c r="AP19" i="7"/>
  <c r="AO19" i="7"/>
  <c r="AN19" i="7"/>
  <c r="AM19" i="7"/>
  <c r="AL19" i="7"/>
  <c r="AU18" i="7"/>
  <c r="AT18" i="7"/>
  <c r="AS18" i="7"/>
  <c r="AR18" i="7"/>
  <c r="AQ18" i="7"/>
  <c r="AP18" i="7"/>
  <c r="AO18" i="7"/>
  <c r="AN18" i="7"/>
  <c r="AM18" i="7"/>
  <c r="AL18" i="7"/>
  <c r="AU17" i="7"/>
  <c r="AT17" i="7"/>
  <c r="AS17" i="7"/>
  <c r="AR17" i="7"/>
  <c r="AQ17" i="7"/>
  <c r="AP17" i="7"/>
  <c r="AO17" i="7"/>
  <c r="AN17" i="7"/>
  <c r="AM17" i="7"/>
  <c r="AL17" i="7"/>
  <c r="AU16" i="7"/>
  <c r="AT16" i="7"/>
  <c r="AS16" i="7"/>
  <c r="AR16" i="7"/>
  <c r="AQ16" i="7"/>
  <c r="AP16" i="7"/>
  <c r="AO16" i="7"/>
  <c r="AN16" i="7"/>
  <c r="AM16" i="7"/>
  <c r="AL16" i="7"/>
  <c r="AU15" i="7"/>
  <c r="AT15" i="7"/>
  <c r="AS15" i="7"/>
  <c r="AR15" i="7"/>
  <c r="AQ15" i="7"/>
  <c r="AP15" i="7"/>
  <c r="AO15" i="7"/>
  <c r="AN15" i="7"/>
  <c r="AM15" i="7"/>
  <c r="AL15" i="7"/>
  <c r="AU14" i="7"/>
  <c r="AT14" i="7"/>
  <c r="AS14" i="7"/>
  <c r="AR14" i="7"/>
  <c r="AQ14" i="7"/>
  <c r="AP14" i="7"/>
  <c r="AO14" i="7"/>
  <c r="AN14" i="7"/>
  <c r="AM14" i="7"/>
  <c r="AL14" i="7"/>
  <c r="AU13" i="7"/>
  <c r="AT13" i="7"/>
  <c r="AS13" i="7"/>
  <c r="AR13" i="7"/>
  <c r="AQ13" i="7"/>
  <c r="AP13" i="7"/>
  <c r="AO13" i="7"/>
  <c r="AN13" i="7"/>
  <c r="AM13" i="7"/>
  <c r="AL13" i="7"/>
  <c r="AU12" i="7"/>
  <c r="AT12" i="7"/>
  <c r="AS12" i="7"/>
  <c r="AR12" i="7"/>
  <c r="AQ12" i="7"/>
  <c r="AP12" i="7"/>
  <c r="AO12" i="7"/>
  <c r="AN12" i="7"/>
  <c r="AM12" i="7"/>
  <c r="AL12" i="7"/>
  <c r="AU11" i="7"/>
  <c r="AT11" i="7"/>
  <c r="AS11" i="7"/>
  <c r="AR11" i="7"/>
  <c r="AQ11" i="7"/>
  <c r="AP11" i="7"/>
  <c r="AO11" i="7"/>
  <c r="AN11" i="7"/>
  <c r="AM11" i="7"/>
  <c r="AL11" i="7"/>
  <c r="AU10" i="7"/>
  <c r="AT10" i="7"/>
  <c r="AS10" i="7"/>
  <c r="AR10" i="7"/>
  <c r="AQ10" i="7"/>
  <c r="AP10" i="7"/>
  <c r="AO10" i="7"/>
  <c r="AN10" i="7"/>
  <c r="AM10" i="7"/>
  <c r="AL10" i="7"/>
  <c r="AU9" i="7"/>
  <c r="AT9" i="7"/>
  <c r="AS9" i="7"/>
  <c r="AR9" i="7"/>
  <c r="AQ9" i="7"/>
  <c r="AP9" i="7"/>
  <c r="AO9" i="7"/>
  <c r="AN9" i="7"/>
  <c r="AM9" i="7"/>
  <c r="AL9" i="7"/>
  <c r="AU8" i="7"/>
  <c r="AT8" i="7"/>
  <c r="AS8" i="7"/>
  <c r="AR8" i="7"/>
  <c r="AQ8" i="7"/>
  <c r="AP8" i="7"/>
  <c r="AO8" i="7"/>
  <c r="AN8" i="7"/>
  <c r="AM8" i="7"/>
  <c r="AL8" i="7"/>
  <c r="AU7" i="7"/>
  <c r="AT7" i="7"/>
  <c r="AS7" i="7"/>
  <c r="AR7" i="7"/>
  <c r="AQ7" i="7"/>
  <c r="AP7" i="7"/>
  <c r="AO7" i="7"/>
  <c r="AN7" i="7"/>
  <c r="AM7" i="7"/>
  <c r="AL7" i="7"/>
  <c r="AU6" i="7"/>
  <c r="AT6" i="7"/>
  <c r="AS6" i="7"/>
  <c r="AR6" i="7"/>
  <c r="AQ6" i="7"/>
  <c r="AP6" i="7"/>
  <c r="AO6" i="7"/>
  <c r="AN6" i="7"/>
  <c r="AM6" i="7"/>
  <c r="AL6" i="7"/>
  <c r="G35" i="3" l="1"/>
  <c r="G34" i="3"/>
  <c r="G33" i="3"/>
  <c r="G32" i="3"/>
  <c r="F35" i="3"/>
  <c r="F34" i="3"/>
  <c r="F33" i="3"/>
  <c r="F32" i="3"/>
  <c r="E35" i="3"/>
  <c r="E34" i="3"/>
  <c r="E33" i="3"/>
  <c r="E32" i="3"/>
  <c r="D35" i="3"/>
  <c r="D34" i="3"/>
  <c r="D33" i="3"/>
  <c r="D32" i="3"/>
  <c r="C35" i="3"/>
  <c r="C34" i="3"/>
  <c r="C33" i="3"/>
  <c r="C32" i="3"/>
  <c r="B35" i="3"/>
  <c r="B34" i="3"/>
  <c r="B33" i="3"/>
  <c r="B32" i="3"/>
  <c r="D27" i="3"/>
  <c r="D26" i="3"/>
  <c r="D25" i="3"/>
  <c r="D24" i="3"/>
  <c r="C27" i="3"/>
  <c r="C26" i="3"/>
  <c r="C25" i="3"/>
  <c r="C24" i="3"/>
  <c r="B27" i="3"/>
  <c r="B26" i="3"/>
  <c r="B25" i="3"/>
  <c r="B24" i="3"/>
  <c r="E18" i="3"/>
  <c r="E17" i="3"/>
  <c r="E16" i="3"/>
  <c r="E15" i="3"/>
  <c r="D18" i="3"/>
  <c r="D17" i="3"/>
  <c r="D16" i="3"/>
  <c r="D15" i="3"/>
  <c r="C18" i="3"/>
  <c r="C17" i="3"/>
  <c r="C16" i="3"/>
  <c r="C15" i="3"/>
  <c r="B18" i="3"/>
  <c r="B17" i="3"/>
  <c r="B16" i="3"/>
  <c r="B15" i="3"/>
  <c r="E9" i="3"/>
  <c r="E8" i="3"/>
  <c r="E7" i="3"/>
  <c r="E6" i="3"/>
  <c r="D9" i="3"/>
  <c r="D8" i="3"/>
  <c r="D7" i="3"/>
  <c r="D6" i="3"/>
  <c r="C9" i="3"/>
  <c r="C8" i="3"/>
  <c r="C7" i="3"/>
  <c r="C6" i="3"/>
  <c r="B9" i="3"/>
  <c r="B8" i="3"/>
  <c r="B7" i="3"/>
  <c r="B6" i="3"/>
  <c r="AM4" i="7" l="1"/>
  <c r="AN4" i="7" s="1"/>
  <c r="AO4" i="7" s="1"/>
  <c r="AP4" i="7" s="1"/>
  <c r="AQ4" i="7" s="1"/>
  <c r="AR4" i="7" s="1"/>
  <c r="AS4" i="7" s="1"/>
  <c r="AT4" i="7" s="1"/>
  <c r="AU4" i="7" s="1"/>
  <c r="AA4" i="7" l="1"/>
  <c r="AB4" i="7" s="1"/>
  <c r="AC4" i="7" s="1"/>
  <c r="AD4" i="7" s="1"/>
  <c r="AE4" i="7" s="1"/>
  <c r="AF4" i="7" s="1"/>
  <c r="AG4" i="7" s="1"/>
  <c r="AH4" i="7" s="1"/>
  <c r="AI4" i="7" s="1"/>
  <c r="O4" i="7" l="1"/>
  <c r="P4" i="7" s="1"/>
  <c r="Q4" i="7" s="1"/>
  <c r="R4" i="7" s="1"/>
  <c r="S4" i="7" s="1"/>
  <c r="T4" i="7" s="1"/>
  <c r="U4" i="7" s="1"/>
  <c r="V4" i="7" s="1"/>
  <c r="W4" i="7" s="1"/>
  <c r="C4" i="7" l="1"/>
  <c r="D4" i="7" s="1"/>
  <c r="E4" i="7" s="1"/>
  <c r="F4" i="7" s="1"/>
  <c r="G4" i="7" s="1"/>
  <c r="H4" i="7" s="1"/>
  <c r="I4" i="7" s="1"/>
  <c r="J4" i="7" s="1"/>
  <c r="K4" i="7" s="1"/>
  <c r="B8" i="1" l="1"/>
  <c r="E8" i="1"/>
  <c r="E9" i="1"/>
  <c r="B9" i="1" l="1"/>
  <c r="B6" i="1"/>
  <c r="B7" i="1"/>
  <c r="E6" i="1"/>
  <c r="E7" i="1"/>
  <c r="C8" i="1" l="1"/>
  <c r="D9" i="1"/>
  <c r="C9" i="1"/>
  <c r="D7" i="1" l="1"/>
  <c r="C6" i="1"/>
  <c r="D8" i="1"/>
  <c r="C7" i="1"/>
  <c r="D6" i="1" l="1"/>
  <c r="E369" i="4" l="1"/>
  <c r="D369" i="4"/>
  <c r="C369" i="4"/>
  <c r="B369" i="4"/>
  <c r="E368" i="4"/>
  <c r="D368" i="4"/>
  <c r="C368" i="4"/>
  <c r="B368" i="4"/>
  <c r="E367" i="4"/>
  <c r="D367" i="4"/>
  <c r="C367" i="4"/>
  <c r="B367" i="4"/>
  <c r="E366" i="4"/>
  <c r="D366" i="4"/>
  <c r="C366" i="4"/>
  <c r="B366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2" i="4"/>
  <c r="D362" i="4"/>
  <c r="C362" i="4"/>
  <c r="B362" i="4"/>
  <c r="E361" i="4"/>
  <c r="D361" i="4"/>
  <c r="C361" i="4"/>
  <c r="B361" i="4"/>
  <c r="E360" i="4"/>
  <c r="D360" i="4"/>
  <c r="C360" i="4"/>
  <c r="B360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2" i="4"/>
  <c r="D352" i="4"/>
  <c r="C352" i="4"/>
  <c r="B352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2" i="4"/>
  <c r="D332" i="4"/>
  <c r="C332" i="4"/>
  <c r="B332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4" i="4"/>
  <c r="D324" i="4"/>
  <c r="C324" i="4"/>
  <c r="B324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20" i="4"/>
  <c r="D320" i="4"/>
  <c r="C320" i="4"/>
  <c r="B320" i="4"/>
  <c r="E319" i="4"/>
  <c r="D319" i="4"/>
  <c r="C319" i="4"/>
  <c r="B319" i="4"/>
  <c r="E318" i="4"/>
  <c r="D318" i="4"/>
  <c r="C318" i="4"/>
  <c r="B318" i="4"/>
  <c r="E317" i="4"/>
  <c r="D317" i="4"/>
  <c r="C317" i="4"/>
  <c r="B317" i="4"/>
  <c r="E316" i="4"/>
  <c r="D316" i="4"/>
  <c r="C316" i="4"/>
  <c r="B316" i="4"/>
  <c r="E315" i="4"/>
  <c r="D315" i="4"/>
  <c r="C315" i="4"/>
  <c r="B315" i="4"/>
  <c r="E314" i="4"/>
  <c r="D314" i="4"/>
  <c r="C314" i="4"/>
  <c r="B314" i="4"/>
  <c r="E313" i="4"/>
  <c r="D313" i="4"/>
  <c r="C313" i="4"/>
  <c r="B313" i="4"/>
  <c r="E312" i="4"/>
  <c r="D312" i="4"/>
  <c r="C312" i="4"/>
  <c r="B312" i="4"/>
  <c r="E311" i="4"/>
  <c r="D311" i="4"/>
  <c r="C311" i="4"/>
  <c r="B311" i="4"/>
  <c r="E310" i="4"/>
  <c r="D310" i="4"/>
  <c r="C310" i="4"/>
  <c r="B310" i="4"/>
  <c r="E309" i="4"/>
  <c r="D309" i="4"/>
  <c r="C309" i="4"/>
  <c r="B309" i="4"/>
  <c r="E308" i="4"/>
  <c r="D308" i="4"/>
  <c r="C308" i="4"/>
  <c r="B308" i="4"/>
  <c r="E307" i="4"/>
  <c r="D307" i="4"/>
  <c r="C307" i="4"/>
  <c r="B307" i="4"/>
  <c r="E306" i="4"/>
  <c r="D306" i="4"/>
  <c r="C306" i="4"/>
  <c r="B306" i="4"/>
  <c r="E305" i="4"/>
  <c r="D305" i="4"/>
  <c r="C305" i="4"/>
  <c r="B305" i="4"/>
  <c r="E304" i="4"/>
  <c r="D304" i="4"/>
  <c r="C304" i="4"/>
  <c r="B304" i="4"/>
  <c r="E303" i="4"/>
  <c r="D303" i="4"/>
  <c r="C303" i="4"/>
  <c r="B303" i="4"/>
  <c r="E302" i="4"/>
  <c r="D302" i="4"/>
  <c r="C302" i="4"/>
  <c r="B302" i="4"/>
  <c r="E301" i="4"/>
  <c r="D301" i="4"/>
  <c r="C301" i="4"/>
  <c r="B301" i="4"/>
  <c r="E300" i="4"/>
  <c r="D300" i="4"/>
  <c r="C300" i="4"/>
  <c r="B300" i="4"/>
  <c r="E299" i="4"/>
  <c r="D299" i="4"/>
  <c r="C299" i="4"/>
  <c r="B299" i="4"/>
  <c r="E298" i="4"/>
  <c r="D298" i="4"/>
  <c r="C298" i="4"/>
  <c r="B298" i="4"/>
  <c r="E297" i="4"/>
  <c r="D297" i="4"/>
  <c r="C297" i="4"/>
  <c r="B297" i="4"/>
  <c r="E296" i="4"/>
  <c r="D296" i="4"/>
  <c r="C296" i="4"/>
  <c r="B296" i="4"/>
  <c r="E295" i="4"/>
  <c r="D295" i="4"/>
  <c r="C295" i="4"/>
  <c r="B295" i="4"/>
  <c r="E294" i="4"/>
  <c r="D294" i="4"/>
  <c r="C294" i="4"/>
  <c r="B294" i="4"/>
  <c r="E293" i="4"/>
  <c r="D293" i="4"/>
  <c r="C293" i="4"/>
  <c r="B293" i="4"/>
  <c r="E292" i="4"/>
  <c r="D292" i="4"/>
  <c r="C292" i="4"/>
  <c r="B292" i="4"/>
  <c r="E291" i="4"/>
  <c r="D291" i="4"/>
  <c r="C291" i="4"/>
  <c r="B291" i="4"/>
  <c r="E290" i="4"/>
  <c r="D290" i="4"/>
  <c r="C290" i="4"/>
  <c r="B290" i="4"/>
  <c r="E289" i="4"/>
  <c r="D289" i="4"/>
  <c r="C289" i="4"/>
  <c r="B289" i="4"/>
  <c r="E288" i="4"/>
  <c r="D288" i="4"/>
  <c r="C288" i="4"/>
  <c r="B288" i="4"/>
  <c r="E287" i="4"/>
  <c r="D287" i="4"/>
  <c r="C287" i="4"/>
  <c r="B287" i="4"/>
  <c r="E286" i="4"/>
  <c r="D286" i="4"/>
  <c r="C286" i="4"/>
  <c r="B286" i="4"/>
  <c r="E285" i="4"/>
  <c r="D285" i="4"/>
  <c r="C285" i="4"/>
  <c r="B285" i="4"/>
  <c r="E284" i="4"/>
  <c r="D284" i="4"/>
  <c r="C284" i="4"/>
  <c r="B284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280" i="4"/>
  <c r="D280" i="4"/>
  <c r="C280" i="4"/>
  <c r="B280" i="4"/>
  <c r="E279" i="4"/>
  <c r="D279" i="4"/>
  <c r="C279" i="4"/>
  <c r="B279" i="4"/>
  <c r="E278" i="4"/>
  <c r="D278" i="4"/>
  <c r="C278" i="4"/>
  <c r="B278" i="4"/>
  <c r="E277" i="4"/>
  <c r="D277" i="4"/>
  <c r="C277" i="4"/>
  <c r="B277" i="4"/>
  <c r="E276" i="4"/>
  <c r="D276" i="4"/>
  <c r="C276" i="4"/>
  <c r="B276" i="4"/>
  <c r="E275" i="4"/>
  <c r="D275" i="4"/>
  <c r="C275" i="4"/>
  <c r="B275" i="4"/>
  <c r="E274" i="4"/>
  <c r="D274" i="4"/>
  <c r="C274" i="4"/>
  <c r="B274" i="4"/>
  <c r="E273" i="4"/>
  <c r="D273" i="4"/>
  <c r="C273" i="4"/>
  <c r="B273" i="4"/>
  <c r="E272" i="4"/>
  <c r="D272" i="4"/>
  <c r="C272" i="4"/>
  <c r="B272" i="4"/>
  <c r="E271" i="4"/>
  <c r="D271" i="4"/>
  <c r="C271" i="4"/>
  <c r="B271" i="4"/>
  <c r="E270" i="4"/>
  <c r="D270" i="4"/>
  <c r="C270" i="4"/>
  <c r="B270" i="4"/>
  <c r="E269" i="4"/>
  <c r="D269" i="4"/>
  <c r="C269" i="4"/>
  <c r="B269" i="4"/>
  <c r="E268" i="4"/>
  <c r="D268" i="4"/>
  <c r="C268" i="4"/>
  <c r="B268" i="4"/>
  <c r="E267" i="4"/>
  <c r="D267" i="4"/>
  <c r="C267" i="4"/>
  <c r="B267" i="4"/>
  <c r="E266" i="4"/>
  <c r="D266" i="4"/>
  <c r="C266" i="4"/>
  <c r="B266" i="4"/>
  <c r="E265" i="4"/>
  <c r="D265" i="4"/>
  <c r="C265" i="4"/>
  <c r="B265" i="4"/>
  <c r="E264" i="4"/>
  <c r="D264" i="4"/>
  <c r="C264" i="4"/>
  <c r="B264" i="4"/>
  <c r="E263" i="4"/>
  <c r="D263" i="4"/>
  <c r="C263" i="4"/>
  <c r="B263" i="4"/>
  <c r="E262" i="4"/>
  <c r="D262" i="4"/>
  <c r="C262" i="4"/>
  <c r="B262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</calcChain>
</file>

<file path=xl/sharedStrings.xml><?xml version="1.0" encoding="utf-8"?>
<sst xmlns="http://schemas.openxmlformats.org/spreadsheetml/2006/main" count="126" uniqueCount="47">
  <si>
    <t>A</t>
  </si>
  <si>
    <t>B</t>
  </si>
  <si>
    <t>C</t>
  </si>
  <si>
    <t>D</t>
  </si>
  <si>
    <t>Valuation Bucket</t>
  </si>
  <si>
    <t>Valuation Rate Buckets</t>
  </si>
  <si>
    <t>Premium Determination</t>
  </si>
  <si>
    <t>Date</t>
  </si>
  <si>
    <t>Statutory Maximum Valuation Interest Rate for Non-Jumbo</t>
  </si>
  <si>
    <t>Section 3. Determination of the Statutory Maximum Valuation Interest Rate</t>
  </si>
  <si>
    <t>Weights</t>
  </si>
  <si>
    <t>Bucket</t>
  </si>
  <si>
    <t>2 Year</t>
  </si>
  <si>
    <t>5 Year</t>
  </si>
  <si>
    <t>10 Year</t>
  </si>
  <si>
    <t>30 Year</t>
  </si>
  <si>
    <t>1Y - 3Y</t>
  </si>
  <si>
    <t>3Y - 5Y</t>
  </si>
  <si>
    <t>5Y - 7Y</t>
  </si>
  <si>
    <t>7Y - 10Y</t>
  </si>
  <si>
    <t>10Y - 15Y</t>
  </si>
  <si>
    <t>+15Y</t>
  </si>
  <si>
    <t xml:space="preserve">B </t>
  </si>
  <si>
    <t>WAL</t>
  </si>
  <si>
    <t xml:space="preserve">Investment Grade PBR Credit Rating 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</si>
  <si>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</si>
  <si>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</si>
  <si>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</si>
  <si>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</si>
  <si>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</si>
  <si>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</si>
  <si>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</si>
  <si>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</si>
  <si>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</si>
  <si>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</si>
  <si>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</si>
  <si>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</si>
  <si>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</si>
  <si>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2020 Q1 VM - 22 Table X</t>
  </si>
  <si>
    <t>2020 Q2 VM - 22 Table X</t>
  </si>
  <si>
    <t>2020 Q3 VM - 22 Table X</t>
  </si>
  <si>
    <t>2020 Q4 VM - 22 Table X</t>
  </si>
  <si>
    <t>Part I - Weight Tables 1 through 4</t>
  </si>
  <si>
    <t>Table 1 - Used in Section 3, Part D. Reference Rate</t>
  </si>
  <si>
    <t>Table 2 - Used in Section 3, Part E. Spread</t>
  </si>
  <si>
    <t>Table 3 - Used in Section 3, Part F. Default Costs</t>
  </si>
  <si>
    <t>Table 4 - Used in Section 3, Part G. Daily Corporate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</si>
</sst>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0" fontId="0" fillId="0" borderId="12" xfId="0" applyNumberForma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14" xfId="0" applyNumberFormat="1" applyBorder="1"/>
    <xf numFmtId="10" fontId="0" fillId="0" borderId="15" xfId="0" applyNumberFormat="1" applyBorder="1"/>
    <xf numFmtId="0" fontId="0" fillId="0" borderId="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1" applyNumberFormat="1" applyFont="1"/>
    <xf numFmtId="164" fontId="0" fillId="0" borderId="12" xfId="1" applyNumberFormat="1" applyFont="1" applyBorder="1"/>
    <xf numFmtId="164" fontId="0" fillId="0" borderId="0" xfId="0" applyNumberFormat="1"/>
    <xf numFmtId="164" fontId="0" fillId="0" borderId="11" xfId="0" applyNumberFormat="1" applyBorder="1" applyAlignment="1">
      <alignment horizontal="center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2" xfId="0" applyNumberFormat="1" applyBorder="1"/>
    <xf numFmtId="10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" xfId="0" applyBorder="1"/>
    <xf numFmtId="10" fontId="0" fillId="0" borderId="0" xfId="0" applyNumberFormat="1" applyBorder="1"/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BR/VM20_VM22_ProductSupport/Table%20Calculations/VM-22%202020%20Valuation%20Rate%20Cal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Procedures"/>
      <sheetName val="History Tables"/>
      <sheetName val="2020 Business Days"/>
      <sheetName val="Portfolio Credit Quality Dist"/>
      <sheetName val="Mortality &amp; CashFlows"/>
      <sheetName val="Weight Table Calc"/>
      <sheetName val="Published Weight Tables"/>
      <sheetName val="Default Costs VM-20 Table A"/>
      <sheetName val="US QTR Trsry - Reference Rate"/>
      <sheetName val="Spreads VM-22 Table X"/>
      <sheetName val="Non-Jumbo Rates"/>
      <sheetName val="BofA MLDaily Corporates"/>
      <sheetName val="BofA ML Qtr Corporates"/>
      <sheetName val="Jumbo Rates"/>
      <sheetName val="Check for FRED Changes"/>
      <sheetName val="Jumbo Bus Date to PDD"/>
    </sheetNames>
    <definedNames>
      <definedName name="Year_of_Valuation" refersTo="='History Tables'!$D$1"/>
    </definedNames>
    <sheetDataSet>
      <sheetData sheetId="0"/>
      <sheetData sheetId="1"/>
      <sheetData sheetId="2">
        <row r="1">
          <cell r="D1">
            <v>2020</v>
          </cell>
        </row>
      </sheetData>
      <sheetData sheetId="3"/>
      <sheetData sheetId="4"/>
      <sheetData sheetId="5"/>
      <sheetData sheetId="6"/>
      <sheetData sheetId="7">
        <row r="6">
          <cell r="Q6">
            <v>0.25471302899999998</v>
          </cell>
          <cell r="R6">
            <v>0.50479681279999999</v>
          </cell>
          <cell r="S6">
            <v>0.22888644590000001</v>
          </cell>
          <cell r="T6">
            <v>1.1603712299999999E-2</v>
          </cell>
        </row>
        <row r="7">
          <cell r="Q7">
            <v>8.8265696899999996E-2</v>
          </cell>
          <cell r="R7">
            <v>0.27511097470000001</v>
          </cell>
          <cell r="S7">
            <v>0.50885999049999997</v>
          </cell>
          <cell r="T7">
            <v>0.1277633379</v>
          </cell>
        </row>
        <row r="8">
          <cell r="Q8">
            <v>4.0915328899999999E-2</v>
          </cell>
          <cell r="R8">
            <v>0.13891162479999999</v>
          </cell>
          <cell r="S8">
            <v>0.4672504053</v>
          </cell>
          <cell r="T8">
            <v>0.35292264099999998</v>
          </cell>
        </row>
        <row r="9">
          <cell r="Q9">
            <v>2.01251239E-2</v>
          </cell>
          <cell r="R9">
            <v>6.9130517099999997E-2</v>
          </cell>
          <cell r="S9">
            <v>0.2510708069</v>
          </cell>
          <cell r="T9">
            <v>0.6596735521</v>
          </cell>
        </row>
        <row r="15">
          <cell r="Q15">
            <v>0.25471302899999998</v>
          </cell>
          <cell r="R15">
            <v>0.50479681279999999</v>
          </cell>
          <cell r="S15">
            <v>0.22888644590000001</v>
          </cell>
          <cell r="T15">
            <v>1.1603712299999999E-2</v>
          </cell>
        </row>
        <row r="16">
          <cell r="Q16">
            <v>8.8265696899999996E-2</v>
          </cell>
          <cell r="R16">
            <v>0.27511097470000001</v>
          </cell>
          <cell r="S16">
            <v>0.50885999049999997</v>
          </cell>
          <cell r="T16">
            <v>0.1277633379</v>
          </cell>
        </row>
        <row r="17">
          <cell r="Q17">
            <v>4.0915328899999999E-2</v>
          </cell>
          <cell r="R17">
            <v>0.13891162479999999</v>
          </cell>
          <cell r="S17">
            <v>0.4672504053</v>
          </cell>
          <cell r="T17">
            <v>0.35292264099999998</v>
          </cell>
        </row>
        <row r="18">
          <cell r="Q18">
            <v>2.01251239E-2</v>
          </cell>
          <cell r="R18">
            <v>6.9130517099999997E-2</v>
          </cell>
          <cell r="S18">
            <v>0.2510708069</v>
          </cell>
          <cell r="T18">
            <v>0.6596735521</v>
          </cell>
        </row>
        <row r="24">
          <cell r="Q24">
            <v>0.25471302899999998</v>
          </cell>
          <cell r="R24">
            <v>0.50479681279999999</v>
          </cell>
          <cell r="S24">
            <v>0.2404901582</v>
          </cell>
        </row>
        <row r="25">
          <cell r="Q25">
            <v>8.8265696899999996E-2</v>
          </cell>
          <cell r="R25">
            <v>0.27511097470000001</v>
          </cell>
          <cell r="S25">
            <v>0.63662332840000002</v>
          </cell>
        </row>
        <row r="26">
          <cell r="Q26">
            <v>4.0915328899999999E-2</v>
          </cell>
          <cell r="R26">
            <v>0.13891162479999999</v>
          </cell>
          <cell r="S26">
            <v>0.82017304629999999</v>
          </cell>
        </row>
        <row r="27">
          <cell r="Q27">
            <v>2.01251239E-2</v>
          </cell>
          <cell r="R27">
            <v>6.9130517099999997E-2</v>
          </cell>
          <cell r="S27">
            <v>0.91074435899999995</v>
          </cell>
        </row>
        <row r="32">
          <cell r="Q32">
            <v>0.25471302899999998</v>
          </cell>
          <cell r="R32">
            <v>0.2523984064</v>
          </cell>
          <cell r="S32">
            <v>0.2523984064</v>
          </cell>
          <cell r="T32">
            <v>0.1144432229</v>
          </cell>
          <cell r="U32">
            <v>0.1144432229</v>
          </cell>
          <cell r="V32">
            <v>1.1603712400000001E-2</v>
          </cell>
        </row>
        <row r="33">
          <cell r="Q33">
            <v>8.8265696899999996E-2</v>
          </cell>
          <cell r="R33">
            <v>0.13755548740000001</v>
          </cell>
          <cell r="S33">
            <v>0.13755548740000001</v>
          </cell>
          <cell r="T33">
            <v>0.25442999519999998</v>
          </cell>
          <cell r="U33">
            <v>0.25442999519999998</v>
          </cell>
          <cell r="V33">
            <v>0.1277633379</v>
          </cell>
        </row>
        <row r="34">
          <cell r="Q34">
            <v>4.0915328899999999E-2</v>
          </cell>
          <cell r="R34">
            <v>6.9455812399999997E-2</v>
          </cell>
          <cell r="S34">
            <v>6.9455812399999997E-2</v>
          </cell>
          <cell r="T34">
            <v>0.2336252026</v>
          </cell>
          <cell r="U34">
            <v>0.2336252026</v>
          </cell>
          <cell r="V34">
            <v>0.35292264109999999</v>
          </cell>
        </row>
        <row r="35">
          <cell r="Q35">
            <v>2.01251239E-2</v>
          </cell>
          <cell r="R35">
            <v>3.4565258600000003E-2</v>
          </cell>
          <cell r="S35">
            <v>3.4565258600000003E-2</v>
          </cell>
          <cell r="T35">
            <v>0.1255354035</v>
          </cell>
          <cell r="U35">
            <v>0.1255354035</v>
          </cell>
          <cell r="V35">
            <v>0.65967355189999999</v>
          </cell>
        </row>
      </sheetData>
      <sheetData sheetId="8"/>
      <sheetData sheetId="9"/>
      <sheetData sheetId="10">
        <row r="6">
          <cell r="N6">
            <v>14.67</v>
          </cell>
          <cell r="O6">
            <v>20.010000000000002</v>
          </cell>
          <cell r="P6">
            <v>25.36</v>
          </cell>
          <cell r="Q6">
            <v>29.98</v>
          </cell>
          <cell r="R6">
            <v>34.61</v>
          </cell>
          <cell r="S6">
            <v>39.229999999999997</v>
          </cell>
          <cell r="T6">
            <v>48.63</v>
          </cell>
          <cell r="U6">
            <v>58.02</v>
          </cell>
          <cell r="V6">
            <v>67.41</v>
          </cell>
          <cell r="W6">
            <v>121.6</v>
          </cell>
          <cell r="Z6">
            <v>46.74</v>
          </cell>
          <cell r="AA6">
            <v>58.28</v>
          </cell>
          <cell r="AB6">
            <v>69.819999999999993</v>
          </cell>
          <cell r="AC6">
            <v>75.97</v>
          </cell>
          <cell r="AD6">
            <v>82.11</v>
          </cell>
          <cell r="AE6">
            <v>88.26</v>
          </cell>
          <cell r="AF6">
            <v>106.43</v>
          </cell>
          <cell r="AG6">
            <v>124.61</v>
          </cell>
          <cell r="AH6">
            <v>142.78</v>
          </cell>
          <cell r="AI6">
            <v>215.69</v>
          </cell>
          <cell r="AX6">
            <v>13.78</v>
          </cell>
          <cell r="AY6">
            <v>17.97</v>
          </cell>
          <cell r="AZ6">
            <v>22.15</v>
          </cell>
          <cell r="BA6">
            <v>28.31</v>
          </cell>
          <cell r="BB6">
            <v>34.46</v>
          </cell>
          <cell r="BC6">
            <v>40.61</v>
          </cell>
          <cell r="BD6">
            <v>60.41</v>
          </cell>
          <cell r="BE6">
            <v>80.2</v>
          </cell>
          <cell r="BF6">
            <v>99.99</v>
          </cell>
          <cell r="BG6">
            <v>214.68</v>
          </cell>
        </row>
        <row r="7">
          <cell r="N7">
            <v>18.53</v>
          </cell>
          <cell r="O7">
            <v>24.32</v>
          </cell>
          <cell r="P7">
            <v>30.11</v>
          </cell>
          <cell r="Q7">
            <v>36.119999999999997</v>
          </cell>
          <cell r="R7">
            <v>42.12</v>
          </cell>
          <cell r="S7">
            <v>48.12</v>
          </cell>
          <cell r="T7">
            <v>59.06</v>
          </cell>
          <cell r="U7">
            <v>69.989999999999995</v>
          </cell>
          <cell r="V7">
            <v>80.92</v>
          </cell>
          <cell r="W7">
            <v>128.35</v>
          </cell>
          <cell r="Z7">
            <v>49.36</v>
          </cell>
          <cell r="AA7">
            <v>61.12</v>
          </cell>
          <cell r="AB7">
            <v>72.88</v>
          </cell>
          <cell r="AC7">
            <v>79.95</v>
          </cell>
          <cell r="AD7">
            <v>87.02</v>
          </cell>
          <cell r="AE7">
            <v>94.09</v>
          </cell>
          <cell r="AF7">
            <v>113.3</v>
          </cell>
          <cell r="AG7">
            <v>132.52000000000001</v>
          </cell>
          <cell r="AH7">
            <v>151.72999999999999</v>
          </cell>
          <cell r="AI7">
            <v>220.17</v>
          </cell>
          <cell r="AX7">
            <v>19.940000000000001</v>
          </cell>
          <cell r="AY7">
            <v>25</v>
          </cell>
          <cell r="AZ7">
            <v>30.07</v>
          </cell>
          <cell r="BA7">
            <v>37.119999999999997</v>
          </cell>
          <cell r="BB7">
            <v>44.18</v>
          </cell>
          <cell r="BC7">
            <v>51.24</v>
          </cell>
          <cell r="BD7">
            <v>73.12</v>
          </cell>
          <cell r="BE7">
            <v>95.01</v>
          </cell>
          <cell r="BF7">
            <v>116.9</v>
          </cell>
          <cell r="BG7">
            <v>223.13</v>
          </cell>
        </row>
        <row r="8">
          <cell r="N8">
            <v>22.4</v>
          </cell>
          <cell r="O8">
            <v>28.64</v>
          </cell>
          <cell r="P8">
            <v>34.869999999999997</v>
          </cell>
          <cell r="Q8">
            <v>42.25</v>
          </cell>
          <cell r="R8">
            <v>49.64</v>
          </cell>
          <cell r="S8">
            <v>57.02</v>
          </cell>
          <cell r="T8">
            <v>69.489999999999995</v>
          </cell>
          <cell r="U8">
            <v>81.96</v>
          </cell>
          <cell r="V8">
            <v>94.43</v>
          </cell>
          <cell r="W8">
            <v>135.11000000000001</v>
          </cell>
          <cell r="Z8">
            <v>51.97</v>
          </cell>
          <cell r="AA8">
            <v>63.95</v>
          </cell>
          <cell r="AB8">
            <v>75.94</v>
          </cell>
          <cell r="AC8">
            <v>83.93</v>
          </cell>
          <cell r="AD8">
            <v>91.93</v>
          </cell>
          <cell r="AE8">
            <v>99.92</v>
          </cell>
          <cell r="AF8">
            <v>120.18</v>
          </cell>
          <cell r="AG8">
            <v>140.43</v>
          </cell>
          <cell r="AH8">
            <v>160.69</v>
          </cell>
          <cell r="AI8">
            <v>224.64</v>
          </cell>
          <cell r="AX8">
            <v>26.1</v>
          </cell>
          <cell r="AY8">
            <v>32.04</v>
          </cell>
          <cell r="AZ8">
            <v>37.979999999999997</v>
          </cell>
          <cell r="BA8">
            <v>45.94</v>
          </cell>
          <cell r="BB8">
            <v>53.9</v>
          </cell>
          <cell r="BC8">
            <v>61.86</v>
          </cell>
          <cell r="BD8">
            <v>85.84</v>
          </cell>
          <cell r="BE8">
            <v>109.82</v>
          </cell>
          <cell r="BF8">
            <v>133.80000000000001</v>
          </cell>
          <cell r="BG8">
            <v>231.59</v>
          </cell>
        </row>
        <row r="9">
          <cell r="N9">
            <v>26.27</v>
          </cell>
          <cell r="O9">
            <v>32.950000000000003</v>
          </cell>
          <cell r="P9">
            <v>39.630000000000003</v>
          </cell>
          <cell r="Q9">
            <v>48.39</v>
          </cell>
          <cell r="R9">
            <v>57.15</v>
          </cell>
          <cell r="S9">
            <v>65.91</v>
          </cell>
          <cell r="T9">
            <v>79.92</v>
          </cell>
          <cell r="U9">
            <v>93.93</v>
          </cell>
          <cell r="V9">
            <v>107.94</v>
          </cell>
          <cell r="W9">
            <v>141.86000000000001</v>
          </cell>
          <cell r="Z9">
            <v>54.58</v>
          </cell>
          <cell r="AA9">
            <v>66.790000000000006</v>
          </cell>
          <cell r="AB9">
            <v>79</v>
          </cell>
          <cell r="AC9">
            <v>87.92</v>
          </cell>
          <cell r="AD9">
            <v>96.84</v>
          </cell>
          <cell r="AE9">
            <v>105.75</v>
          </cell>
          <cell r="AF9">
            <v>127.05</v>
          </cell>
          <cell r="AG9">
            <v>148.34</v>
          </cell>
          <cell r="AH9">
            <v>169.64</v>
          </cell>
          <cell r="AI9">
            <v>229.12</v>
          </cell>
          <cell r="AX9">
            <v>32.25</v>
          </cell>
          <cell r="AY9">
            <v>39.07</v>
          </cell>
          <cell r="AZ9">
            <v>45.9</v>
          </cell>
          <cell r="BA9">
            <v>54.76</v>
          </cell>
          <cell r="BB9">
            <v>63.62</v>
          </cell>
          <cell r="BC9">
            <v>72.48</v>
          </cell>
          <cell r="BD9">
            <v>98.56</v>
          </cell>
          <cell r="BE9">
            <v>124.64</v>
          </cell>
          <cell r="BF9">
            <v>150.71</v>
          </cell>
          <cell r="BG9">
            <v>240.04</v>
          </cell>
        </row>
        <row r="10">
          <cell r="N10">
            <v>31.6</v>
          </cell>
          <cell r="O10">
            <v>38.11</v>
          </cell>
          <cell r="P10">
            <v>44.62</v>
          </cell>
          <cell r="Q10">
            <v>54</v>
          </cell>
          <cell r="R10">
            <v>63.38</v>
          </cell>
          <cell r="S10">
            <v>72.75</v>
          </cell>
          <cell r="T10">
            <v>87.61</v>
          </cell>
          <cell r="U10">
            <v>102.47</v>
          </cell>
          <cell r="V10">
            <v>117.32</v>
          </cell>
          <cell r="W10">
            <v>146.55000000000001</v>
          </cell>
          <cell r="Z10">
            <v>55.8</v>
          </cell>
          <cell r="AA10">
            <v>67.44</v>
          </cell>
          <cell r="AB10">
            <v>79.08</v>
          </cell>
          <cell r="AC10">
            <v>89.36</v>
          </cell>
          <cell r="AD10">
            <v>99.65</v>
          </cell>
          <cell r="AE10">
            <v>109.93</v>
          </cell>
          <cell r="AF10">
            <v>130.96</v>
          </cell>
          <cell r="AG10">
            <v>151.99</v>
          </cell>
          <cell r="AH10">
            <v>173.01</v>
          </cell>
          <cell r="AI10">
            <v>230.81</v>
          </cell>
          <cell r="AX10">
            <v>36.520000000000003</v>
          </cell>
          <cell r="AY10">
            <v>43.79</v>
          </cell>
          <cell r="AZ10">
            <v>51.05</v>
          </cell>
          <cell r="BA10">
            <v>60.87</v>
          </cell>
          <cell r="BB10">
            <v>70.69</v>
          </cell>
          <cell r="BC10">
            <v>80.510000000000005</v>
          </cell>
          <cell r="BD10">
            <v>106.17</v>
          </cell>
          <cell r="BE10">
            <v>131.83000000000001</v>
          </cell>
          <cell r="BF10">
            <v>157.49</v>
          </cell>
          <cell r="BG10">
            <v>243.43</v>
          </cell>
        </row>
        <row r="11">
          <cell r="N11">
            <v>36.93</v>
          </cell>
          <cell r="O11">
            <v>43.27</v>
          </cell>
          <cell r="P11">
            <v>49.61</v>
          </cell>
          <cell r="Q11">
            <v>59.61</v>
          </cell>
          <cell r="R11">
            <v>69.599999999999994</v>
          </cell>
          <cell r="S11">
            <v>79.59</v>
          </cell>
          <cell r="T11">
            <v>95.3</v>
          </cell>
          <cell r="U11">
            <v>111</v>
          </cell>
          <cell r="V11">
            <v>126.71</v>
          </cell>
          <cell r="W11">
            <v>151.24</v>
          </cell>
          <cell r="Z11">
            <v>57.03</v>
          </cell>
          <cell r="AA11">
            <v>68.09</v>
          </cell>
          <cell r="AB11">
            <v>79.16</v>
          </cell>
          <cell r="AC11">
            <v>90.81</v>
          </cell>
          <cell r="AD11">
            <v>102.46</v>
          </cell>
          <cell r="AE11">
            <v>114.11</v>
          </cell>
          <cell r="AF11">
            <v>134.87</v>
          </cell>
          <cell r="AG11">
            <v>155.63</v>
          </cell>
          <cell r="AH11">
            <v>176.39</v>
          </cell>
          <cell r="AI11">
            <v>232.49</v>
          </cell>
          <cell r="AX11">
            <v>40.79</v>
          </cell>
          <cell r="AY11">
            <v>48.5</v>
          </cell>
          <cell r="AZ11">
            <v>56.21</v>
          </cell>
          <cell r="BA11">
            <v>66.98</v>
          </cell>
          <cell r="BB11">
            <v>77.760000000000005</v>
          </cell>
          <cell r="BC11">
            <v>88.53</v>
          </cell>
          <cell r="BD11">
            <v>113.77</v>
          </cell>
          <cell r="BE11">
            <v>139.02000000000001</v>
          </cell>
          <cell r="BF11">
            <v>164.26</v>
          </cell>
          <cell r="BG11">
            <v>246.82</v>
          </cell>
        </row>
        <row r="12">
          <cell r="N12">
            <v>45.22</v>
          </cell>
          <cell r="O12">
            <v>49.56</v>
          </cell>
          <cell r="P12">
            <v>53.9</v>
          </cell>
          <cell r="Q12">
            <v>64.13</v>
          </cell>
          <cell r="R12">
            <v>74.349999999999994</v>
          </cell>
          <cell r="S12">
            <v>84.57</v>
          </cell>
          <cell r="T12">
            <v>101.31</v>
          </cell>
          <cell r="U12">
            <v>118.05</v>
          </cell>
          <cell r="V12">
            <v>134.79</v>
          </cell>
          <cell r="W12">
            <v>155.29</v>
          </cell>
          <cell r="Z12">
            <v>64.72</v>
          </cell>
          <cell r="AA12">
            <v>74.430000000000007</v>
          </cell>
          <cell r="AB12">
            <v>84.14</v>
          </cell>
          <cell r="AC12">
            <v>95.71</v>
          </cell>
          <cell r="AD12">
            <v>107.28</v>
          </cell>
          <cell r="AE12">
            <v>118.85</v>
          </cell>
          <cell r="AF12">
            <v>140.15</v>
          </cell>
          <cell r="AG12">
            <v>161.44999999999999</v>
          </cell>
          <cell r="AH12">
            <v>182.75</v>
          </cell>
          <cell r="AI12">
            <v>235.68</v>
          </cell>
          <cell r="AX12">
            <v>58.8</v>
          </cell>
          <cell r="AY12">
            <v>61.94</v>
          </cell>
          <cell r="AZ12">
            <v>65.08</v>
          </cell>
          <cell r="BA12">
            <v>75.89</v>
          </cell>
          <cell r="BB12">
            <v>86.69</v>
          </cell>
          <cell r="BC12">
            <v>97.5</v>
          </cell>
          <cell r="BD12">
            <v>121.76</v>
          </cell>
          <cell r="BE12">
            <v>146.02000000000001</v>
          </cell>
          <cell r="BF12">
            <v>170.29</v>
          </cell>
          <cell r="BG12">
            <v>249.83</v>
          </cell>
        </row>
        <row r="13">
          <cell r="N13">
            <v>53.51</v>
          </cell>
          <cell r="O13">
            <v>55.85</v>
          </cell>
          <cell r="P13">
            <v>58.19</v>
          </cell>
          <cell r="Q13">
            <v>68.64</v>
          </cell>
          <cell r="R13">
            <v>79.099999999999994</v>
          </cell>
          <cell r="S13">
            <v>89.55</v>
          </cell>
          <cell r="T13">
            <v>107.32</v>
          </cell>
          <cell r="U13">
            <v>125.09</v>
          </cell>
          <cell r="V13">
            <v>142.87</v>
          </cell>
          <cell r="W13">
            <v>159.33000000000001</v>
          </cell>
          <cell r="Z13">
            <v>72.41</v>
          </cell>
          <cell r="AA13">
            <v>80.760000000000005</v>
          </cell>
          <cell r="AB13">
            <v>89.11</v>
          </cell>
          <cell r="AC13">
            <v>100.61</v>
          </cell>
          <cell r="AD13">
            <v>112.1</v>
          </cell>
          <cell r="AE13">
            <v>123.6</v>
          </cell>
          <cell r="AF13">
            <v>145.44</v>
          </cell>
          <cell r="AG13">
            <v>167.27</v>
          </cell>
          <cell r="AH13">
            <v>189.11</v>
          </cell>
          <cell r="AI13">
            <v>238.86</v>
          </cell>
          <cell r="AX13">
            <v>76.81</v>
          </cell>
          <cell r="AY13">
            <v>75.38</v>
          </cell>
          <cell r="AZ13">
            <v>73.959999999999994</v>
          </cell>
          <cell r="BA13">
            <v>84.8</v>
          </cell>
          <cell r="BB13">
            <v>95.63</v>
          </cell>
          <cell r="BC13">
            <v>106.47</v>
          </cell>
          <cell r="BD13">
            <v>129.75</v>
          </cell>
          <cell r="BE13">
            <v>153.03</v>
          </cell>
          <cell r="BF13">
            <v>176.31</v>
          </cell>
          <cell r="BG13">
            <v>252.84</v>
          </cell>
        </row>
        <row r="14">
          <cell r="N14">
            <v>55.27</v>
          </cell>
          <cell r="O14">
            <v>58.88</v>
          </cell>
          <cell r="P14">
            <v>62.48</v>
          </cell>
          <cell r="Q14">
            <v>73.16</v>
          </cell>
          <cell r="R14">
            <v>83.85</v>
          </cell>
          <cell r="S14">
            <v>94.53</v>
          </cell>
          <cell r="T14">
            <v>113.34</v>
          </cell>
          <cell r="U14">
            <v>132.13999999999999</v>
          </cell>
          <cell r="V14">
            <v>150.94999999999999</v>
          </cell>
          <cell r="W14">
            <v>163.37</v>
          </cell>
          <cell r="Z14">
            <v>74.400000000000006</v>
          </cell>
          <cell r="AA14">
            <v>84.24</v>
          </cell>
          <cell r="AB14">
            <v>94.09</v>
          </cell>
          <cell r="AC14">
            <v>105.51</v>
          </cell>
          <cell r="AD14">
            <v>116.92</v>
          </cell>
          <cell r="AE14">
            <v>128.34</v>
          </cell>
          <cell r="AF14">
            <v>150.72</v>
          </cell>
          <cell r="AG14">
            <v>173.1</v>
          </cell>
          <cell r="AH14">
            <v>195.48</v>
          </cell>
          <cell r="AI14">
            <v>242.04</v>
          </cell>
          <cell r="AX14">
            <v>78.319999999999993</v>
          </cell>
          <cell r="AY14">
            <v>80.58</v>
          </cell>
          <cell r="AZ14">
            <v>82.84</v>
          </cell>
          <cell r="BA14">
            <v>93.7</v>
          </cell>
          <cell r="BB14">
            <v>104.57</v>
          </cell>
          <cell r="BC14">
            <v>115.43</v>
          </cell>
          <cell r="BD14">
            <v>137.74</v>
          </cell>
          <cell r="BE14">
            <v>160.04</v>
          </cell>
          <cell r="BF14">
            <v>182.34</v>
          </cell>
          <cell r="BG14">
            <v>255.86</v>
          </cell>
        </row>
        <row r="15">
          <cell r="N15">
            <v>57.03</v>
          </cell>
          <cell r="O15">
            <v>60.99</v>
          </cell>
          <cell r="P15">
            <v>64.95</v>
          </cell>
          <cell r="Q15">
            <v>75.55</v>
          </cell>
          <cell r="R15">
            <v>86.15</v>
          </cell>
          <cell r="S15">
            <v>96.75</v>
          </cell>
          <cell r="T15">
            <v>116.79</v>
          </cell>
          <cell r="U15">
            <v>136.83000000000001</v>
          </cell>
          <cell r="V15">
            <v>156.87</v>
          </cell>
          <cell r="W15">
            <v>166.33</v>
          </cell>
          <cell r="Z15">
            <v>76.39</v>
          </cell>
          <cell r="AA15">
            <v>86.42</v>
          </cell>
          <cell r="AB15">
            <v>96.45</v>
          </cell>
          <cell r="AC15">
            <v>107.73</v>
          </cell>
          <cell r="AD15">
            <v>119</v>
          </cell>
          <cell r="AE15">
            <v>130.28</v>
          </cell>
          <cell r="AF15">
            <v>153.18</v>
          </cell>
          <cell r="AG15">
            <v>176.08</v>
          </cell>
          <cell r="AH15">
            <v>198.98</v>
          </cell>
          <cell r="AI15">
            <v>243.79</v>
          </cell>
          <cell r="AX15">
            <v>79.83</v>
          </cell>
          <cell r="AY15">
            <v>82.95</v>
          </cell>
          <cell r="AZ15">
            <v>86.07</v>
          </cell>
          <cell r="BA15">
            <v>96.71</v>
          </cell>
          <cell r="BB15">
            <v>107.34</v>
          </cell>
          <cell r="BC15">
            <v>117.98</v>
          </cell>
          <cell r="BD15">
            <v>140.75</v>
          </cell>
          <cell r="BE15">
            <v>163.53</v>
          </cell>
          <cell r="BF15">
            <v>186.31</v>
          </cell>
          <cell r="BG15">
            <v>257.83999999999997</v>
          </cell>
        </row>
        <row r="16">
          <cell r="N16">
            <v>58.8</v>
          </cell>
          <cell r="O16">
            <v>63.11</v>
          </cell>
          <cell r="P16">
            <v>67.42</v>
          </cell>
          <cell r="Q16">
            <v>77.930000000000007</v>
          </cell>
          <cell r="R16">
            <v>88.45</v>
          </cell>
          <cell r="S16">
            <v>98.97</v>
          </cell>
          <cell r="T16">
            <v>120.24</v>
          </cell>
          <cell r="U16">
            <v>141.52000000000001</v>
          </cell>
          <cell r="V16">
            <v>162.79</v>
          </cell>
          <cell r="W16">
            <v>169.29</v>
          </cell>
          <cell r="Z16">
            <v>78.39</v>
          </cell>
          <cell r="AA16">
            <v>88.6</v>
          </cell>
          <cell r="AB16">
            <v>98.81</v>
          </cell>
          <cell r="AC16">
            <v>109.95</v>
          </cell>
          <cell r="AD16">
            <v>121.08</v>
          </cell>
          <cell r="AE16">
            <v>132.22</v>
          </cell>
          <cell r="AF16">
            <v>155.63999999999999</v>
          </cell>
          <cell r="AG16">
            <v>179.07</v>
          </cell>
          <cell r="AH16">
            <v>202.49</v>
          </cell>
          <cell r="AI16">
            <v>245.54</v>
          </cell>
          <cell r="AX16">
            <v>81.34</v>
          </cell>
          <cell r="AY16">
            <v>85.32</v>
          </cell>
          <cell r="AZ16">
            <v>89.3</v>
          </cell>
          <cell r="BA16">
            <v>99.71</v>
          </cell>
          <cell r="BB16">
            <v>110.12</v>
          </cell>
          <cell r="BC16">
            <v>120.52</v>
          </cell>
          <cell r="BD16">
            <v>143.77000000000001</v>
          </cell>
          <cell r="BE16">
            <v>167.02</v>
          </cell>
          <cell r="BF16">
            <v>190.27</v>
          </cell>
          <cell r="BG16">
            <v>259.82</v>
          </cell>
        </row>
        <row r="17">
          <cell r="N17">
            <v>60.56</v>
          </cell>
          <cell r="O17">
            <v>65.22</v>
          </cell>
          <cell r="P17">
            <v>69.89</v>
          </cell>
          <cell r="Q17">
            <v>80.319999999999993</v>
          </cell>
          <cell r="R17">
            <v>90.75</v>
          </cell>
          <cell r="S17">
            <v>101.19</v>
          </cell>
          <cell r="T17">
            <v>123.7</v>
          </cell>
          <cell r="U17">
            <v>146.21</v>
          </cell>
          <cell r="V17">
            <v>168.72</v>
          </cell>
          <cell r="W17">
            <v>172.25</v>
          </cell>
          <cell r="Z17">
            <v>80.38</v>
          </cell>
          <cell r="AA17">
            <v>90.78</v>
          </cell>
          <cell r="AB17">
            <v>101.17</v>
          </cell>
          <cell r="AC17">
            <v>112.17</v>
          </cell>
          <cell r="AD17">
            <v>123.16</v>
          </cell>
          <cell r="AE17">
            <v>134.16</v>
          </cell>
          <cell r="AF17">
            <v>158.11000000000001</v>
          </cell>
          <cell r="AG17">
            <v>182.05</v>
          </cell>
          <cell r="AH17">
            <v>205.99</v>
          </cell>
          <cell r="AI17">
            <v>247.3</v>
          </cell>
          <cell r="AX17">
            <v>82.85</v>
          </cell>
          <cell r="AY17">
            <v>87.69</v>
          </cell>
          <cell r="AZ17">
            <v>92.53</v>
          </cell>
          <cell r="BA17">
            <v>102.71</v>
          </cell>
          <cell r="BB17">
            <v>112.89</v>
          </cell>
          <cell r="BC17">
            <v>123.07</v>
          </cell>
          <cell r="BD17">
            <v>146.79</v>
          </cell>
          <cell r="BE17">
            <v>170.51</v>
          </cell>
          <cell r="BF17">
            <v>194.24</v>
          </cell>
          <cell r="BG17">
            <v>261.8</v>
          </cell>
        </row>
        <row r="18">
          <cell r="N18">
            <v>62.32</v>
          </cell>
          <cell r="O18">
            <v>67.34</v>
          </cell>
          <cell r="P18">
            <v>72.36</v>
          </cell>
          <cell r="Q18">
            <v>82.71</v>
          </cell>
          <cell r="R18">
            <v>93.06</v>
          </cell>
          <cell r="S18">
            <v>103.41</v>
          </cell>
          <cell r="T18">
            <v>127.15</v>
          </cell>
          <cell r="U18">
            <v>150.9</v>
          </cell>
          <cell r="V18">
            <v>174.64</v>
          </cell>
          <cell r="W18">
            <v>175.21</v>
          </cell>
          <cell r="Z18">
            <v>82.37</v>
          </cell>
          <cell r="AA18">
            <v>92.95</v>
          </cell>
          <cell r="AB18">
            <v>103.53</v>
          </cell>
          <cell r="AC18">
            <v>114.39</v>
          </cell>
          <cell r="AD18">
            <v>125.25</v>
          </cell>
          <cell r="AE18">
            <v>136.1</v>
          </cell>
          <cell r="AF18">
            <v>160.57</v>
          </cell>
          <cell r="AG18">
            <v>185.03</v>
          </cell>
          <cell r="AH18">
            <v>209.5</v>
          </cell>
          <cell r="AI18">
            <v>249.05</v>
          </cell>
          <cell r="AX18">
            <v>84.36</v>
          </cell>
          <cell r="AY18">
            <v>90.06</v>
          </cell>
          <cell r="AZ18">
            <v>95.76</v>
          </cell>
          <cell r="BA18">
            <v>105.71</v>
          </cell>
          <cell r="BB18">
            <v>115.66</v>
          </cell>
          <cell r="BC18">
            <v>125.61</v>
          </cell>
          <cell r="BD18">
            <v>149.81</v>
          </cell>
          <cell r="BE18">
            <v>174</v>
          </cell>
          <cell r="BF18">
            <v>198.2</v>
          </cell>
          <cell r="BG18">
            <v>263.79000000000002</v>
          </cell>
        </row>
        <row r="19">
          <cell r="N19">
            <v>64.08</v>
          </cell>
          <cell r="O19">
            <v>69.45</v>
          </cell>
          <cell r="P19">
            <v>74.819999999999993</v>
          </cell>
          <cell r="Q19">
            <v>85.09</v>
          </cell>
          <cell r="R19">
            <v>95.36</v>
          </cell>
          <cell r="S19">
            <v>105.63</v>
          </cell>
          <cell r="T19">
            <v>130.61000000000001</v>
          </cell>
          <cell r="U19">
            <v>155.58000000000001</v>
          </cell>
          <cell r="V19">
            <v>180.56</v>
          </cell>
          <cell r="W19">
            <v>178.17</v>
          </cell>
          <cell r="Z19">
            <v>84.37</v>
          </cell>
          <cell r="AA19">
            <v>95.13</v>
          </cell>
          <cell r="AB19">
            <v>105.89</v>
          </cell>
          <cell r="AC19">
            <v>116.61</v>
          </cell>
          <cell r="AD19">
            <v>127.33</v>
          </cell>
          <cell r="AE19">
            <v>138.04</v>
          </cell>
          <cell r="AF19">
            <v>163.03</v>
          </cell>
          <cell r="AG19">
            <v>188.02</v>
          </cell>
          <cell r="AH19">
            <v>213</v>
          </cell>
          <cell r="AI19">
            <v>250.8</v>
          </cell>
          <cell r="AX19">
            <v>85.87</v>
          </cell>
          <cell r="AY19">
            <v>92.43</v>
          </cell>
          <cell r="AZ19">
            <v>98.99</v>
          </cell>
          <cell r="BA19">
            <v>108.71</v>
          </cell>
          <cell r="BB19">
            <v>118.43</v>
          </cell>
          <cell r="BC19">
            <v>128.15</v>
          </cell>
          <cell r="BD19">
            <v>152.82</v>
          </cell>
          <cell r="BE19">
            <v>177.49</v>
          </cell>
          <cell r="BF19">
            <v>202.17</v>
          </cell>
          <cell r="BG19">
            <v>265.77</v>
          </cell>
        </row>
        <row r="20">
          <cell r="N20">
            <v>65.849999999999994</v>
          </cell>
          <cell r="O20">
            <v>71.569999999999993</v>
          </cell>
          <cell r="P20">
            <v>77.290000000000006</v>
          </cell>
          <cell r="Q20">
            <v>87.48</v>
          </cell>
          <cell r="R20">
            <v>97.66</v>
          </cell>
          <cell r="S20">
            <v>107.85</v>
          </cell>
          <cell r="T20">
            <v>134.06</v>
          </cell>
          <cell r="U20">
            <v>160.27000000000001</v>
          </cell>
          <cell r="V20">
            <v>186.49</v>
          </cell>
          <cell r="W20">
            <v>181.14</v>
          </cell>
          <cell r="Z20">
            <v>86.36</v>
          </cell>
          <cell r="AA20">
            <v>97.31</v>
          </cell>
          <cell r="AB20">
            <v>108.25</v>
          </cell>
          <cell r="AC20">
            <v>118.83</v>
          </cell>
          <cell r="AD20">
            <v>129.41</v>
          </cell>
          <cell r="AE20">
            <v>139.97999999999999</v>
          </cell>
          <cell r="AF20">
            <v>165.49</v>
          </cell>
          <cell r="AG20">
            <v>191</v>
          </cell>
          <cell r="AH20">
            <v>216.51</v>
          </cell>
          <cell r="AI20">
            <v>252.55</v>
          </cell>
          <cell r="AX20">
            <v>87.38</v>
          </cell>
          <cell r="AY20">
            <v>94.8</v>
          </cell>
          <cell r="AZ20">
            <v>102.22</v>
          </cell>
          <cell r="BA20">
            <v>111.71</v>
          </cell>
          <cell r="BB20">
            <v>121.21</v>
          </cell>
          <cell r="BC20">
            <v>130.69999999999999</v>
          </cell>
          <cell r="BD20">
            <v>155.84</v>
          </cell>
          <cell r="BE20">
            <v>180.99</v>
          </cell>
          <cell r="BF20">
            <v>206.13</v>
          </cell>
          <cell r="BG20">
            <v>267.75</v>
          </cell>
        </row>
        <row r="21">
          <cell r="N21">
            <v>67.61</v>
          </cell>
          <cell r="O21">
            <v>73.680000000000007</v>
          </cell>
          <cell r="P21">
            <v>79.760000000000005</v>
          </cell>
          <cell r="Q21">
            <v>89.86</v>
          </cell>
          <cell r="R21">
            <v>99.96</v>
          </cell>
          <cell r="S21">
            <v>110.07</v>
          </cell>
          <cell r="T21">
            <v>137.51</v>
          </cell>
          <cell r="U21">
            <v>164.96</v>
          </cell>
          <cell r="V21">
            <v>192.41</v>
          </cell>
          <cell r="W21">
            <v>184.1</v>
          </cell>
          <cell r="Z21">
            <v>88.35</v>
          </cell>
          <cell r="AA21">
            <v>99.48</v>
          </cell>
          <cell r="AB21">
            <v>110.62</v>
          </cell>
          <cell r="AC21">
            <v>121.05</v>
          </cell>
          <cell r="AD21">
            <v>131.49</v>
          </cell>
          <cell r="AE21">
            <v>141.91999999999999</v>
          </cell>
          <cell r="AF21">
            <v>167.95</v>
          </cell>
          <cell r="AG21">
            <v>193.98</v>
          </cell>
          <cell r="AH21">
            <v>220.01</v>
          </cell>
          <cell r="AI21">
            <v>254.31</v>
          </cell>
          <cell r="AX21">
            <v>88.89</v>
          </cell>
          <cell r="AY21">
            <v>97.17</v>
          </cell>
          <cell r="AZ21">
            <v>105.45</v>
          </cell>
          <cell r="BA21">
            <v>114.72</v>
          </cell>
          <cell r="BB21">
            <v>123.98</v>
          </cell>
          <cell r="BC21">
            <v>133.24</v>
          </cell>
          <cell r="BD21">
            <v>158.86000000000001</v>
          </cell>
          <cell r="BE21">
            <v>184.48</v>
          </cell>
          <cell r="BF21">
            <v>210.09</v>
          </cell>
          <cell r="BG21">
            <v>269.73</v>
          </cell>
        </row>
        <row r="22">
          <cell r="N22">
            <v>69.37</v>
          </cell>
          <cell r="O22">
            <v>75.8</v>
          </cell>
          <cell r="P22">
            <v>82.23</v>
          </cell>
          <cell r="Q22">
            <v>92.25</v>
          </cell>
          <cell r="R22">
            <v>102.27</v>
          </cell>
          <cell r="S22">
            <v>112.29</v>
          </cell>
          <cell r="T22">
            <v>140.97</v>
          </cell>
          <cell r="U22">
            <v>169.65</v>
          </cell>
          <cell r="V22">
            <v>198.33</v>
          </cell>
          <cell r="W22">
            <v>187.06</v>
          </cell>
          <cell r="Z22">
            <v>90.34</v>
          </cell>
          <cell r="AA22">
            <v>101.66</v>
          </cell>
          <cell r="AB22">
            <v>112.98</v>
          </cell>
          <cell r="AC22">
            <v>123.27</v>
          </cell>
          <cell r="AD22">
            <v>133.57</v>
          </cell>
          <cell r="AE22">
            <v>143.86000000000001</v>
          </cell>
          <cell r="AF22">
            <v>170.41</v>
          </cell>
          <cell r="AG22">
            <v>196.96</v>
          </cell>
          <cell r="AH22">
            <v>223.52</v>
          </cell>
          <cell r="AI22">
            <v>256.06</v>
          </cell>
          <cell r="AX22">
            <v>90.4</v>
          </cell>
          <cell r="AY22">
            <v>99.54</v>
          </cell>
          <cell r="AZ22">
            <v>108.68</v>
          </cell>
          <cell r="BA22">
            <v>117.72</v>
          </cell>
          <cell r="BB22">
            <v>126.75</v>
          </cell>
          <cell r="BC22">
            <v>135.79</v>
          </cell>
          <cell r="BD22">
            <v>161.88</v>
          </cell>
          <cell r="BE22">
            <v>187.97</v>
          </cell>
          <cell r="BF22">
            <v>214.06</v>
          </cell>
          <cell r="BG22">
            <v>271.72000000000003</v>
          </cell>
        </row>
        <row r="23">
          <cell r="N23">
            <v>71.13</v>
          </cell>
          <cell r="O23">
            <v>77.92</v>
          </cell>
          <cell r="P23">
            <v>84.7</v>
          </cell>
          <cell r="Q23">
            <v>94.64</v>
          </cell>
          <cell r="R23">
            <v>104.57</v>
          </cell>
          <cell r="S23">
            <v>114.5</v>
          </cell>
          <cell r="T23">
            <v>144.41999999999999</v>
          </cell>
          <cell r="U23">
            <v>174.34</v>
          </cell>
          <cell r="V23">
            <v>204.26</v>
          </cell>
          <cell r="W23">
            <v>190.02</v>
          </cell>
          <cell r="Z23">
            <v>92.34</v>
          </cell>
          <cell r="AA23">
            <v>103.84</v>
          </cell>
          <cell r="AB23">
            <v>115.34</v>
          </cell>
          <cell r="AC23">
            <v>125.49</v>
          </cell>
          <cell r="AD23">
            <v>135.65</v>
          </cell>
          <cell r="AE23">
            <v>145.80000000000001</v>
          </cell>
          <cell r="AF23">
            <v>172.88</v>
          </cell>
          <cell r="AG23">
            <v>199.95</v>
          </cell>
          <cell r="AH23">
            <v>227.02</v>
          </cell>
          <cell r="AI23">
            <v>257.81</v>
          </cell>
          <cell r="AX23">
            <v>91.91</v>
          </cell>
          <cell r="AY23">
            <v>101.91</v>
          </cell>
          <cell r="AZ23">
            <v>111.91</v>
          </cell>
          <cell r="BA23">
            <v>120.72</v>
          </cell>
          <cell r="BB23">
            <v>129.53</v>
          </cell>
          <cell r="BC23">
            <v>138.33000000000001</v>
          </cell>
          <cell r="BD23">
            <v>164.9</v>
          </cell>
          <cell r="BE23">
            <v>191.46</v>
          </cell>
          <cell r="BF23">
            <v>218.02</v>
          </cell>
          <cell r="BG23">
            <v>273.7</v>
          </cell>
        </row>
        <row r="24">
          <cell r="N24">
            <v>72.89</v>
          </cell>
          <cell r="O24">
            <v>80.03</v>
          </cell>
          <cell r="P24">
            <v>87.17</v>
          </cell>
          <cell r="Q24">
            <v>97.02</v>
          </cell>
          <cell r="R24">
            <v>106.87</v>
          </cell>
          <cell r="S24">
            <v>116.72</v>
          </cell>
          <cell r="T24">
            <v>147.88</v>
          </cell>
          <cell r="U24">
            <v>179.03</v>
          </cell>
          <cell r="V24">
            <v>210.18</v>
          </cell>
          <cell r="W24">
            <v>192.98</v>
          </cell>
          <cell r="Z24">
            <v>94.33</v>
          </cell>
          <cell r="AA24">
            <v>106.01</v>
          </cell>
          <cell r="AB24">
            <v>117.7</v>
          </cell>
          <cell r="AC24">
            <v>127.71</v>
          </cell>
          <cell r="AD24">
            <v>137.72999999999999</v>
          </cell>
          <cell r="AE24">
            <v>147.74</v>
          </cell>
          <cell r="AF24">
            <v>175.34</v>
          </cell>
          <cell r="AG24">
            <v>202.93</v>
          </cell>
          <cell r="AH24">
            <v>230.52</v>
          </cell>
          <cell r="AI24">
            <v>259.56</v>
          </cell>
          <cell r="AX24">
            <v>93.42</v>
          </cell>
          <cell r="AY24">
            <v>104.28</v>
          </cell>
          <cell r="AZ24">
            <v>115.15</v>
          </cell>
          <cell r="BA24">
            <v>123.72</v>
          </cell>
          <cell r="BB24">
            <v>132.30000000000001</v>
          </cell>
          <cell r="BC24">
            <v>140.87</v>
          </cell>
          <cell r="BD24">
            <v>167.91</v>
          </cell>
          <cell r="BE24">
            <v>194.95</v>
          </cell>
          <cell r="BF24">
            <v>221.99</v>
          </cell>
          <cell r="BG24">
            <v>275.68</v>
          </cell>
        </row>
        <row r="25">
          <cell r="N25">
            <v>74.66</v>
          </cell>
          <cell r="O25">
            <v>82.15</v>
          </cell>
          <cell r="P25">
            <v>89.64</v>
          </cell>
          <cell r="Q25">
            <v>99.41</v>
          </cell>
          <cell r="R25">
            <v>109.17</v>
          </cell>
          <cell r="S25">
            <v>118.94</v>
          </cell>
          <cell r="T25">
            <v>151.33000000000001</v>
          </cell>
          <cell r="U25">
            <v>183.72</v>
          </cell>
          <cell r="V25">
            <v>216.1</v>
          </cell>
          <cell r="W25">
            <v>195.94</v>
          </cell>
          <cell r="Z25">
            <v>96.32</v>
          </cell>
          <cell r="AA25">
            <v>108.19</v>
          </cell>
          <cell r="AB25">
            <v>120.06</v>
          </cell>
          <cell r="AC25">
            <v>129.93</v>
          </cell>
          <cell r="AD25">
            <v>139.81</v>
          </cell>
          <cell r="AE25">
            <v>149.69</v>
          </cell>
          <cell r="AF25">
            <v>177.8</v>
          </cell>
          <cell r="AG25">
            <v>205.91</v>
          </cell>
          <cell r="AH25">
            <v>234.03</v>
          </cell>
          <cell r="AI25">
            <v>261.32</v>
          </cell>
          <cell r="AX25">
            <v>94.93</v>
          </cell>
          <cell r="AY25">
            <v>106.65</v>
          </cell>
          <cell r="AZ25">
            <v>118.38</v>
          </cell>
          <cell r="BA25">
            <v>126.72</v>
          </cell>
          <cell r="BB25">
            <v>135.07</v>
          </cell>
          <cell r="BC25">
            <v>143.41999999999999</v>
          </cell>
          <cell r="BD25">
            <v>170.93</v>
          </cell>
          <cell r="BE25">
            <v>198.44</v>
          </cell>
          <cell r="BF25">
            <v>225.95</v>
          </cell>
          <cell r="BG25">
            <v>277.66000000000003</v>
          </cell>
        </row>
        <row r="26">
          <cell r="N26">
            <v>76.42</v>
          </cell>
          <cell r="O26">
            <v>84.26</v>
          </cell>
          <cell r="P26">
            <v>92.11</v>
          </cell>
          <cell r="Q26">
            <v>101.79</v>
          </cell>
          <cell r="R26">
            <v>111.48</v>
          </cell>
          <cell r="S26">
            <v>121.16</v>
          </cell>
          <cell r="T26">
            <v>154.78</v>
          </cell>
          <cell r="U26">
            <v>188.41</v>
          </cell>
          <cell r="V26">
            <v>222.03</v>
          </cell>
          <cell r="W26">
            <v>198.91</v>
          </cell>
          <cell r="Z26">
            <v>98.32</v>
          </cell>
          <cell r="AA26">
            <v>110.37</v>
          </cell>
          <cell r="AB26">
            <v>122.42</v>
          </cell>
          <cell r="AC26">
            <v>132.16</v>
          </cell>
          <cell r="AD26">
            <v>141.88999999999999</v>
          </cell>
          <cell r="AE26">
            <v>151.63</v>
          </cell>
          <cell r="AF26">
            <v>180.26</v>
          </cell>
          <cell r="AG26">
            <v>208.9</v>
          </cell>
          <cell r="AH26">
            <v>237.53</v>
          </cell>
          <cell r="AI26">
            <v>263.07</v>
          </cell>
          <cell r="AX26">
            <v>96.44</v>
          </cell>
          <cell r="AY26">
            <v>109.02</v>
          </cell>
          <cell r="AZ26">
            <v>121.61</v>
          </cell>
          <cell r="BA26">
            <v>129.72999999999999</v>
          </cell>
          <cell r="BB26">
            <v>137.84</v>
          </cell>
          <cell r="BC26">
            <v>145.96</v>
          </cell>
          <cell r="BD26">
            <v>173.95</v>
          </cell>
          <cell r="BE26">
            <v>201.93</v>
          </cell>
          <cell r="BF26">
            <v>229.92</v>
          </cell>
          <cell r="BG26">
            <v>279.64</v>
          </cell>
        </row>
        <row r="27">
          <cell r="N27">
            <v>78.180000000000007</v>
          </cell>
          <cell r="O27">
            <v>86.38</v>
          </cell>
          <cell r="P27">
            <v>94.58</v>
          </cell>
          <cell r="Q27">
            <v>104.18</v>
          </cell>
          <cell r="R27">
            <v>113.78</v>
          </cell>
          <cell r="S27">
            <v>123.38</v>
          </cell>
          <cell r="T27">
            <v>158.24</v>
          </cell>
          <cell r="U27">
            <v>193.09</v>
          </cell>
          <cell r="V27">
            <v>227.95</v>
          </cell>
          <cell r="W27">
            <v>201.87</v>
          </cell>
          <cell r="Z27">
            <v>100.31</v>
          </cell>
          <cell r="AA27">
            <v>112.55</v>
          </cell>
          <cell r="AB27">
            <v>124.78</v>
          </cell>
          <cell r="AC27">
            <v>134.38</v>
          </cell>
          <cell r="AD27">
            <v>143.97</v>
          </cell>
          <cell r="AE27">
            <v>153.57</v>
          </cell>
          <cell r="AF27">
            <v>182.72</v>
          </cell>
          <cell r="AG27">
            <v>211.88</v>
          </cell>
          <cell r="AH27">
            <v>241.04</v>
          </cell>
          <cell r="AI27">
            <v>264.82</v>
          </cell>
          <cell r="AX27">
            <v>97.95</v>
          </cell>
          <cell r="AY27">
            <v>111.39</v>
          </cell>
          <cell r="AZ27">
            <v>124.84</v>
          </cell>
          <cell r="BA27">
            <v>132.72999999999999</v>
          </cell>
          <cell r="BB27">
            <v>140.62</v>
          </cell>
          <cell r="BC27">
            <v>148.51</v>
          </cell>
          <cell r="BD27">
            <v>176.97</v>
          </cell>
          <cell r="BE27">
            <v>205.42</v>
          </cell>
          <cell r="BF27">
            <v>233.88</v>
          </cell>
          <cell r="BG27">
            <v>281.63</v>
          </cell>
        </row>
        <row r="28">
          <cell r="N28">
            <v>79.94</v>
          </cell>
          <cell r="O28">
            <v>88.49</v>
          </cell>
          <cell r="P28">
            <v>97.05</v>
          </cell>
          <cell r="Q28">
            <v>106.56</v>
          </cell>
          <cell r="R28">
            <v>116.08</v>
          </cell>
          <cell r="S28">
            <v>125.6</v>
          </cell>
          <cell r="T28">
            <v>161.69</v>
          </cell>
          <cell r="U28">
            <v>197.78</v>
          </cell>
          <cell r="V28">
            <v>233.87</v>
          </cell>
          <cell r="W28">
            <v>204.83</v>
          </cell>
          <cell r="Z28">
            <v>102.3</v>
          </cell>
          <cell r="AA28">
            <v>114.72</v>
          </cell>
          <cell r="AB28">
            <v>127.14</v>
          </cell>
          <cell r="AC28">
            <v>136.6</v>
          </cell>
          <cell r="AD28">
            <v>146.05000000000001</v>
          </cell>
          <cell r="AE28">
            <v>155.51</v>
          </cell>
          <cell r="AF28">
            <v>185.19</v>
          </cell>
          <cell r="AG28">
            <v>214.86</v>
          </cell>
          <cell r="AH28">
            <v>244.54</v>
          </cell>
          <cell r="AI28">
            <v>266.57</v>
          </cell>
          <cell r="AX28">
            <v>99.46</v>
          </cell>
          <cell r="AY28">
            <v>113.76</v>
          </cell>
          <cell r="AZ28">
            <v>128.07</v>
          </cell>
          <cell r="BA28">
            <v>135.72999999999999</v>
          </cell>
          <cell r="BB28">
            <v>143.38999999999999</v>
          </cell>
          <cell r="BC28">
            <v>151.05000000000001</v>
          </cell>
          <cell r="BD28">
            <v>179.98</v>
          </cell>
          <cell r="BE28">
            <v>208.92</v>
          </cell>
          <cell r="BF28">
            <v>237.85</v>
          </cell>
          <cell r="BG28">
            <v>283.61</v>
          </cell>
        </row>
        <row r="29">
          <cell r="N29">
            <v>81.7</v>
          </cell>
          <cell r="O29">
            <v>90.61</v>
          </cell>
          <cell r="P29">
            <v>99.51</v>
          </cell>
          <cell r="Q29">
            <v>108.95</v>
          </cell>
          <cell r="R29">
            <v>118.38</v>
          </cell>
          <cell r="S29">
            <v>127.82</v>
          </cell>
          <cell r="T29">
            <v>165.15</v>
          </cell>
          <cell r="U29">
            <v>202.47</v>
          </cell>
          <cell r="V29">
            <v>239.8</v>
          </cell>
          <cell r="W29">
            <v>207.79</v>
          </cell>
          <cell r="Z29">
            <v>104.3</v>
          </cell>
          <cell r="AA29">
            <v>116.9</v>
          </cell>
          <cell r="AB29">
            <v>129.5</v>
          </cell>
          <cell r="AC29">
            <v>138.82</v>
          </cell>
          <cell r="AD29">
            <v>148.13</v>
          </cell>
          <cell r="AE29">
            <v>157.44999999999999</v>
          </cell>
          <cell r="AF29">
            <v>187.65</v>
          </cell>
          <cell r="AG29">
            <v>217.85</v>
          </cell>
          <cell r="AH29">
            <v>248.05</v>
          </cell>
          <cell r="AI29">
            <v>268.32</v>
          </cell>
          <cell r="AX29">
            <v>100.97</v>
          </cell>
          <cell r="AY29">
            <v>116.13</v>
          </cell>
          <cell r="AZ29">
            <v>131.30000000000001</v>
          </cell>
          <cell r="BA29">
            <v>138.72999999999999</v>
          </cell>
          <cell r="BB29">
            <v>146.16</v>
          </cell>
          <cell r="BC29">
            <v>153.6</v>
          </cell>
          <cell r="BD29">
            <v>183</v>
          </cell>
          <cell r="BE29">
            <v>212.41</v>
          </cell>
          <cell r="BF29">
            <v>241.81</v>
          </cell>
          <cell r="BG29">
            <v>285.58999999999997</v>
          </cell>
        </row>
        <row r="30">
          <cell r="N30">
            <v>83.47</v>
          </cell>
          <cell r="O30">
            <v>92.72</v>
          </cell>
          <cell r="P30">
            <v>101.98</v>
          </cell>
          <cell r="Q30">
            <v>111.34</v>
          </cell>
          <cell r="R30">
            <v>120.69</v>
          </cell>
          <cell r="S30">
            <v>130.04</v>
          </cell>
          <cell r="T30">
            <v>168.6</v>
          </cell>
          <cell r="U30">
            <v>207.16</v>
          </cell>
          <cell r="V30">
            <v>245.72</v>
          </cell>
          <cell r="W30">
            <v>210.75</v>
          </cell>
          <cell r="Z30">
            <v>106.29</v>
          </cell>
          <cell r="AA30">
            <v>119.08</v>
          </cell>
          <cell r="AB30">
            <v>131.86000000000001</v>
          </cell>
          <cell r="AC30">
            <v>141.04</v>
          </cell>
          <cell r="AD30">
            <v>150.21</v>
          </cell>
          <cell r="AE30">
            <v>159.38999999999999</v>
          </cell>
          <cell r="AF30">
            <v>190.11</v>
          </cell>
          <cell r="AG30">
            <v>220.83</v>
          </cell>
          <cell r="AH30">
            <v>251.55</v>
          </cell>
          <cell r="AI30">
            <v>270.08</v>
          </cell>
          <cell r="AX30">
            <v>102.47</v>
          </cell>
          <cell r="AY30">
            <v>118.5</v>
          </cell>
          <cell r="AZ30">
            <v>134.53</v>
          </cell>
          <cell r="BA30">
            <v>141.72999999999999</v>
          </cell>
          <cell r="BB30">
            <v>148.94</v>
          </cell>
          <cell r="BC30">
            <v>156.13999999999999</v>
          </cell>
          <cell r="BD30">
            <v>186.02</v>
          </cell>
          <cell r="BE30">
            <v>215.9</v>
          </cell>
          <cell r="BF30">
            <v>245.78</v>
          </cell>
          <cell r="BG30">
            <v>287.57</v>
          </cell>
        </row>
        <row r="31">
          <cell r="N31">
            <v>85.23</v>
          </cell>
          <cell r="O31">
            <v>94.84</v>
          </cell>
          <cell r="P31">
            <v>104.45</v>
          </cell>
          <cell r="Q31">
            <v>113.72</v>
          </cell>
          <cell r="R31">
            <v>122.99</v>
          </cell>
          <cell r="S31">
            <v>132.26</v>
          </cell>
          <cell r="T31">
            <v>172.05</v>
          </cell>
          <cell r="U31">
            <v>211.85</v>
          </cell>
          <cell r="V31">
            <v>251.64</v>
          </cell>
          <cell r="W31">
            <v>213.71</v>
          </cell>
          <cell r="Z31">
            <v>108.28</v>
          </cell>
          <cell r="AA31">
            <v>121.25</v>
          </cell>
          <cell r="AB31">
            <v>134.22</v>
          </cell>
          <cell r="AC31">
            <v>143.26</v>
          </cell>
          <cell r="AD31">
            <v>152.29</v>
          </cell>
          <cell r="AE31">
            <v>161.33000000000001</v>
          </cell>
          <cell r="AF31">
            <v>192.57</v>
          </cell>
          <cell r="AG31">
            <v>223.81</v>
          </cell>
          <cell r="AH31">
            <v>255.06</v>
          </cell>
          <cell r="AI31">
            <v>271.83</v>
          </cell>
          <cell r="AX31">
            <v>103.98</v>
          </cell>
          <cell r="AY31">
            <v>120.87</v>
          </cell>
          <cell r="AZ31">
            <v>137.76</v>
          </cell>
          <cell r="BA31">
            <v>144.72999999999999</v>
          </cell>
          <cell r="BB31">
            <v>151.71</v>
          </cell>
          <cell r="BC31">
            <v>158.68</v>
          </cell>
          <cell r="BD31">
            <v>189.04</v>
          </cell>
          <cell r="BE31">
            <v>219.39</v>
          </cell>
          <cell r="BF31">
            <v>249.74</v>
          </cell>
          <cell r="BG31">
            <v>289.56</v>
          </cell>
        </row>
        <row r="32">
          <cell r="N32">
            <v>86.99</v>
          </cell>
          <cell r="O32">
            <v>96.96</v>
          </cell>
          <cell r="P32">
            <v>106.92</v>
          </cell>
          <cell r="Q32">
            <v>116.11</v>
          </cell>
          <cell r="R32">
            <v>125.29</v>
          </cell>
          <cell r="S32">
            <v>134.47999999999999</v>
          </cell>
          <cell r="T32">
            <v>175.51</v>
          </cell>
          <cell r="U32">
            <v>216.54</v>
          </cell>
          <cell r="V32">
            <v>257.57</v>
          </cell>
          <cell r="W32">
            <v>216.68</v>
          </cell>
          <cell r="Z32">
            <v>110.27</v>
          </cell>
          <cell r="AA32">
            <v>123.43</v>
          </cell>
          <cell r="AB32">
            <v>136.59</v>
          </cell>
          <cell r="AC32">
            <v>145.47999999999999</v>
          </cell>
          <cell r="AD32">
            <v>154.37</v>
          </cell>
          <cell r="AE32">
            <v>163.27000000000001</v>
          </cell>
          <cell r="AF32">
            <v>195.03</v>
          </cell>
          <cell r="AG32">
            <v>226.8</v>
          </cell>
          <cell r="AH32">
            <v>258.56</v>
          </cell>
          <cell r="AI32">
            <v>273.58</v>
          </cell>
          <cell r="AX32">
            <v>105.49</v>
          </cell>
          <cell r="AY32">
            <v>123.24</v>
          </cell>
          <cell r="AZ32">
            <v>140.99</v>
          </cell>
          <cell r="BA32">
            <v>147.74</v>
          </cell>
          <cell r="BB32">
            <v>154.47999999999999</v>
          </cell>
          <cell r="BC32">
            <v>161.22999999999999</v>
          </cell>
          <cell r="BD32">
            <v>192.05</v>
          </cell>
          <cell r="BE32">
            <v>222.88</v>
          </cell>
          <cell r="BF32">
            <v>253.71</v>
          </cell>
          <cell r="BG32">
            <v>291.54000000000002</v>
          </cell>
        </row>
        <row r="33">
          <cell r="N33">
            <v>88.75</v>
          </cell>
          <cell r="O33">
            <v>99.07</v>
          </cell>
          <cell r="P33">
            <v>109.39</v>
          </cell>
          <cell r="Q33">
            <v>118.49</v>
          </cell>
          <cell r="R33">
            <v>127.59</v>
          </cell>
          <cell r="S33">
            <v>136.69999999999999</v>
          </cell>
          <cell r="T33">
            <v>178.96</v>
          </cell>
          <cell r="U33">
            <v>221.23</v>
          </cell>
          <cell r="V33">
            <v>263.49</v>
          </cell>
          <cell r="W33">
            <v>219.64</v>
          </cell>
          <cell r="Z33">
            <v>112.27</v>
          </cell>
          <cell r="AA33">
            <v>125.61</v>
          </cell>
          <cell r="AB33">
            <v>138.94999999999999</v>
          </cell>
          <cell r="AC33">
            <v>147.69999999999999</v>
          </cell>
          <cell r="AD33">
            <v>156.44999999999999</v>
          </cell>
          <cell r="AE33">
            <v>165.21</v>
          </cell>
          <cell r="AF33">
            <v>197.5</v>
          </cell>
          <cell r="AG33">
            <v>229.78</v>
          </cell>
          <cell r="AH33">
            <v>262.07</v>
          </cell>
          <cell r="AI33">
            <v>275.33</v>
          </cell>
          <cell r="AX33">
            <v>107</v>
          </cell>
          <cell r="AY33">
            <v>125.61</v>
          </cell>
          <cell r="AZ33">
            <v>144.22</v>
          </cell>
          <cell r="BA33">
            <v>150.74</v>
          </cell>
          <cell r="BB33">
            <v>157.25</v>
          </cell>
          <cell r="BC33">
            <v>163.77000000000001</v>
          </cell>
          <cell r="BD33">
            <v>195.07</v>
          </cell>
          <cell r="BE33">
            <v>226.37</v>
          </cell>
          <cell r="BF33">
            <v>257.67</v>
          </cell>
          <cell r="BG33">
            <v>293.52</v>
          </cell>
        </row>
        <row r="34">
          <cell r="N34">
            <v>90.51</v>
          </cell>
          <cell r="O34">
            <v>101.19</v>
          </cell>
          <cell r="P34">
            <v>111.86</v>
          </cell>
          <cell r="Q34">
            <v>120.88</v>
          </cell>
          <cell r="R34">
            <v>129.9</v>
          </cell>
          <cell r="S34">
            <v>138.91999999999999</v>
          </cell>
          <cell r="T34">
            <v>182.41</v>
          </cell>
          <cell r="U34">
            <v>225.91</v>
          </cell>
          <cell r="V34">
            <v>269.41000000000003</v>
          </cell>
          <cell r="W34">
            <v>222.6</v>
          </cell>
          <cell r="Z34">
            <v>114.26</v>
          </cell>
          <cell r="AA34">
            <v>127.78</v>
          </cell>
          <cell r="AB34">
            <v>141.31</v>
          </cell>
          <cell r="AC34">
            <v>149.91999999999999</v>
          </cell>
          <cell r="AD34">
            <v>158.54</v>
          </cell>
          <cell r="AE34">
            <v>167.15</v>
          </cell>
          <cell r="AF34">
            <v>199.96</v>
          </cell>
          <cell r="AG34">
            <v>232.76</v>
          </cell>
          <cell r="AH34">
            <v>265.57</v>
          </cell>
          <cell r="AI34">
            <v>277.08999999999997</v>
          </cell>
          <cell r="AX34">
            <v>108.51</v>
          </cell>
          <cell r="AY34">
            <v>127.98</v>
          </cell>
          <cell r="AZ34">
            <v>147.44999999999999</v>
          </cell>
          <cell r="BA34">
            <v>153.74</v>
          </cell>
          <cell r="BB34">
            <v>160.03</v>
          </cell>
          <cell r="BC34">
            <v>166.32</v>
          </cell>
          <cell r="BD34">
            <v>198.09</v>
          </cell>
          <cell r="BE34">
            <v>229.86</v>
          </cell>
          <cell r="BF34">
            <v>261.64</v>
          </cell>
          <cell r="BG34">
            <v>295.5</v>
          </cell>
        </row>
        <row r="35">
          <cell r="N35">
            <v>92.28</v>
          </cell>
          <cell r="O35">
            <v>103.3</v>
          </cell>
          <cell r="P35">
            <v>114.33</v>
          </cell>
          <cell r="Q35">
            <v>123.26</v>
          </cell>
          <cell r="R35">
            <v>132.19999999999999</v>
          </cell>
          <cell r="S35">
            <v>141.13</v>
          </cell>
          <cell r="T35">
            <v>185.87</v>
          </cell>
          <cell r="U35">
            <v>230.6</v>
          </cell>
          <cell r="V35">
            <v>275.33999999999997</v>
          </cell>
          <cell r="W35">
            <v>225.56</v>
          </cell>
          <cell r="Z35">
            <v>116.25</v>
          </cell>
          <cell r="AA35">
            <v>129.96</v>
          </cell>
          <cell r="AB35">
            <v>143.66999999999999</v>
          </cell>
          <cell r="AC35">
            <v>152.13999999999999</v>
          </cell>
          <cell r="AD35">
            <v>160.62</v>
          </cell>
          <cell r="AE35">
            <v>169.09</v>
          </cell>
          <cell r="AF35">
            <v>202.42</v>
          </cell>
          <cell r="AG35">
            <v>235.75</v>
          </cell>
          <cell r="AH35">
            <v>269.08</v>
          </cell>
          <cell r="AI35">
            <v>278.83999999999997</v>
          </cell>
          <cell r="AX35">
            <v>110.02</v>
          </cell>
          <cell r="AY35">
            <v>130.35</v>
          </cell>
          <cell r="AZ35">
            <v>150.68</v>
          </cell>
          <cell r="BA35">
            <v>156.74</v>
          </cell>
          <cell r="BB35">
            <v>162.80000000000001</v>
          </cell>
          <cell r="BC35">
            <v>168.86</v>
          </cell>
          <cell r="BD35">
            <v>201.11</v>
          </cell>
          <cell r="BE35">
            <v>233.35</v>
          </cell>
          <cell r="BF35">
            <v>265.60000000000002</v>
          </cell>
          <cell r="BG35">
            <v>297.49</v>
          </cell>
        </row>
        <row r="36">
          <cell r="N36">
            <v>62.405666666666676</v>
          </cell>
          <cell r="O36">
            <v>69.222333333333339</v>
          </cell>
          <cell r="P36">
            <v>76.039333333333346</v>
          </cell>
          <cell r="Q36">
            <v>85.460666666666668</v>
          </cell>
          <cell r="R36">
            <v>94.881666666666661</v>
          </cell>
          <cell r="S36">
            <v>104.30266666666668</v>
          </cell>
          <cell r="T36">
            <v>131.33000000000001</v>
          </cell>
          <cell r="U36">
            <v>158.35666666666665</v>
          </cell>
          <cell r="V36">
            <v>185.38366666666664</v>
          </cell>
          <cell r="W36">
            <v>180.58433333333335</v>
          </cell>
          <cell r="Z36">
            <v>84.993333333333325</v>
          </cell>
          <cell r="AA36">
            <v>96.570666666666682</v>
          </cell>
          <cell r="AB36">
            <v>108.14866666666667</v>
          </cell>
          <cell r="AC36">
            <v>117.94666666666666</v>
          </cell>
          <cell r="AD36">
            <v>127.74366666666666</v>
          </cell>
          <cell r="AE36">
            <v>137.54133333333337</v>
          </cell>
          <cell r="AF36">
            <v>163.43033333333332</v>
          </cell>
          <cell r="AG36">
            <v>189.31800000000001</v>
          </cell>
          <cell r="AH36">
            <v>215.20666666666668</v>
          </cell>
          <cell r="AI36">
            <v>251.904</v>
          </cell>
          <cell r="AX36">
            <v>79.226000000000028</v>
          </cell>
          <cell r="AY36">
            <v>88.797333333333341</v>
          </cell>
          <cell r="AZ36">
            <v>98.370999999999967</v>
          </cell>
          <cell r="BA36">
            <v>106.98566666666666</v>
          </cell>
          <cell r="BB36">
            <v>115.6</v>
          </cell>
          <cell r="BC36">
            <v>124.21433333333333</v>
          </cell>
          <cell r="BD36">
            <v>150.55533333333329</v>
          </cell>
          <cell r="BE36">
            <v>176.89599999999999</v>
          </cell>
          <cell r="BF36">
            <v>203.23733333333337</v>
          </cell>
          <cell r="BG36">
            <v>266.30433333333337</v>
          </cell>
        </row>
      </sheetData>
      <sheetData sheetId="11">
        <row r="1">
          <cell r="D1" t="str">
            <v>Sec. 3.C.4</v>
          </cell>
        </row>
        <row r="14">
          <cell r="D14">
            <v>0.02</v>
          </cell>
        </row>
        <row r="15">
          <cell r="D15">
            <v>2.2499999999999999E-2</v>
          </cell>
        </row>
        <row r="16">
          <cell r="D16">
            <v>2.75E-2</v>
          </cell>
        </row>
        <row r="17">
          <cell r="D17">
            <v>0.03</v>
          </cell>
        </row>
        <row r="19">
          <cell r="D19">
            <v>0.02</v>
          </cell>
        </row>
        <row r="20">
          <cell r="D20">
            <v>2.2499999999999999E-2</v>
          </cell>
        </row>
        <row r="21">
          <cell r="D21">
            <v>2.5000000000000001E-2</v>
          </cell>
        </row>
        <row r="22">
          <cell r="D22">
            <v>0.03</v>
          </cell>
        </row>
        <row r="24">
          <cell r="D24">
            <v>1.7500000000000002E-2</v>
          </cell>
        </row>
        <row r="25">
          <cell r="D25">
            <v>0.02</v>
          </cell>
        </row>
        <row r="26">
          <cell r="D26">
            <v>2.5000000000000001E-2</v>
          </cell>
        </row>
        <row r="27">
          <cell r="D27">
            <v>2.75E-2</v>
          </cell>
        </row>
        <row r="29">
          <cell r="D29">
            <v>0.01</v>
          </cell>
        </row>
        <row r="30">
          <cell r="D30">
            <v>1.4999999999999999E-2</v>
          </cell>
        </row>
        <row r="31">
          <cell r="D31">
            <v>1.7500000000000002E-2</v>
          </cell>
        </row>
        <row r="32">
          <cell r="D32">
            <v>2.2499999999999999E-2</v>
          </cell>
        </row>
      </sheetData>
      <sheetData sheetId="12">
        <row r="1">
          <cell r="D1" t="str">
            <v>BAMLC2A0C35YEY</v>
          </cell>
        </row>
      </sheetData>
      <sheetData sheetId="13"/>
      <sheetData sheetId="14"/>
      <sheetData sheetId="15"/>
      <sheetData sheetId="16">
        <row r="5">
          <cell r="H5">
            <v>43831</v>
          </cell>
          <cell r="I5">
            <v>1.9699999999999999E-2</v>
          </cell>
          <cell r="J5">
            <v>2.2800000000000001E-2</v>
          </cell>
          <cell r="K5">
            <v>2.5600000000000001E-2</v>
          </cell>
          <cell r="L5">
            <v>2.8899999999999999E-2</v>
          </cell>
        </row>
        <row r="6">
          <cell r="H6">
            <v>43832</v>
          </cell>
          <cell r="I6">
            <v>1.9699999999999999E-2</v>
          </cell>
          <cell r="J6">
            <v>2.2800000000000001E-2</v>
          </cell>
          <cell r="K6">
            <v>2.5600000000000001E-2</v>
          </cell>
          <cell r="L6">
            <v>2.8899999999999999E-2</v>
          </cell>
        </row>
        <row r="7">
          <cell r="H7">
            <v>43833</v>
          </cell>
          <cell r="I7">
            <v>1.9699999999999999E-2</v>
          </cell>
          <cell r="J7">
            <v>2.29E-2</v>
          </cell>
          <cell r="K7">
            <v>2.6100000000000002E-2</v>
          </cell>
          <cell r="L7">
            <v>2.98E-2</v>
          </cell>
        </row>
        <row r="8">
          <cell r="H8">
            <v>43834</v>
          </cell>
          <cell r="I8">
            <v>1.9099999999999999E-2</v>
          </cell>
          <cell r="J8">
            <v>2.23E-2</v>
          </cell>
          <cell r="K8">
            <v>2.5499999999999998E-2</v>
          </cell>
          <cell r="L8">
            <v>2.9100000000000001E-2</v>
          </cell>
        </row>
        <row r="9">
          <cell r="H9">
            <v>43835</v>
          </cell>
          <cell r="I9">
            <v>1.9099999999999999E-2</v>
          </cell>
          <cell r="J9">
            <v>2.23E-2</v>
          </cell>
          <cell r="K9">
            <v>2.5499999999999998E-2</v>
          </cell>
          <cell r="L9">
            <v>2.9100000000000001E-2</v>
          </cell>
        </row>
        <row r="10">
          <cell r="H10">
            <v>43836</v>
          </cell>
          <cell r="I10">
            <v>1.9099999999999999E-2</v>
          </cell>
          <cell r="J10">
            <v>2.23E-2</v>
          </cell>
          <cell r="K10">
            <v>2.5499999999999998E-2</v>
          </cell>
          <cell r="L10">
            <v>2.9100000000000001E-2</v>
          </cell>
        </row>
        <row r="11">
          <cell r="H11">
            <v>43837</v>
          </cell>
          <cell r="I11">
            <v>1.9300000000000001E-2</v>
          </cell>
          <cell r="J11">
            <v>2.2499999999999999E-2</v>
          </cell>
          <cell r="K11">
            <v>2.58E-2</v>
          </cell>
          <cell r="L11">
            <v>2.9600000000000001E-2</v>
          </cell>
        </row>
        <row r="12">
          <cell r="H12">
            <v>43838</v>
          </cell>
          <cell r="I12">
            <v>1.9400000000000001E-2</v>
          </cell>
          <cell r="J12">
            <v>2.2700000000000001E-2</v>
          </cell>
          <cell r="K12">
            <v>2.5999999999999999E-2</v>
          </cell>
          <cell r="L12">
            <v>2.98E-2</v>
          </cell>
        </row>
        <row r="13">
          <cell r="H13">
            <v>43839</v>
          </cell>
          <cell r="I13">
            <v>1.9699999999999999E-2</v>
          </cell>
          <cell r="J13">
            <v>2.3099999999999999E-2</v>
          </cell>
          <cell r="K13">
            <v>2.64E-2</v>
          </cell>
          <cell r="L13">
            <v>3.0300000000000001E-2</v>
          </cell>
        </row>
        <row r="14">
          <cell r="H14">
            <v>43840</v>
          </cell>
          <cell r="I14">
            <v>1.95E-2</v>
          </cell>
          <cell r="J14">
            <v>2.2800000000000001E-2</v>
          </cell>
          <cell r="K14">
            <v>2.6100000000000002E-2</v>
          </cell>
          <cell r="L14">
            <v>2.98E-2</v>
          </cell>
        </row>
        <row r="15">
          <cell r="H15">
            <v>43841</v>
          </cell>
          <cell r="I15">
            <v>1.9199999999999998E-2</v>
          </cell>
          <cell r="J15">
            <v>2.2499999999999999E-2</v>
          </cell>
          <cell r="K15">
            <v>2.5700000000000001E-2</v>
          </cell>
          <cell r="L15">
            <v>2.9399999999999999E-2</v>
          </cell>
        </row>
        <row r="16">
          <cell r="H16">
            <v>43842</v>
          </cell>
          <cell r="I16">
            <v>1.9199999999999998E-2</v>
          </cell>
          <cell r="J16">
            <v>2.2499999999999999E-2</v>
          </cell>
          <cell r="K16">
            <v>2.5700000000000001E-2</v>
          </cell>
          <cell r="L16">
            <v>2.9399999999999999E-2</v>
          </cell>
        </row>
        <row r="17">
          <cell r="H17">
            <v>43843</v>
          </cell>
          <cell r="I17">
            <v>1.9199999999999998E-2</v>
          </cell>
          <cell r="J17">
            <v>2.2499999999999999E-2</v>
          </cell>
          <cell r="K17">
            <v>2.5700000000000001E-2</v>
          </cell>
          <cell r="L17">
            <v>2.9399999999999999E-2</v>
          </cell>
        </row>
        <row r="18">
          <cell r="H18">
            <v>43844</v>
          </cell>
          <cell r="I18">
            <v>1.9300000000000001E-2</v>
          </cell>
          <cell r="J18">
            <v>2.2599999999999999E-2</v>
          </cell>
          <cell r="K18">
            <v>2.58E-2</v>
          </cell>
          <cell r="L18">
            <v>2.9600000000000001E-2</v>
          </cell>
        </row>
        <row r="19">
          <cell r="H19">
            <v>43845</v>
          </cell>
          <cell r="I19">
            <v>1.9199999999999998E-2</v>
          </cell>
          <cell r="J19">
            <v>2.24E-2</v>
          </cell>
          <cell r="K19">
            <v>2.5600000000000001E-2</v>
          </cell>
          <cell r="L19">
            <v>2.93E-2</v>
          </cell>
        </row>
        <row r="20">
          <cell r="H20">
            <v>43846</v>
          </cell>
          <cell r="I20">
            <v>1.9E-2</v>
          </cell>
          <cell r="J20">
            <v>2.2100000000000002E-2</v>
          </cell>
          <cell r="K20">
            <v>2.53E-2</v>
          </cell>
          <cell r="L20">
            <v>2.9000000000000001E-2</v>
          </cell>
        </row>
        <row r="21">
          <cell r="H21">
            <v>43847</v>
          </cell>
          <cell r="I21">
            <v>1.9E-2</v>
          </cell>
          <cell r="J21">
            <v>2.2200000000000001E-2</v>
          </cell>
          <cell r="K21">
            <v>2.5399999999999999E-2</v>
          </cell>
          <cell r="L21">
            <v>2.9100000000000001E-2</v>
          </cell>
        </row>
        <row r="22">
          <cell r="H22">
            <v>43848</v>
          </cell>
          <cell r="I22">
            <v>1.9E-2</v>
          </cell>
          <cell r="J22">
            <v>2.2200000000000001E-2</v>
          </cell>
          <cell r="K22">
            <v>2.5399999999999999E-2</v>
          </cell>
          <cell r="L22">
            <v>2.92E-2</v>
          </cell>
        </row>
        <row r="23">
          <cell r="H23">
            <v>43849</v>
          </cell>
          <cell r="I23">
            <v>1.9E-2</v>
          </cell>
          <cell r="J23">
            <v>2.2200000000000001E-2</v>
          </cell>
          <cell r="K23">
            <v>2.5399999999999999E-2</v>
          </cell>
          <cell r="L23">
            <v>2.92E-2</v>
          </cell>
        </row>
        <row r="24">
          <cell r="H24">
            <v>43850</v>
          </cell>
          <cell r="I24">
            <v>1.9E-2</v>
          </cell>
          <cell r="J24">
            <v>2.2200000000000001E-2</v>
          </cell>
          <cell r="K24">
            <v>2.5399999999999999E-2</v>
          </cell>
          <cell r="L24">
            <v>2.92E-2</v>
          </cell>
        </row>
        <row r="25">
          <cell r="H25">
            <v>43851</v>
          </cell>
          <cell r="I25">
            <v>1.9E-2</v>
          </cell>
          <cell r="J25">
            <v>2.2200000000000001E-2</v>
          </cell>
          <cell r="K25">
            <v>2.5399999999999999E-2</v>
          </cell>
          <cell r="L25">
            <v>2.92E-2</v>
          </cell>
        </row>
        <row r="26">
          <cell r="H26">
            <v>43852</v>
          </cell>
          <cell r="I26">
            <v>1.8499999999999999E-2</v>
          </cell>
          <cell r="J26">
            <v>2.1600000000000001E-2</v>
          </cell>
          <cell r="K26">
            <v>2.4799999999999999E-2</v>
          </cell>
          <cell r="L26">
            <v>2.8500000000000001E-2</v>
          </cell>
        </row>
        <row r="27">
          <cell r="H27">
            <v>43853</v>
          </cell>
          <cell r="I27">
            <v>1.84E-2</v>
          </cell>
          <cell r="J27">
            <v>2.1499999999999998E-2</v>
          </cell>
          <cell r="K27">
            <v>2.47E-2</v>
          </cell>
          <cell r="L27">
            <v>2.8400000000000002E-2</v>
          </cell>
        </row>
        <row r="28">
          <cell r="H28">
            <v>43854</v>
          </cell>
          <cell r="I28">
            <v>1.83E-2</v>
          </cell>
          <cell r="J28">
            <v>2.1399999999999999E-2</v>
          </cell>
          <cell r="K28">
            <v>2.4500000000000001E-2</v>
          </cell>
          <cell r="L28">
            <v>2.8199999999999999E-2</v>
          </cell>
        </row>
        <row r="29">
          <cell r="H29">
            <v>43855</v>
          </cell>
          <cell r="I29">
            <v>1.7899999999999999E-2</v>
          </cell>
          <cell r="J29">
            <v>2.1000000000000001E-2</v>
          </cell>
          <cell r="K29">
            <v>2.41E-2</v>
          </cell>
          <cell r="L29">
            <v>2.7799999999999998E-2</v>
          </cell>
        </row>
        <row r="30">
          <cell r="H30">
            <v>43856</v>
          </cell>
          <cell r="I30">
            <v>1.7899999999999999E-2</v>
          </cell>
          <cell r="J30">
            <v>2.1000000000000001E-2</v>
          </cell>
          <cell r="K30">
            <v>2.41E-2</v>
          </cell>
          <cell r="L30">
            <v>2.7799999999999998E-2</v>
          </cell>
        </row>
        <row r="31">
          <cell r="H31">
            <v>43857</v>
          </cell>
          <cell r="I31">
            <v>1.7899999999999999E-2</v>
          </cell>
          <cell r="J31">
            <v>2.1000000000000001E-2</v>
          </cell>
          <cell r="K31">
            <v>2.41E-2</v>
          </cell>
          <cell r="L31">
            <v>2.7799999999999998E-2</v>
          </cell>
        </row>
        <row r="32">
          <cell r="H32">
            <v>43858</v>
          </cell>
          <cell r="I32">
            <v>1.7500000000000002E-2</v>
          </cell>
          <cell r="J32">
            <v>2.06E-2</v>
          </cell>
          <cell r="K32">
            <v>2.3800000000000002E-2</v>
          </cell>
          <cell r="L32">
            <v>2.75E-2</v>
          </cell>
        </row>
        <row r="33">
          <cell r="H33">
            <v>43859</v>
          </cell>
          <cell r="I33">
            <v>1.78E-2</v>
          </cell>
          <cell r="J33">
            <v>2.1000000000000001E-2</v>
          </cell>
          <cell r="K33">
            <v>2.41E-2</v>
          </cell>
          <cell r="L33">
            <v>2.7799999999999998E-2</v>
          </cell>
        </row>
        <row r="34">
          <cell r="H34">
            <v>43860</v>
          </cell>
          <cell r="I34">
            <v>1.7399999999999999E-2</v>
          </cell>
          <cell r="J34">
            <v>2.0500000000000001E-2</v>
          </cell>
          <cell r="K34">
            <v>2.3699999999999999E-2</v>
          </cell>
          <cell r="L34">
            <v>2.7400000000000001E-2</v>
          </cell>
        </row>
        <row r="35">
          <cell r="H35">
            <v>43861</v>
          </cell>
          <cell r="I35">
            <v>1.72E-2</v>
          </cell>
          <cell r="J35">
            <v>2.0299999999999999E-2</v>
          </cell>
          <cell r="K35">
            <v>2.3599999999999999E-2</v>
          </cell>
          <cell r="L35">
            <v>2.7300000000000001E-2</v>
          </cell>
        </row>
        <row r="36">
          <cell r="H36">
            <v>43862</v>
          </cell>
          <cell r="I36">
            <v>1.7000000000000001E-2</v>
          </cell>
          <cell r="J36">
            <v>2.0299999999999999E-2</v>
          </cell>
          <cell r="K36">
            <v>2.3599999999999999E-2</v>
          </cell>
          <cell r="L36">
            <v>2.7400000000000001E-2</v>
          </cell>
        </row>
        <row r="37">
          <cell r="H37">
            <v>43863</v>
          </cell>
          <cell r="I37">
            <v>1.7000000000000001E-2</v>
          </cell>
          <cell r="J37">
            <v>2.0299999999999999E-2</v>
          </cell>
          <cell r="K37">
            <v>2.3599999999999999E-2</v>
          </cell>
          <cell r="L37">
            <v>2.7400000000000001E-2</v>
          </cell>
        </row>
        <row r="38">
          <cell r="H38">
            <v>43864</v>
          </cell>
          <cell r="I38">
            <v>1.7000000000000001E-2</v>
          </cell>
          <cell r="J38">
            <v>2.0299999999999999E-2</v>
          </cell>
          <cell r="K38">
            <v>2.3599999999999999E-2</v>
          </cell>
          <cell r="L38">
            <v>2.7400000000000001E-2</v>
          </cell>
        </row>
        <row r="39">
          <cell r="H39">
            <v>43865</v>
          </cell>
          <cell r="I39">
            <v>1.7100000000000001E-2</v>
          </cell>
          <cell r="J39">
            <v>2.0299999999999999E-2</v>
          </cell>
          <cell r="K39">
            <v>2.3599999999999999E-2</v>
          </cell>
          <cell r="L39">
            <v>2.7400000000000001E-2</v>
          </cell>
        </row>
        <row r="40">
          <cell r="H40">
            <v>43866</v>
          </cell>
          <cell r="I40">
            <v>1.7600000000000001E-2</v>
          </cell>
          <cell r="J40">
            <v>2.0799999999999999E-2</v>
          </cell>
          <cell r="K40">
            <v>2.41E-2</v>
          </cell>
          <cell r="L40">
            <v>2.8000000000000001E-2</v>
          </cell>
        </row>
        <row r="41">
          <cell r="H41">
            <v>43867</v>
          </cell>
          <cell r="I41">
            <v>1.78E-2</v>
          </cell>
          <cell r="J41">
            <v>2.1100000000000001E-2</v>
          </cell>
          <cell r="K41">
            <v>2.4400000000000002E-2</v>
          </cell>
          <cell r="L41">
            <v>2.8199999999999999E-2</v>
          </cell>
        </row>
        <row r="42">
          <cell r="H42">
            <v>43868</v>
          </cell>
          <cell r="I42">
            <v>1.77E-2</v>
          </cell>
          <cell r="J42">
            <v>2.0899999999999998E-2</v>
          </cell>
          <cell r="K42">
            <v>2.4199999999999999E-2</v>
          </cell>
          <cell r="L42">
            <v>2.7900000000000001E-2</v>
          </cell>
        </row>
        <row r="43">
          <cell r="H43">
            <v>43869</v>
          </cell>
          <cell r="I43">
            <v>1.72E-2</v>
          </cell>
          <cell r="J43">
            <v>2.0299999999999999E-2</v>
          </cell>
          <cell r="K43">
            <v>2.3599999999999999E-2</v>
          </cell>
          <cell r="L43">
            <v>2.7300000000000001E-2</v>
          </cell>
        </row>
        <row r="44">
          <cell r="H44">
            <v>43870</v>
          </cell>
          <cell r="I44">
            <v>1.72E-2</v>
          </cell>
          <cell r="J44">
            <v>2.0299999999999999E-2</v>
          </cell>
          <cell r="K44">
            <v>2.3599999999999999E-2</v>
          </cell>
          <cell r="L44">
            <v>2.7300000000000001E-2</v>
          </cell>
        </row>
        <row r="45">
          <cell r="H45">
            <v>43871</v>
          </cell>
          <cell r="I45">
            <v>1.72E-2</v>
          </cell>
          <cell r="J45">
            <v>2.0299999999999999E-2</v>
          </cell>
          <cell r="K45">
            <v>2.3599999999999999E-2</v>
          </cell>
          <cell r="L45">
            <v>2.7300000000000001E-2</v>
          </cell>
        </row>
        <row r="46">
          <cell r="H46">
            <v>43872</v>
          </cell>
          <cell r="I46">
            <v>1.6899999999999998E-2</v>
          </cell>
          <cell r="J46">
            <v>2.01E-2</v>
          </cell>
          <cell r="K46">
            <v>2.3300000000000001E-2</v>
          </cell>
          <cell r="L46">
            <v>2.7099999999999999E-2</v>
          </cell>
        </row>
        <row r="47">
          <cell r="H47">
            <v>43873</v>
          </cell>
          <cell r="I47">
            <v>1.7299999999999999E-2</v>
          </cell>
          <cell r="J47">
            <v>2.0400000000000001E-2</v>
          </cell>
          <cell r="K47">
            <v>2.3699999999999999E-2</v>
          </cell>
          <cell r="L47">
            <v>2.7400000000000001E-2</v>
          </cell>
        </row>
        <row r="48">
          <cell r="H48">
            <v>43874</v>
          </cell>
          <cell r="I48">
            <v>1.7399999999999999E-2</v>
          </cell>
          <cell r="J48">
            <v>2.06E-2</v>
          </cell>
          <cell r="K48">
            <v>2.3900000000000001E-2</v>
          </cell>
          <cell r="L48">
            <v>2.7699999999999999E-2</v>
          </cell>
        </row>
        <row r="49">
          <cell r="H49">
            <v>43875</v>
          </cell>
          <cell r="I49">
            <v>1.7399999999999999E-2</v>
          </cell>
          <cell r="J49">
            <v>2.0500000000000001E-2</v>
          </cell>
          <cell r="K49">
            <v>2.3800000000000002E-2</v>
          </cell>
          <cell r="L49">
            <v>2.75E-2</v>
          </cell>
        </row>
        <row r="50">
          <cell r="H50">
            <v>43876</v>
          </cell>
          <cell r="I50">
            <v>1.7100000000000001E-2</v>
          </cell>
          <cell r="J50">
            <v>2.0199999999999999E-2</v>
          </cell>
          <cell r="K50">
            <v>2.3400000000000001E-2</v>
          </cell>
          <cell r="L50">
            <v>2.7199999999999998E-2</v>
          </cell>
        </row>
        <row r="51">
          <cell r="H51">
            <v>43877</v>
          </cell>
          <cell r="I51">
            <v>1.7100000000000001E-2</v>
          </cell>
          <cell r="J51">
            <v>2.0199999999999999E-2</v>
          </cell>
          <cell r="K51">
            <v>2.3400000000000001E-2</v>
          </cell>
          <cell r="L51">
            <v>2.7199999999999998E-2</v>
          </cell>
        </row>
        <row r="52">
          <cell r="H52">
            <v>43878</v>
          </cell>
          <cell r="I52">
            <v>1.7100000000000001E-2</v>
          </cell>
          <cell r="J52">
            <v>2.0199999999999999E-2</v>
          </cell>
          <cell r="K52">
            <v>2.3400000000000001E-2</v>
          </cell>
          <cell r="L52">
            <v>2.7199999999999998E-2</v>
          </cell>
        </row>
        <row r="53">
          <cell r="H53">
            <v>43879</v>
          </cell>
          <cell r="I53">
            <v>1.7100000000000001E-2</v>
          </cell>
          <cell r="J53">
            <v>2.0199999999999999E-2</v>
          </cell>
          <cell r="K53">
            <v>2.3400000000000001E-2</v>
          </cell>
          <cell r="L53">
            <v>2.7199999999999998E-2</v>
          </cell>
        </row>
        <row r="54">
          <cell r="H54">
            <v>43880</v>
          </cell>
          <cell r="I54">
            <v>1.6899999999999998E-2</v>
          </cell>
          <cell r="J54">
            <v>0.02</v>
          </cell>
          <cell r="K54">
            <v>2.3199999999999998E-2</v>
          </cell>
          <cell r="L54">
            <v>2.69E-2</v>
          </cell>
        </row>
        <row r="55">
          <cell r="H55">
            <v>43881</v>
          </cell>
          <cell r="I55">
            <v>1.7000000000000001E-2</v>
          </cell>
          <cell r="J55">
            <v>2.01E-2</v>
          </cell>
          <cell r="K55">
            <v>2.3300000000000001E-2</v>
          </cell>
          <cell r="L55">
            <v>2.7E-2</v>
          </cell>
        </row>
        <row r="56">
          <cell r="H56">
            <v>43882</v>
          </cell>
          <cell r="I56">
            <v>1.6799999999999999E-2</v>
          </cell>
          <cell r="J56">
            <v>1.9800000000000002E-2</v>
          </cell>
          <cell r="K56">
            <v>2.3E-2</v>
          </cell>
          <cell r="L56">
            <v>2.6800000000000001E-2</v>
          </cell>
        </row>
        <row r="57">
          <cell r="H57">
            <v>43883</v>
          </cell>
          <cell r="I57">
            <v>1.6400000000000001E-2</v>
          </cell>
          <cell r="J57">
            <v>1.95E-2</v>
          </cell>
          <cell r="K57">
            <v>2.2700000000000001E-2</v>
          </cell>
          <cell r="L57">
            <v>2.64E-2</v>
          </cell>
        </row>
        <row r="58">
          <cell r="H58">
            <v>43884</v>
          </cell>
          <cell r="I58">
            <v>1.6400000000000001E-2</v>
          </cell>
          <cell r="J58">
            <v>1.95E-2</v>
          </cell>
          <cell r="K58">
            <v>2.2700000000000001E-2</v>
          </cell>
          <cell r="L58">
            <v>2.64E-2</v>
          </cell>
        </row>
        <row r="59">
          <cell r="H59">
            <v>43885</v>
          </cell>
          <cell r="I59">
            <v>1.6400000000000001E-2</v>
          </cell>
          <cell r="J59">
            <v>1.95E-2</v>
          </cell>
          <cell r="K59">
            <v>2.2700000000000001E-2</v>
          </cell>
          <cell r="L59">
            <v>2.64E-2</v>
          </cell>
        </row>
        <row r="60">
          <cell r="H60">
            <v>43886</v>
          </cell>
          <cell r="I60">
            <v>1.5900000000000001E-2</v>
          </cell>
          <cell r="J60">
            <v>1.9E-2</v>
          </cell>
          <cell r="K60">
            <v>2.23E-2</v>
          </cell>
          <cell r="L60">
            <v>2.5999999999999999E-2</v>
          </cell>
        </row>
        <row r="61">
          <cell r="H61">
            <v>43887</v>
          </cell>
          <cell r="I61">
            <v>1.5699999999999999E-2</v>
          </cell>
          <cell r="J61">
            <v>1.89E-2</v>
          </cell>
          <cell r="K61">
            <v>2.2200000000000001E-2</v>
          </cell>
          <cell r="L61">
            <v>2.6100000000000002E-2</v>
          </cell>
        </row>
        <row r="62">
          <cell r="H62">
            <v>43888</v>
          </cell>
          <cell r="I62">
            <v>1.5599999999999999E-2</v>
          </cell>
          <cell r="J62">
            <v>1.89E-2</v>
          </cell>
          <cell r="K62">
            <v>2.2200000000000001E-2</v>
          </cell>
          <cell r="L62">
            <v>2.6100000000000002E-2</v>
          </cell>
        </row>
        <row r="63">
          <cell r="H63">
            <v>43889</v>
          </cell>
          <cell r="I63">
            <v>1.5900000000000001E-2</v>
          </cell>
          <cell r="J63">
            <v>1.9300000000000001E-2</v>
          </cell>
          <cell r="K63">
            <v>2.2700000000000001E-2</v>
          </cell>
          <cell r="L63">
            <v>2.6499999999999999E-2</v>
          </cell>
        </row>
        <row r="64">
          <cell r="H64">
            <v>43890</v>
          </cell>
          <cell r="I64">
            <v>1.4999999999999999E-2</v>
          </cell>
          <cell r="J64">
            <v>1.8599999999999998E-2</v>
          </cell>
          <cell r="K64">
            <v>2.2100000000000002E-2</v>
          </cell>
          <cell r="L64">
            <v>2.5999999999999999E-2</v>
          </cell>
        </row>
        <row r="65">
          <cell r="H65">
            <v>43891</v>
          </cell>
          <cell r="I65">
            <v>1.4999999999999999E-2</v>
          </cell>
          <cell r="J65">
            <v>1.8599999999999998E-2</v>
          </cell>
          <cell r="K65">
            <v>2.2100000000000002E-2</v>
          </cell>
          <cell r="L65">
            <v>2.5999999999999999E-2</v>
          </cell>
        </row>
        <row r="66">
          <cell r="H66">
            <v>43892</v>
          </cell>
          <cell r="I66">
            <v>1.4999999999999999E-2</v>
          </cell>
          <cell r="J66">
            <v>1.8599999999999998E-2</v>
          </cell>
          <cell r="K66">
            <v>2.2100000000000002E-2</v>
          </cell>
          <cell r="L66">
            <v>2.5999999999999999E-2</v>
          </cell>
        </row>
        <row r="67">
          <cell r="H67">
            <v>43893</v>
          </cell>
          <cell r="I67">
            <v>1.4800000000000001E-2</v>
          </cell>
          <cell r="J67">
            <v>1.84E-2</v>
          </cell>
          <cell r="K67">
            <v>2.1899999999999999E-2</v>
          </cell>
          <cell r="L67">
            <v>2.5899999999999999E-2</v>
          </cell>
        </row>
        <row r="68">
          <cell r="H68">
            <v>43894</v>
          </cell>
          <cell r="I68">
            <v>1.3899999999999999E-2</v>
          </cell>
          <cell r="J68">
            <v>1.7600000000000001E-2</v>
          </cell>
          <cell r="K68">
            <v>2.12E-2</v>
          </cell>
          <cell r="L68">
            <v>2.5399999999999999E-2</v>
          </cell>
        </row>
        <row r="69">
          <cell r="H69">
            <v>43895</v>
          </cell>
          <cell r="I69">
            <v>1.3299999999999999E-2</v>
          </cell>
          <cell r="J69">
            <v>1.7100000000000001E-2</v>
          </cell>
          <cell r="K69">
            <v>2.0899999999999998E-2</v>
          </cell>
          <cell r="L69">
            <v>2.52E-2</v>
          </cell>
        </row>
        <row r="70">
          <cell r="H70">
            <v>43896</v>
          </cell>
          <cell r="I70">
            <v>1.3100000000000001E-2</v>
          </cell>
          <cell r="J70">
            <v>1.6799999999999999E-2</v>
          </cell>
          <cell r="K70">
            <v>2.0500000000000001E-2</v>
          </cell>
          <cell r="L70">
            <v>2.47E-2</v>
          </cell>
        </row>
        <row r="71">
          <cell r="H71">
            <v>43897</v>
          </cell>
          <cell r="I71">
            <v>1.3100000000000001E-2</v>
          </cell>
          <cell r="J71">
            <v>1.6400000000000001E-2</v>
          </cell>
          <cell r="K71">
            <v>1.9699999999999999E-2</v>
          </cell>
          <cell r="L71">
            <v>2.3599999999999999E-2</v>
          </cell>
        </row>
        <row r="72">
          <cell r="H72">
            <v>43898</v>
          </cell>
          <cell r="I72">
            <v>1.3100000000000001E-2</v>
          </cell>
          <cell r="J72">
            <v>1.6400000000000001E-2</v>
          </cell>
          <cell r="K72">
            <v>1.9699999999999999E-2</v>
          </cell>
          <cell r="L72">
            <v>2.3599999999999999E-2</v>
          </cell>
        </row>
        <row r="73">
          <cell r="H73">
            <v>43899</v>
          </cell>
          <cell r="I73">
            <v>1.3100000000000001E-2</v>
          </cell>
          <cell r="J73">
            <v>1.6400000000000001E-2</v>
          </cell>
          <cell r="K73">
            <v>1.9699999999999999E-2</v>
          </cell>
          <cell r="L73">
            <v>2.3599999999999999E-2</v>
          </cell>
        </row>
        <row r="74">
          <cell r="H74">
            <v>43900</v>
          </cell>
          <cell r="I74">
            <v>1.5599999999999999E-2</v>
          </cell>
          <cell r="J74">
            <v>1.8700000000000001E-2</v>
          </cell>
          <cell r="K74">
            <v>2.1700000000000001E-2</v>
          </cell>
          <cell r="L74">
            <v>2.52E-2</v>
          </cell>
        </row>
        <row r="75">
          <cell r="H75">
            <v>43901</v>
          </cell>
          <cell r="I75">
            <v>1.77E-2</v>
          </cell>
          <cell r="J75">
            <v>2.0899999999999998E-2</v>
          </cell>
          <cell r="K75">
            <v>2.4E-2</v>
          </cell>
          <cell r="L75">
            <v>2.75E-2</v>
          </cell>
        </row>
        <row r="76">
          <cell r="H76">
            <v>43902</v>
          </cell>
          <cell r="I76">
            <v>1.9099999999999999E-2</v>
          </cell>
          <cell r="J76">
            <v>2.23E-2</v>
          </cell>
          <cell r="K76">
            <v>2.53E-2</v>
          </cell>
          <cell r="L76">
            <v>2.8799999999999999E-2</v>
          </cell>
        </row>
        <row r="77">
          <cell r="H77">
            <v>43903</v>
          </cell>
          <cell r="I77">
            <v>2.1999999999999999E-2</v>
          </cell>
          <cell r="J77">
            <v>2.5000000000000001E-2</v>
          </cell>
          <cell r="K77">
            <v>2.81E-2</v>
          </cell>
          <cell r="L77">
            <v>3.15E-2</v>
          </cell>
        </row>
        <row r="78">
          <cell r="H78">
            <v>43904</v>
          </cell>
          <cell r="I78">
            <v>2.3599999999999999E-2</v>
          </cell>
          <cell r="J78">
            <v>2.64E-2</v>
          </cell>
          <cell r="K78">
            <v>2.9399999999999999E-2</v>
          </cell>
          <cell r="L78">
            <v>3.2899999999999999E-2</v>
          </cell>
        </row>
        <row r="79">
          <cell r="H79">
            <v>43905</v>
          </cell>
          <cell r="I79">
            <v>2.3599999999999999E-2</v>
          </cell>
          <cell r="J79">
            <v>2.64E-2</v>
          </cell>
          <cell r="K79">
            <v>2.9399999999999999E-2</v>
          </cell>
          <cell r="L79">
            <v>3.2899999999999999E-2</v>
          </cell>
        </row>
        <row r="80">
          <cell r="H80">
            <v>43906</v>
          </cell>
          <cell r="I80">
            <v>2.3599999999999999E-2</v>
          </cell>
          <cell r="J80">
            <v>2.64E-2</v>
          </cell>
          <cell r="K80">
            <v>2.9399999999999999E-2</v>
          </cell>
          <cell r="L80">
            <v>3.2899999999999999E-2</v>
          </cell>
        </row>
        <row r="81">
          <cell r="H81">
            <v>43907</v>
          </cell>
          <cell r="I81">
            <v>2.4500000000000001E-2</v>
          </cell>
          <cell r="J81">
            <v>2.6800000000000001E-2</v>
          </cell>
          <cell r="K81">
            <v>2.9499999999999998E-2</v>
          </cell>
          <cell r="L81">
            <v>3.27E-2</v>
          </cell>
        </row>
        <row r="82">
          <cell r="H82">
            <v>43908</v>
          </cell>
          <cell r="I82">
            <v>2.8299999999999999E-2</v>
          </cell>
          <cell r="J82">
            <v>3.0499999999999999E-2</v>
          </cell>
          <cell r="K82">
            <v>3.3099999999999997E-2</v>
          </cell>
          <cell r="L82">
            <v>3.6200000000000003E-2</v>
          </cell>
        </row>
        <row r="83">
          <cell r="H83">
            <v>43909</v>
          </cell>
          <cell r="I83">
            <v>3.3500000000000002E-2</v>
          </cell>
          <cell r="J83">
            <v>3.5799999999999998E-2</v>
          </cell>
          <cell r="K83">
            <v>3.8300000000000001E-2</v>
          </cell>
          <cell r="L83">
            <v>4.1399999999999999E-2</v>
          </cell>
        </row>
        <row r="84">
          <cell r="H84">
            <v>43910</v>
          </cell>
          <cell r="I84">
            <v>3.7400000000000003E-2</v>
          </cell>
          <cell r="J84">
            <v>3.9E-2</v>
          </cell>
          <cell r="K84">
            <v>4.0899999999999999E-2</v>
          </cell>
          <cell r="L84">
            <v>4.3400000000000001E-2</v>
          </cell>
        </row>
        <row r="85">
          <cell r="H85">
            <v>43911</v>
          </cell>
          <cell r="I85">
            <v>4.02E-2</v>
          </cell>
          <cell r="J85">
            <v>4.0599999999999997E-2</v>
          </cell>
          <cell r="K85">
            <v>4.2099999999999999E-2</v>
          </cell>
          <cell r="L85">
            <v>4.4299999999999999E-2</v>
          </cell>
        </row>
        <row r="86">
          <cell r="H86">
            <v>43912</v>
          </cell>
          <cell r="I86">
            <v>4.02E-2</v>
          </cell>
          <cell r="J86">
            <v>4.0599999999999997E-2</v>
          </cell>
          <cell r="K86">
            <v>4.2099999999999999E-2</v>
          </cell>
          <cell r="L86">
            <v>4.4299999999999999E-2</v>
          </cell>
        </row>
        <row r="87">
          <cell r="H87">
            <v>43913</v>
          </cell>
          <cell r="I87">
            <v>4.02E-2</v>
          </cell>
          <cell r="J87">
            <v>4.0599999999999997E-2</v>
          </cell>
          <cell r="K87">
            <v>4.2099999999999999E-2</v>
          </cell>
          <cell r="L87">
            <v>4.4299999999999999E-2</v>
          </cell>
        </row>
        <row r="88">
          <cell r="H88">
            <v>43914</v>
          </cell>
          <cell r="I88">
            <v>4.0300000000000002E-2</v>
          </cell>
          <cell r="J88">
            <v>4.0300000000000002E-2</v>
          </cell>
          <cell r="K88">
            <v>4.1500000000000002E-2</v>
          </cell>
          <cell r="L88">
            <v>4.3400000000000001E-2</v>
          </cell>
        </row>
        <row r="89">
          <cell r="H89">
            <v>43915</v>
          </cell>
          <cell r="I89">
            <v>3.9199999999999999E-2</v>
          </cell>
          <cell r="J89">
            <v>3.9300000000000002E-2</v>
          </cell>
          <cell r="K89">
            <v>4.0399999999999998E-2</v>
          </cell>
          <cell r="L89">
            <v>4.2200000000000001E-2</v>
          </cell>
        </row>
        <row r="90">
          <cell r="H90">
            <v>43916</v>
          </cell>
          <cell r="I90">
            <v>3.61E-2</v>
          </cell>
          <cell r="J90">
            <v>3.6999999999999998E-2</v>
          </cell>
          <cell r="K90">
            <v>3.8399999999999997E-2</v>
          </cell>
          <cell r="L90">
            <v>4.0300000000000002E-2</v>
          </cell>
        </row>
        <row r="91">
          <cell r="H91">
            <v>43917</v>
          </cell>
          <cell r="I91">
            <v>3.3300000000000003E-2</v>
          </cell>
          <cell r="J91">
            <v>3.4700000000000002E-2</v>
          </cell>
          <cell r="K91">
            <v>3.6299999999999999E-2</v>
          </cell>
          <cell r="L91">
            <v>3.8300000000000001E-2</v>
          </cell>
        </row>
        <row r="92">
          <cell r="H92">
            <v>43918</v>
          </cell>
          <cell r="I92">
            <v>3.1899999999999998E-2</v>
          </cell>
          <cell r="J92">
            <v>3.3399999999999999E-2</v>
          </cell>
          <cell r="K92">
            <v>3.5000000000000003E-2</v>
          </cell>
          <cell r="L92">
            <v>3.6999999999999998E-2</v>
          </cell>
        </row>
        <row r="93">
          <cell r="H93">
            <v>43919</v>
          </cell>
          <cell r="I93">
            <v>3.1899999999999998E-2</v>
          </cell>
          <cell r="J93">
            <v>3.3399999999999999E-2</v>
          </cell>
          <cell r="K93">
            <v>3.5000000000000003E-2</v>
          </cell>
          <cell r="L93">
            <v>3.6999999999999998E-2</v>
          </cell>
        </row>
        <row r="94">
          <cell r="H94">
            <v>43920</v>
          </cell>
          <cell r="I94">
            <v>3.1899999999999998E-2</v>
          </cell>
          <cell r="J94">
            <v>3.3399999999999999E-2</v>
          </cell>
          <cell r="K94">
            <v>3.5000000000000003E-2</v>
          </cell>
          <cell r="L94">
            <v>3.6999999999999998E-2</v>
          </cell>
        </row>
        <row r="95">
          <cell r="H95">
            <v>43921</v>
          </cell>
          <cell r="I95">
            <v>3.04E-2</v>
          </cell>
          <cell r="J95">
            <v>3.2099999999999997E-2</v>
          </cell>
          <cell r="K95">
            <v>3.3799999999999997E-2</v>
          </cell>
          <cell r="L95">
            <v>3.5799999999999998E-2</v>
          </cell>
        </row>
        <row r="96">
          <cell r="H96">
            <v>43922</v>
          </cell>
          <cell r="I96">
            <v>2.93E-2</v>
          </cell>
          <cell r="J96">
            <v>3.1399999999999997E-2</v>
          </cell>
          <cell r="K96">
            <v>3.3399999999999999E-2</v>
          </cell>
          <cell r="L96">
            <v>3.5700000000000003E-2</v>
          </cell>
        </row>
        <row r="97">
          <cell r="H97">
            <v>43923</v>
          </cell>
          <cell r="I97">
            <v>2.8899999999999999E-2</v>
          </cell>
          <cell r="J97">
            <v>3.09E-2</v>
          </cell>
          <cell r="K97">
            <v>3.3099999999999997E-2</v>
          </cell>
          <cell r="L97">
            <v>3.5499999999999997E-2</v>
          </cell>
        </row>
        <row r="98">
          <cell r="H98">
            <v>43924</v>
          </cell>
          <cell r="I98">
            <v>2.9100000000000001E-2</v>
          </cell>
          <cell r="J98">
            <v>3.1099999999999999E-2</v>
          </cell>
          <cell r="K98">
            <v>3.32E-2</v>
          </cell>
          <cell r="L98">
            <v>3.56E-2</v>
          </cell>
        </row>
        <row r="99">
          <cell r="H99">
            <v>43925</v>
          </cell>
          <cell r="I99">
            <v>2.9100000000000001E-2</v>
          </cell>
          <cell r="J99">
            <v>3.1E-2</v>
          </cell>
          <cell r="K99">
            <v>3.3000000000000002E-2</v>
          </cell>
          <cell r="L99">
            <v>3.5400000000000001E-2</v>
          </cell>
        </row>
        <row r="100">
          <cell r="H100">
            <v>43926</v>
          </cell>
          <cell r="I100">
            <v>2.9100000000000001E-2</v>
          </cell>
          <cell r="J100">
            <v>3.1E-2</v>
          </cell>
          <cell r="K100">
            <v>3.3000000000000002E-2</v>
          </cell>
          <cell r="L100">
            <v>3.5400000000000001E-2</v>
          </cell>
        </row>
        <row r="101">
          <cell r="H101">
            <v>43927</v>
          </cell>
          <cell r="I101">
            <v>2.9100000000000001E-2</v>
          </cell>
          <cell r="J101">
            <v>3.1E-2</v>
          </cell>
          <cell r="K101">
            <v>3.3000000000000002E-2</v>
          </cell>
          <cell r="L101">
            <v>3.5400000000000001E-2</v>
          </cell>
        </row>
        <row r="102">
          <cell r="H102">
            <v>43928</v>
          </cell>
          <cell r="I102">
            <v>2.92E-2</v>
          </cell>
          <cell r="J102">
            <v>3.1300000000000001E-2</v>
          </cell>
          <cell r="K102">
            <v>3.3399999999999999E-2</v>
          </cell>
          <cell r="L102">
            <v>3.5700000000000003E-2</v>
          </cell>
        </row>
        <row r="103">
          <cell r="H103">
            <v>43929</v>
          </cell>
          <cell r="I103">
            <v>2.8500000000000001E-2</v>
          </cell>
          <cell r="J103">
            <v>3.0700000000000002E-2</v>
          </cell>
          <cell r="K103">
            <v>3.2899999999999999E-2</v>
          </cell>
          <cell r="L103">
            <v>3.5299999999999998E-2</v>
          </cell>
        </row>
        <row r="104">
          <cell r="H104">
            <v>43930</v>
          </cell>
          <cell r="I104">
            <v>2.75E-2</v>
          </cell>
          <cell r="J104">
            <v>0.03</v>
          </cell>
          <cell r="K104">
            <v>3.2300000000000002E-2</v>
          </cell>
          <cell r="L104">
            <v>3.4700000000000002E-2</v>
          </cell>
        </row>
        <row r="105">
          <cell r="H105">
            <v>43931</v>
          </cell>
          <cell r="I105">
            <v>2.4500000000000001E-2</v>
          </cell>
          <cell r="J105">
            <v>2.7400000000000001E-2</v>
          </cell>
          <cell r="K105">
            <v>0.03</v>
          </cell>
          <cell r="L105">
            <v>3.2599999999999997E-2</v>
          </cell>
        </row>
        <row r="106">
          <cell r="H106">
            <v>43932</v>
          </cell>
          <cell r="I106">
            <v>2.4500000000000001E-2</v>
          </cell>
          <cell r="J106">
            <v>2.7400000000000001E-2</v>
          </cell>
          <cell r="K106">
            <v>0.03</v>
          </cell>
          <cell r="L106">
            <v>3.2599999999999997E-2</v>
          </cell>
        </row>
        <row r="107">
          <cell r="H107">
            <v>43933</v>
          </cell>
          <cell r="I107">
            <v>2.4500000000000001E-2</v>
          </cell>
          <cell r="J107">
            <v>2.7400000000000001E-2</v>
          </cell>
          <cell r="K107">
            <v>0.03</v>
          </cell>
          <cell r="L107">
            <v>3.2599999999999997E-2</v>
          </cell>
        </row>
        <row r="108">
          <cell r="H108">
            <v>43934</v>
          </cell>
          <cell r="I108">
            <v>2.4500000000000001E-2</v>
          </cell>
          <cell r="J108">
            <v>2.7400000000000001E-2</v>
          </cell>
          <cell r="K108">
            <v>0.03</v>
          </cell>
          <cell r="L108">
            <v>3.2599999999999997E-2</v>
          </cell>
        </row>
        <row r="109">
          <cell r="H109">
            <v>43935</v>
          </cell>
          <cell r="I109">
            <v>2.3099999999999999E-2</v>
          </cell>
          <cell r="J109">
            <v>2.6100000000000002E-2</v>
          </cell>
          <cell r="K109">
            <v>2.8799999999999999E-2</v>
          </cell>
          <cell r="L109">
            <v>3.1600000000000003E-2</v>
          </cell>
        </row>
        <row r="110">
          <cell r="H110">
            <v>43936</v>
          </cell>
          <cell r="I110">
            <v>2.18E-2</v>
          </cell>
          <cell r="J110">
            <v>2.5100000000000001E-2</v>
          </cell>
          <cell r="K110">
            <v>2.8000000000000001E-2</v>
          </cell>
          <cell r="L110">
            <v>3.09E-2</v>
          </cell>
        </row>
        <row r="111">
          <cell r="H111">
            <v>43937</v>
          </cell>
          <cell r="I111">
            <v>2.12E-2</v>
          </cell>
          <cell r="J111">
            <v>2.4400000000000002E-2</v>
          </cell>
          <cell r="K111">
            <v>2.7199999999999998E-2</v>
          </cell>
          <cell r="L111">
            <v>3.0099999999999998E-2</v>
          </cell>
        </row>
        <row r="112">
          <cell r="H112">
            <v>43938</v>
          </cell>
          <cell r="I112">
            <v>2.1000000000000001E-2</v>
          </cell>
          <cell r="J112">
            <v>2.4199999999999999E-2</v>
          </cell>
          <cell r="K112">
            <v>2.69E-2</v>
          </cell>
          <cell r="L112">
            <v>2.9700000000000001E-2</v>
          </cell>
        </row>
        <row r="113">
          <cell r="H113">
            <v>43939</v>
          </cell>
          <cell r="I113">
            <v>2.0899999999999998E-2</v>
          </cell>
          <cell r="J113">
            <v>2.4299999999999999E-2</v>
          </cell>
          <cell r="K113">
            <v>2.7099999999999999E-2</v>
          </cell>
          <cell r="L113">
            <v>3.0099999999999998E-2</v>
          </cell>
        </row>
        <row r="114">
          <cell r="H114">
            <v>43940</v>
          </cell>
          <cell r="I114">
            <v>2.0899999999999998E-2</v>
          </cell>
          <cell r="J114">
            <v>2.4299999999999999E-2</v>
          </cell>
          <cell r="K114">
            <v>2.7099999999999999E-2</v>
          </cell>
          <cell r="L114">
            <v>3.0099999999999998E-2</v>
          </cell>
        </row>
        <row r="115">
          <cell r="H115">
            <v>43941</v>
          </cell>
          <cell r="I115">
            <v>2.0899999999999998E-2</v>
          </cell>
          <cell r="J115">
            <v>2.4299999999999999E-2</v>
          </cell>
          <cell r="K115">
            <v>2.7099999999999999E-2</v>
          </cell>
          <cell r="L115">
            <v>3.0099999999999998E-2</v>
          </cell>
        </row>
        <row r="116">
          <cell r="H116">
            <v>43942</v>
          </cell>
          <cell r="I116">
            <v>2.1000000000000001E-2</v>
          </cell>
          <cell r="J116">
            <v>2.4299999999999999E-2</v>
          </cell>
          <cell r="K116">
            <v>2.7099999999999999E-2</v>
          </cell>
          <cell r="L116">
            <v>0.03</v>
          </cell>
        </row>
        <row r="117">
          <cell r="H117">
            <v>43943</v>
          </cell>
          <cell r="I117">
            <v>2.12E-2</v>
          </cell>
          <cell r="J117">
            <v>2.4299999999999999E-2</v>
          </cell>
          <cell r="K117">
            <v>2.7E-2</v>
          </cell>
          <cell r="L117">
            <v>2.9899999999999999E-2</v>
          </cell>
        </row>
        <row r="118">
          <cell r="H118">
            <v>43944</v>
          </cell>
          <cell r="I118">
            <v>2.1299999999999999E-2</v>
          </cell>
          <cell r="J118">
            <v>2.46E-2</v>
          </cell>
          <cell r="K118">
            <v>2.7400000000000001E-2</v>
          </cell>
          <cell r="L118">
            <v>3.0300000000000001E-2</v>
          </cell>
        </row>
        <row r="119">
          <cell r="H119">
            <v>43945</v>
          </cell>
          <cell r="I119">
            <v>2.1000000000000001E-2</v>
          </cell>
          <cell r="J119">
            <v>2.4199999999999999E-2</v>
          </cell>
          <cell r="K119">
            <v>2.69E-2</v>
          </cell>
          <cell r="L119">
            <v>2.98E-2</v>
          </cell>
        </row>
        <row r="120">
          <cell r="H120">
            <v>43946</v>
          </cell>
          <cell r="I120">
            <v>2.0899999999999998E-2</v>
          </cell>
          <cell r="J120">
            <v>2.41E-2</v>
          </cell>
          <cell r="K120">
            <v>2.69E-2</v>
          </cell>
          <cell r="L120">
            <v>2.9700000000000001E-2</v>
          </cell>
        </row>
        <row r="121">
          <cell r="H121">
            <v>43947</v>
          </cell>
          <cell r="I121">
            <v>2.0899999999999998E-2</v>
          </cell>
          <cell r="J121">
            <v>2.41E-2</v>
          </cell>
          <cell r="K121">
            <v>2.69E-2</v>
          </cell>
          <cell r="L121">
            <v>2.9700000000000001E-2</v>
          </cell>
        </row>
        <row r="122">
          <cell r="H122">
            <v>43948</v>
          </cell>
          <cell r="I122">
            <v>2.0899999999999998E-2</v>
          </cell>
          <cell r="J122">
            <v>2.41E-2</v>
          </cell>
          <cell r="K122">
            <v>2.69E-2</v>
          </cell>
          <cell r="L122">
            <v>2.9700000000000001E-2</v>
          </cell>
        </row>
        <row r="123">
          <cell r="H123">
            <v>43949</v>
          </cell>
          <cell r="I123">
            <v>2.1100000000000001E-2</v>
          </cell>
          <cell r="J123">
            <v>2.4500000000000001E-2</v>
          </cell>
          <cell r="K123">
            <v>2.7400000000000001E-2</v>
          </cell>
          <cell r="L123">
            <v>3.0300000000000001E-2</v>
          </cell>
        </row>
        <row r="124">
          <cell r="H124">
            <v>43950</v>
          </cell>
          <cell r="I124">
            <v>2.06E-2</v>
          </cell>
          <cell r="J124">
            <v>2.4E-2</v>
          </cell>
          <cell r="K124">
            <v>2.6800000000000001E-2</v>
          </cell>
          <cell r="L124">
            <v>2.98E-2</v>
          </cell>
        </row>
        <row r="125">
          <cell r="H125">
            <v>43951</v>
          </cell>
          <cell r="I125">
            <v>2.0199999999999999E-2</v>
          </cell>
          <cell r="J125">
            <v>2.3699999999999999E-2</v>
          </cell>
          <cell r="K125">
            <v>2.6700000000000002E-2</v>
          </cell>
          <cell r="L125">
            <v>2.9899999999999999E-2</v>
          </cell>
        </row>
        <row r="126">
          <cell r="H126">
            <v>43952</v>
          </cell>
          <cell r="I126">
            <v>1.8800000000000001E-2</v>
          </cell>
          <cell r="J126">
            <v>2.1899999999999999E-2</v>
          </cell>
          <cell r="K126">
            <v>2.5000000000000001E-2</v>
          </cell>
          <cell r="L126">
            <v>2.8400000000000002E-2</v>
          </cell>
        </row>
        <row r="127">
          <cell r="H127">
            <v>43953</v>
          </cell>
          <cell r="I127">
            <v>1.89E-2</v>
          </cell>
          <cell r="J127">
            <v>2.2100000000000002E-2</v>
          </cell>
          <cell r="K127">
            <v>2.52E-2</v>
          </cell>
          <cell r="L127">
            <v>2.87E-2</v>
          </cell>
        </row>
        <row r="128">
          <cell r="H128">
            <v>43954</v>
          </cell>
          <cell r="I128">
            <v>1.89E-2</v>
          </cell>
          <cell r="J128">
            <v>2.2100000000000002E-2</v>
          </cell>
          <cell r="K128">
            <v>2.52E-2</v>
          </cell>
          <cell r="L128">
            <v>2.87E-2</v>
          </cell>
        </row>
        <row r="129">
          <cell r="H129">
            <v>43955</v>
          </cell>
          <cell r="I129">
            <v>1.89E-2</v>
          </cell>
          <cell r="J129">
            <v>2.2100000000000002E-2</v>
          </cell>
          <cell r="K129">
            <v>2.52E-2</v>
          </cell>
          <cell r="L129">
            <v>2.87E-2</v>
          </cell>
        </row>
        <row r="130">
          <cell r="H130">
            <v>43956</v>
          </cell>
          <cell r="I130">
            <v>1.89E-2</v>
          </cell>
          <cell r="J130">
            <v>2.2200000000000001E-2</v>
          </cell>
          <cell r="K130">
            <v>2.5399999999999999E-2</v>
          </cell>
          <cell r="L130">
            <v>2.9000000000000001E-2</v>
          </cell>
        </row>
        <row r="131">
          <cell r="H131">
            <v>43957</v>
          </cell>
          <cell r="I131">
            <v>1.8800000000000001E-2</v>
          </cell>
          <cell r="J131">
            <v>2.2200000000000001E-2</v>
          </cell>
          <cell r="K131">
            <v>2.5499999999999998E-2</v>
          </cell>
          <cell r="L131">
            <v>2.9100000000000001E-2</v>
          </cell>
        </row>
        <row r="132">
          <cell r="H132">
            <v>43958</v>
          </cell>
          <cell r="I132">
            <v>1.89E-2</v>
          </cell>
          <cell r="J132">
            <v>2.2599999999999999E-2</v>
          </cell>
          <cell r="K132">
            <v>2.6100000000000002E-2</v>
          </cell>
          <cell r="L132">
            <v>2.9899999999999999E-2</v>
          </cell>
        </row>
        <row r="133">
          <cell r="H133">
            <v>43959</v>
          </cell>
          <cell r="I133">
            <v>1.83E-2</v>
          </cell>
          <cell r="J133">
            <v>2.2100000000000002E-2</v>
          </cell>
          <cell r="K133">
            <v>2.5499999999999998E-2</v>
          </cell>
          <cell r="L133">
            <v>2.93E-2</v>
          </cell>
        </row>
        <row r="134">
          <cell r="H134">
            <v>43960</v>
          </cell>
          <cell r="I134">
            <v>1.8700000000000001E-2</v>
          </cell>
          <cell r="J134">
            <v>2.2700000000000001E-2</v>
          </cell>
          <cell r="K134">
            <v>2.6200000000000001E-2</v>
          </cell>
          <cell r="L134">
            <v>3.0099999999999998E-2</v>
          </cell>
        </row>
        <row r="135">
          <cell r="H135">
            <v>43961</v>
          </cell>
          <cell r="I135">
            <v>1.8700000000000001E-2</v>
          </cell>
          <cell r="J135">
            <v>2.2700000000000001E-2</v>
          </cell>
          <cell r="K135">
            <v>2.6200000000000001E-2</v>
          </cell>
          <cell r="L135">
            <v>3.0099999999999998E-2</v>
          </cell>
        </row>
        <row r="136">
          <cell r="H136">
            <v>43962</v>
          </cell>
          <cell r="I136">
            <v>1.8700000000000001E-2</v>
          </cell>
          <cell r="J136">
            <v>2.2700000000000001E-2</v>
          </cell>
          <cell r="K136">
            <v>2.6200000000000001E-2</v>
          </cell>
          <cell r="L136">
            <v>3.0099999999999998E-2</v>
          </cell>
        </row>
        <row r="137">
          <cell r="H137">
            <v>43963</v>
          </cell>
          <cell r="I137">
            <v>1.9099999999999999E-2</v>
          </cell>
          <cell r="J137">
            <v>2.3199999999999998E-2</v>
          </cell>
          <cell r="K137">
            <v>2.6800000000000001E-2</v>
          </cell>
          <cell r="L137">
            <v>3.0800000000000001E-2</v>
          </cell>
        </row>
        <row r="138">
          <cell r="H138">
            <v>43964</v>
          </cell>
          <cell r="I138">
            <v>1.8700000000000001E-2</v>
          </cell>
          <cell r="J138">
            <v>2.2700000000000001E-2</v>
          </cell>
          <cell r="K138">
            <v>2.63E-2</v>
          </cell>
          <cell r="L138">
            <v>3.0300000000000001E-2</v>
          </cell>
        </row>
        <row r="139">
          <cell r="H139">
            <v>43965</v>
          </cell>
          <cell r="I139">
            <v>1.84E-2</v>
          </cell>
          <cell r="J139">
            <v>2.24E-2</v>
          </cell>
          <cell r="K139">
            <v>2.5999999999999999E-2</v>
          </cell>
          <cell r="L139">
            <v>2.9899999999999999E-2</v>
          </cell>
        </row>
        <row r="140">
          <cell r="H140">
            <v>43966</v>
          </cell>
          <cell r="I140">
            <v>1.8200000000000001E-2</v>
          </cell>
          <cell r="J140">
            <v>2.2100000000000002E-2</v>
          </cell>
          <cell r="K140">
            <v>2.5700000000000001E-2</v>
          </cell>
          <cell r="L140">
            <v>2.9499999999999998E-2</v>
          </cell>
        </row>
        <row r="141">
          <cell r="H141">
            <v>43967</v>
          </cell>
          <cell r="I141">
            <v>1.8200000000000001E-2</v>
          </cell>
          <cell r="J141">
            <v>2.2100000000000002E-2</v>
          </cell>
          <cell r="K141">
            <v>2.5700000000000001E-2</v>
          </cell>
          <cell r="L141">
            <v>2.9499999999999998E-2</v>
          </cell>
        </row>
        <row r="142">
          <cell r="H142">
            <v>43968</v>
          </cell>
          <cell r="I142">
            <v>1.8200000000000001E-2</v>
          </cell>
          <cell r="J142">
            <v>2.2100000000000002E-2</v>
          </cell>
          <cell r="K142">
            <v>2.5700000000000001E-2</v>
          </cell>
          <cell r="L142">
            <v>2.9499999999999998E-2</v>
          </cell>
        </row>
        <row r="143">
          <cell r="H143">
            <v>43969</v>
          </cell>
          <cell r="I143">
            <v>1.8200000000000001E-2</v>
          </cell>
          <cell r="J143">
            <v>2.2100000000000002E-2</v>
          </cell>
          <cell r="K143">
            <v>2.5700000000000001E-2</v>
          </cell>
          <cell r="L143">
            <v>2.9499999999999998E-2</v>
          </cell>
        </row>
        <row r="144">
          <cell r="H144">
            <v>43970</v>
          </cell>
          <cell r="I144">
            <v>1.8100000000000002E-2</v>
          </cell>
          <cell r="J144">
            <v>2.2200000000000001E-2</v>
          </cell>
          <cell r="K144">
            <v>2.5899999999999999E-2</v>
          </cell>
          <cell r="L144">
            <v>2.98E-2</v>
          </cell>
        </row>
        <row r="145">
          <cell r="H145">
            <v>43971</v>
          </cell>
          <cell r="I145">
            <v>1.7299999999999999E-2</v>
          </cell>
          <cell r="J145">
            <v>2.1399999999999999E-2</v>
          </cell>
          <cell r="K145">
            <v>2.5100000000000001E-2</v>
          </cell>
          <cell r="L145">
            <v>2.9000000000000001E-2</v>
          </cell>
        </row>
        <row r="146">
          <cell r="H146">
            <v>43972</v>
          </cell>
          <cell r="I146">
            <v>1.66E-2</v>
          </cell>
          <cell r="J146">
            <v>2.06E-2</v>
          </cell>
          <cell r="K146">
            <v>2.4199999999999999E-2</v>
          </cell>
          <cell r="L146">
            <v>2.81E-2</v>
          </cell>
        </row>
        <row r="147">
          <cell r="H147">
            <v>43973</v>
          </cell>
          <cell r="I147">
            <v>1.6199999999999999E-2</v>
          </cell>
          <cell r="J147">
            <v>2.0199999999999999E-2</v>
          </cell>
          <cell r="K147">
            <v>2.3900000000000001E-2</v>
          </cell>
          <cell r="L147">
            <v>2.7900000000000001E-2</v>
          </cell>
        </row>
        <row r="148">
          <cell r="H148">
            <v>43974</v>
          </cell>
          <cell r="I148">
            <v>1.6E-2</v>
          </cell>
          <cell r="J148">
            <v>2.01E-2</v>
          </cell>
          <cell r="K148">
            <v>2.3699999999999999E-2</v>
          </cell>
          <cell r="L148">
            <v>2.76E-2</v>
          </cell>
        </row>
        <row r="149">
          <cell r="H149">
            <v>43975</v>
          </cell>
          <cell r="I149">
            <v>1.6E-2</v>
          </cell>
          <cell r="J149">
            <v>2.01E-2</v>
          </cell>
          <cell r="K149">
            <v>2.3699999999999999E-2</v>
          </cell>
          <cell r="L149">
            <v>2.76E-2</v>
          </cell>
        </row>
        <row r="150">
          <cell r="H150">
            <v>43976</v>
          </cell>
          <cell r="I150">
            <v>1.6E-2</v>
          </cell>
          <cell r="J150">
            <v>2.01E-2</v>
          </cell>
          <cell r="K150">
            <v>2.3699999999999999E-2</v>
          </cell>
          <cell r="L150">
            <v>2.76E-2</v>
          </cell>
        </row>
        <row r="151">
          <cell r="H151">
            <v>43977</v>
          </cell>
          <cell r="I151">
            <v>1.6E-2</v>
          </cell>
          <cell r="J151">
            <v>2.01E-2</v>
          </cell>
          <cell r="K151">
            <v>2.3699999999999999E-2</v>
          </cell>
          <cell r="L151">
            <v>2.76E-2</v>
          </cell>
        </row>
        <row r="152">
          <cell r="H152">
            <v>43978</v>
          </cell>
          <cell r="I152">
            <v>1.5699999999999999E-2</v>
          </cell>
          <cell r="J152">
            <v>1.9900000000000001E-2</v>
          </cell>
          <cell r="K152">
            <v>2.3699999999999999E-2</v>
          </cell>
          <cell r="L152">
            <v>2.7699999999999999E-2</v>
          </cell>
        </row>
        <row r="153">
          <cell r="H153">
            <v>43979</v>
          </cell>
          <cell r="I153">
            <v>1.5299999999999999E-2</v>
          </cell>
          <cell r="J153">
            <v>1.95E-2</v>
          </cell>
          <cell r="K153">
            <v>2.3300000000000001E-2</v>
          </cell>
          <cell r="L153">
            <v>2.75E-2</v>
          </cell>
        </row>
        <row r="154">
          <cell r="H154">
            <v>43980</v>
          </cell>
          <cell r="I154">
            <v>1.5100000000000001E-2</v>
          </cell>
          <cell r="J154">
            <v>1.9400000000000001E-2</v>
          </cell>
          <cell r="K154">
            <v>2.3300000000000001E-2</v>
          </cell>
          <cell r="L154">
            <v>2.76E-2</v>
          </cell>
        </row>
        <row r="155">
          <cell r="H155">
            <v>43981</v>
          </cell>
          <cell r="I155">
            <v>1.44E-2</v>
          </cell>
          <cell r="J155">
            <v>1.8700000000000001E-2</v>
          </cell>
          <cell r="K155">
            <v>2.2599999999999999E-2</v>
          </cell>
          <cell r="L155">
            <v>2.69E-2</v>
          </cell>
        </row>
        <row r="156">
          <cell r="H156">
            <v>43982</v>
          </cell>
          <cell r="I156">
            <v>1.44E-2</v>
          </cell>
          <cell r="J156">
            <v>1.8700000000000001E-2</v>
          </cell>
          <cell r="K156">
            <v>2.2599999999999999E-2</v>
          </cell>
          <cell r="L156">
            <v>2.69E-2</v>
          </cell>
        </row>
        <row r="157">
          <cell r="H157">
            <v>43983</v>
          </cell>
          <cell r="I157">
            <v>1.44E-2</v>
          </cell>
          <cell r="J157">
            <v>1.8700000000000001E-2</v>
          </cell>
          <cell r="K157">
            <v>2.2599999999999999E-2</v>
          </cell>
          <cell r="L157">
            <v>2.69E-2</v>
          </cell>
        </row>
        <row r="158">
          <cell r="H158">
            <v>43984</v>
          </cell>
          <cell r="I158">
            <v>1.43E-2</v>
          </cell>
          <cell r="J158">
            <v>1.8599999999999998E-2</v>
          </cell>
          <cell r="K158">
            <v>2.2599999999999999E-2</v>
          </cell>
          <cell r="L158">
            <v>2.7099999999999999E-2</v>
          </cell>
        </row>
        <row r="159">
          <cell r="H159">
            <v>43985</v>
          </cell>
          <cell r="I159">
            <v>1.41E-2</v>
          </cell>
          <cell r="J159">
            <v>1.84E-2</v>
          </cell>
          <cell r="K159">
            <v>2.24E-2</v>
          </cell>
          <cell r="L159">
            <v>2.7E-2</v>
          </cell>
        </row>
        <row r="160">
          <cell r="H160">
            <v>43986</v>
          </cell>
          <cell r="I160">
            <v>1.3899999999999999E-2</v>
          </cell>
          <cell r="J160">
            <v>1.83E-2</v>
          </cell>
          <cell r="K160">
            <v>2.24E-2</v>
          </cell>
          <cell r="L160">
            <v>2.7E-2</v>
          </cell>
        </row>
        <row r="161">
          <cell r="H161">
            <v>43987</v>
          </cell>
          <cell r="I161">
            <v>1.37E-2</v>
          </cell>
          <cell r="J161">
            <v>1.83E-2</v>
          </cell>
          <cell r="K161">
            <v>2.2499999999999999E-2</v>
          </cell>
          <cell r="L161">
            <v>2.7199999999999998E-2</v>
          </cell>
        </row>
        <row r="162">
          <cell r="H162">
            <v>43988</v>
          </cell>
          <cell r="I162">
            <v>1.34E-2</v>
          </cell>
          <cell r="J162">
            <v>1.7899999999999999E-2</v>
          </cell>
          <cell r="K162">
            <v>2.2100000000000002E-2</v>
          </cell>
          <cell r="L162">
            <v>2.6800000000000001E-2</v>
          </cell>
        </row>
        <row r="163">
          <cell r="H163">
            <v>43989</v>
          </cell>
          <cell r="I163">
            <v>1.34E-2</v>
          </cell>
          <cell r="J163">
            <v>1.7899999999999999E-2</v>
          </cell>
          <cell r="K163">
            <v>2.2100000000000002E-2</v>
          </cell>
          <cell r="L163">
            <v>2.6800000000000001E-2</v>
          </cell>
        </row>
        <row r="164">
          <cell r="H164">
            <v>43990</v>
          </cell>
          <cell r="I164">
            <v>1.34E-2</v>
          </cell>
          <cell r="J164">
            <v>1.7899999999999999E-2</v>
          </cell>
          <cell r="K164">
            <v>2.2100000000000002E-2</v>
          </cell>
          <cell r="L164">
            <v>2.6800000000000001E-2</v>
          </cell>
        </row>
        <row r="165">
          <cell r="H165">
            <v>43991</v>
          </cell>
          <cell r="I165">
            <v>1.2800000000000001E-2</v>
          </cell>
          <cell r="J165">
            <v>1.7299999999999999E-2</v>
          </cell>
          <cell r="K165">
            <v>2.1499999999999998E-2</v>
          </cell>
          <cell r="L165">
            <v>2.6200000000000001E-2</v>
          </cell>
        </row>
        <row r="166">
          <cell r="H166">
            <v>43992</v>
          </cell>
          <cell r="I166">
            <v>1.2699999999999999E-2</v>
          </cell>
          <cell r="J166">
            <v>1.7100000000000001E-2</v>
          </cell>
          <cell r="K166">
            <v>2.1299999999999999E-2</v>
          </cell>
          <cell r="L166">
            <v>2.5899999999999999E-2</v>
          </cell>
        </row>
        <row r="167">
          <cell r="H167">
            <v>43993</v>
          </cell>
          <cell r="I167">
            <v>1.2200000000000001E-2</v>
          </cell>
          <cell r="J167">
            <v>1.67E-2</v>
          </cell>
          <cell r="K167">
            <v>2.0899999999999998E-2</v>
          </cell>
          <cell r="L167">
            <v>2.5499999999999998E-2</v>
          </cell>
        </row>
        <row r="168">
          <cell r="H168">
            <v>43994</v>
          </cell>
          <cell r="I168">
            <v>1.26E-2</v>
          </cell>
          <cell r="J168">
            <v>1.6799999999999999E-2</v>
          </cell>
          <cell r="K168">
            <v>2.0899999999999998E-2</v>
          </cell>
          <cell r="L168">
            <v>2.5399999999999999E-2</v>
          </cell>
        </row>
        <row r="169">
          <cell r="H169">
            <v>43995</v>
          </cell>
          <cell r="I169">
            <v>1.29E-2</v>
          </cell>
          <cell r="J169">
            <v>1.72E-2</v>
          </cell>
          <cell r="K169">
            <v>2.1299999999999999E-2</v>
          </cell>
          <cell r="L169">
            <v>2.58E-2</v>
          </cell>
        </row>
        <row r="170">
          <cell r="H170">
            <v>43996</v>
          </cell>
          <cell r="I170">
            <v>1.29E-2</v>
          </cell>
          <cell r="J170">
            <v>1.72E-2</v>
          </cell>
          <cell r="K170">
            <v>2.1299999999999999E-2</v>
          </cell>
          <cell r="L170">
            <v>2.58E-2</v>
          </cell>
        </row>
        <row r="171">
          <cell r="H171">
            <v>43997</v>
          </cell>
          <cell r="I171">
            <v>1.29E-2</v>
          </cell>
          <cell r="J171">
            <v>1.72E-2</v>
          </cell>
          <cell r="K171">
            <v>2.1299999999999999E-2</v>
          </cell>
          <cell r="L171">
            <v>2.58E-2</v>
          </cell>
        </row>
        <row r="172">
          <cell r="H172">
            <v>43998</v>
          </cell>
          <cell r="I172">
            <v>1.2999999999999999E-2</v>
          </cell>
          <cell r="J172">
            <v>1.7299999999999999E-2</v>
          </cell>
          <cell r="K172">
            <v>2.1399999999999999E-2</v>
          </cell>
          <cell r="L172">
            <v>2.5899999999999999E-2</v>
          </cell>
        </row>
        <row r="173">
          <cell r="H173">
            <v>43999</v>
          </cell>
          <cell r="I173">
            <v>1.2E-2</v>
          </cell>
          <cell r="J173">
            <v>1.6400000000000001E-2</v>
          </cell>
          <cell r="K173">
            <v>2.07E-2</v>
          </cell>
          <cell r="L173">
            <v>2.5399999999999999E-2</v>
          </cell>
        </row>
        <row r="174">
          <cell r="H174">
            <v>44000</v>
          </cell>
          <cell r="I174">
            <v>1.1599999999999999E-2</v>
          </cell>
          <cell r="J174">
            <v>1.61E-2</v>
          </cell>
          <cell r="K174">
            <v>2.0400000000000001E-2</v>
          </cell>
          <cell r="L174">
            <v>2.52E-2</v>
          </cell>
        </row>
        <row r="175">
          <cell r="H175">
            <v>44001</v>
          </cell>
          <cell r="I175">
            <v>1.1599999999999999E-2</v>
          </cell>
          <cell r="J175">
            <v>1.6E-2</v>
          </cell>
          <cell r="K175">
            <v>2.0199999999999999E-2</v>
          </cell>
          <cell r="L175">
            <v>2.4899999999999999E-2</v>
          </cell>
        </row>
        <row r="176">
          <cell r="H176">
            <v>44002</v>
          </cell>
          <cell r="I176">
            <v>1.14E-2</v>
          </cell>
          <cell r="J176">
            <v>1.5900000000000001E-2</v>
          </cell>
          <cell r="K176">
            <v>2.01E-2</v>
          </cell>
          <cell r="L176">
            <v>2.4799999999999999E-2</v>
          </cell>
        </row>
        <row r="177">
          <cell r="H177">
            <v>44003</v>
          </cell>
          <cell r="I177">
            <v>1.14E-2</v>
          </cell>
          <cell r="J177">
            <v>1.5900000000000001E-2</v>
          </cell>
          <cell r="K177">
            <v>2.01E-2</v>
          </cell>
          <cell r="L177">
            <v>2.4799999999999999E-2</v>
          </cell>
        </row>
        <row r="178">
          <cell r="H178">
            <v>44004</v>
          </cell>
          <cell r="I178">
            <v>1.14E-2</v>
          </cell>
          <cell r="J178">
            <v>1.5900000000000001E-2</v>
          </cell>
          <cell r="K178">
            <v>2.01E-2</v>
          </cell>
          <cell r="L178">
            <v>2.4799999999999999E-2</v>
          </cell>
        </row>
        <row r="179">
          <cell r="H179">
            <v>44005</v>
          </cell>
          <cell r="I179">
            <v>1.15E-2</v>
          </cell>
          <cell r="J179">
            <v>1.5900000000000001E-2</v>
          </cell>
          <cell r="K179">
            <v>2.0199999999999999E-2</v>
          </cell>
          <cell r="L179">
            <v>2.4899999999999999E-2</v>
          </cell>
        </row>
        <row r="180">
          <cell r="H180">
            <v>44006</v>
          </cell>
          <cell r="I180">
            <v>1.14E-2</v>
          </cell>
          <cell r="J180">
            <v>1.5900000000000001E-2</v>
          </cell>
          <cell r="K180">
            <v>2.0199999999999999E-2</v>
          </cell>
          <cell r="L180">
            <v>2.5000000000000001E-2</v>
          </cell>
        </row>
        <row r="181">
          <cell r="H181">
            <v>44007</v>
          </cell>
          <cell r="I181">
            <v>1.15E-2</v>
          </cell>
          <cell r="J181">
            <v>1.6E-2</v>
          </cell>
          <cell r="K181">
            <v>2.0299999999999999E-2</v>
          </cell>
          <cell r="L181">
            <v>2.5100000000000001E-2</v>
          </cell>
        </row>
        <row r="182">
          <cell r="H182">
            <v>44008</v>
          </cell>
          <cell r="I182">
            <v>1.1599999999999999E-2</v>
          </cell>
          <cell r="J182">
            <v>1.61E-2</v>
          </cell>
          <cell r="K182">
            <v>2.0400000000000001E-2</v>
          </cell>
          <cell r="L182">
            <v>2.5100000000000001E-2</v>
          </cell>
        </row>
        <row r="183">
          <cell r="H183">
            <v>44009</v>
          </cell>
          <cell r="I183">
            <v>1.14E-2</v>
          </cell>
          <cell r="J183">
            <v>1.5900000000000001E-2</v>
          </cell>
          <cell r="K183">
            <v>2.01E-2</v>
          </cell>
          <cell r="L183">
            <v>2.4799999999999999E-2</v>
          </cell>
        </row>
        <row r="184">
          <cell r="H184">
            <v>44010</v>
          </cell>
          <cell r="I184">
            <v>1.14E-2</v>
          </cell>
          <cell r="J184">
            <v>1.5900000000000001E-2</v>
          </cell>
          <cell r="K184">
            <v>2.01E-2</v>
          </cell>
          <cell r="L184">
            <v>2.4799999999999999E-2</v>
          </cell>
        </row>
        <row r="185">
          <cell r="H185">
            <v>44011</v>
          </cell>
          <cell r="I185">
            <v>1.14E-2</v>
          </cell>
          <cell r="J185">
            <v>1.5900000000000001E-2</v>
          </cell>
          <cell r="K185">
            <v>2.01E-2</v>
          </cell>
          <cell r="L185">
            <v>2.4799999999999999E-2</v>
          </cell>
        </row>
        <row r="186">
          <cell r="H186">
            <v>44012</v>
          </cell>
          <cell r="I186">
            <v>1.1299999999999999E-2</v>
          </cell>
          <cell r="J186">
            <v>1.5900000000000001E-2</v>
          </cell>
          <cell r="K186">
            <v>2.0199999999999999E-2</v>
          </cell>
          <cell r="L186">
            <v>2.4899999999999999E-2</v>
          </cell>
        </row>
        <row r="187">
          <cell r="H187">
            <v>44013</v>
          </cell>
          <cell r="I187">
            <v>1.1299999999999999E-2</v>
          </cell>
          <cell r="J187">
            <v>1.6E-2</v>
          </cell>
          <cell r="K187">
            <v>2.0299999999999999E-2</v>
          </cell>
          <cell r="L187">
            <v>2.4899999999999999E-2</v>
          </cell>
        </row>
        <row r="188">
          <cell r="H188">
            <v>44014</v>
          </cell>
          <cell r="I188">
            <v>1.11E-2</v>
          </cell>
          <cell r="J188">
            <v>1.5800000000000002E-2</v>
          </cell>
          <cell r="K188">
            <v>1.9800000000000002E-2</v>
          </cell>
          <cell r="L188">
            <v>2.41E-2</v>
          </cell>
        </row>
        <row r="189">
          <cell r="H189">
            <v>44015</v>
          </cell>
          <cell r="I189">
            <v>1.0699999999999999E-2</v>
          </cell>
          <cell r="J189">
            <v>1.5299999999999999E-2</v>
          </cell>
          <cell r="K189">
            <v>1.9400000000000001E-2</v>
          </cell>
          <cell r="L189">
            <v>2.3800000000000002E-2</v>
          </cell>
        </row>
        <row r="190">
          <cell r="H190">
            <v>44016</v>
          </cell>
          <cell r="I190">
            <v>1.0699999999999999E-2</v>
          </cell>
          <cell r="J190">
            <v>1.5299999999999999E-2</v>
          </cell>
          <cell r="K190">
            <v>1.9400000000000001E-2</v>
          </cell>
          <cell r="L190">
            <v>2.3800000000000002E-2</v>
          </cell>
        </row>
        <row r="191">
          <cell r="H191">
            <v>44017</v>
          </cell>
          <cell r="I191">
            <v>1.0699999999999999E-2</v>
          </cell>
          <cell r="J191">
            <v>1.5299999999999999E-2</v>
          </cell>
          <cell r="K191">
            <v>1.9400000000000001E-2</v>
          </cell>
          <cell r="L191">
            <v>2.3800000000000002E-2</v>
          </cell>
        </row>
        <row r="192">
          <cell r="H192">
            <v>44018</v>
          </cell>
          <cell r="I192">
            <v>1.0699999999999999E-2</v>
          </cell>
          <cell r="J192">
            <v>1.5299999999999999E-2</v>
          </cell>
          <cell r="K192">
            <v>1.9400000000000001E-2</v>
          </cell>
          <cell r="L192">
            <v>2.3800000000000002E-2</v>
          </cell>
        </row>
        <row r="193">
          <cell r="H193">
            <v>44019</v>
          </cell>
          <cell r="I193">
            <v>1.0500000000000001E-2</v>
          </cell>
          <cell r="J193">
            <v>1.5100000000000001E-2</v>
          </cell>
          <cell r="K193">
            <v>1.9199999999999998E-2</v>
          </cell>
          <cell r="L193">
            <v>2.35E-2</v>
          </cell>
        </row>
        <row r="194">
          <cell r="H194">
            <v>44020</v>
          </cell>
          <cell r="I194">
            <v>1.03E-2</v>
          </cell>
          <cell r="J194">
            <v>1.4800000000000001E-2</v>
          </cell>
          <cell r="K194">
            <v>1.8800000000000001E-2</v>
          </cell>
          <cell r="L194">
            <v>2.3E-2</v>
          </cell>
        </row>
        <row r="195">
          <cell r="H195">
            <v>44021</v>
          </cell>
          <cell r="I195">
            <v>1.03E-2</v>
          </cell>
          <cell r="J195">
            <v>1.4800000000000001E-2</v>
          </cell>
          <cell r="K195">
            <v>1.8800000000000001E-2</v>
          </cell>
          <cell r="L195">
            <v>2.3E-2</v>
          </cell>
        </row>
        <row r="196">
          <cell r="H196">
            <v>44022</v>
          </cell>
          <cell r="I196">
            <v>1.01E-2</v>
          </cell>
          <cell r="J196">
            <v>1.44E-2</v>
          </cell>
          <cell r="K196">
            <v>1.83E-2</v>
          </cell>
          <cell r="L196">
            <v>2.24E-2</v>
          </cell>
        </row>
        <row r="197">
          <cell r="H197">
            <v>44023</v>
          </cell>
          <cell r="I197">
            <v>1.03E-2</v>
          </cell>
          <cell r="J197">
            <v>1.47E-2</v>
          </cell>
          <cell r="K197">
            <v>1.8599999999999998E-2</v>
          </cell>
          <cell r="L197">
            <v>2.2700000000000001E-2</v>
          </cell>
        </row>
        <row r="198">
          <cell r="H198">
            <v>44024</v>
          </cell>
          <cell r="I198">
            <v>1.03E-2</v>
          </cell>
          <cell r="J198">
            <v>1.47E-2</v>
          </cell>
          <cell r="K198">
            <v>1.8599999999999998E-2</v>
          </cell>
          <cell r="L198">
            <v>2.2700000000000001E-2</v>
          </cell>
        </row>
        <row r="199">
          <cell r="H199">
            <v>44025</v>
          </cell>
          <cell r="I199">
            <v>1.03E-2</v>
          </cell>
          <cell r="J199">
            <v>1.47E-2</v>
          </cell>
          <cell r="K199">
            <v>1.8599999999999998E-2</v>
          </cell>
          <cell r="L199">
            <v>2.2700000000000001E-2</v>
          </cell>
        </row>
        <row r="200">
          <cell r="H200">
            <v>44026</v>
          </cell>
          <cell r="I200">
            <v>1.0200000000000001E-2</v>
          </cell>
          <cell r="J200">
            <v>1.46E-2</v>
          </cell>
          <cell r="K200">
            <v>1.84E-2</v>
          </cell>
          <cell r="L200">
            <v>2.2599999999999999E-2</v>
          </cell>
        </row>
        <row r="201">
          <cell r="H201">
            <v>44027</v>
          </cell>
          <cell r="I201">
            <v>0.01</v>
          </cell>
          <cell r="J201">
            <v>1.44E-2</v>
          </cell>
          <cell r="K201">
            <v>1.8200000000000001E-2</v>
          </cell>
          <cell r="L201">
            <v>2.24E-2</v>
          </cell>
        </row>
        <row r="202">
          <cell r="H202">
            <v>44028</v>
          </cell>
          <cell r="I202">
            <v>9.9000000000000008E-3</v>
          </cell>
          <cell r="J202">
            <v>1.43E-2</v>
          </cell>
          <cell r="K202">
            <v>1.8200000000000001E-2</v>
          </cell>
          <cell r="L202">
            <v>2.23E-2</v>
          </cell>
        </row>
        <row r="203">
          <cell r="H203">
            <v>44029</v>
          </cell>
          <cell r="I203">
            <v>9.7000000000000003E-3</v>
          </cell>
          <cell r="J203">
            <v>1.4E-2</v>
          </cell>
          <cell r="K203">
            <v>1.78E-2</v>
          </cell>
          <cell r="L203">
            <v>2.1999999999999999E-2</v>
          </cell>
        </row>
        <row r="204">
          <cell r="H204">
            <v>44030</v>
          </cell>
          <cell r="I204">
            <v>9.7000000000000003E-3</v>
          </cell>
          <cell r="J204">
            <v>1.4E-2</v>
          </cell>
          <cell r="K204">
            <v>1.7899999999999999E-2</v>
          </cell>
          <cell r="L204">
            <v>2.1999999999999999E-2</v>
          </cell>
        </row>
        <row r="205">
          <cell r="H205">
            <v>44031</v>
          </cell>
          <cell r="I205">
            <v>9.7000000000000003E-3</v>
          </cell>
          <cell r="J205">
            <v>1.4E-2</v>
          </cell>
          <cell r="K205">
            <v>1.7899999999999999E-2</v>
          </cell>
          <cell r="L205">
            <v>2.1999999999999999E-2</v>
          </cell>
        </row>
        <row r="206">
          <cell r="H206">
            <v>44032</v>
          </cell>
          <cell r="I206">
            <v>9.7000000000000003E-3</v>
          </cell>
          <cell r="J206">
            <v>1.4E-2</v>
          </cell>
          <cell r="K206">
            <v>1.7899999999999999E-2</v>
          </cell>
          <cell r="L206">
            <v>2.1999999999999999E-2</v>
          </cell>
        </row>
        <row r="207">
          <cell r="H207">
            <v>44033</v>
          </cell>
          <cell r="I207">
            <v>9.4000000000000004E-3</v>
          </cell>
          <cell r="J207">
            <v>1.37E-2</v>
          </cell>
          <cell r="K207">
            <v>1.7600000000000001E-2</v>
          </cell>
          <cell r="L207">
            <v>2.1700000000000001E-2</v>
          </cell>
        </row>
        <row r="208">
          <cell r="H208">
            <v>44034</v>
          </cell>
          <cell r="I208">
            <v>8.9999999999999993E-3</v>
          </cell>
          <cell r="J208">
            <v>1.3299999999999999E-2</v>
          </cell>
          <cell r="K208">
            <v>1.7100000000000001E-2</v>
          </cell>
          <cell r="L208">
            <v>2.1299999999999999E-2</v>
          </cell>
        </row>
        <row r="209">
          <cell r="H209">
            <v>44035</v>
          </cell>
          <cell r="I209">
            <v>8.8000000000000005E-3</v>
          </cell>
          <cell r="J209">
            <v>1.2999999999999999E-2</v>
          </cell>
          <cell r="K209">
            <v>1.6799999999999999E-2</v>
          </cell>
          <cell r="L209">
            <v>2.1000000000000001E-2</v>
          </cell>
        </row>
        <row r="210">
          <cell r="H210">
            <v>44036</v>
          </cell>
          <cell r="I210">
            <v>8.6999999999999994E-3</v>
          </cell>
          <cell r="J210">
            <v>1.2800000000000001E-2</v>
          </cell>
          <cell r="K210">
            <v>1.66E-2</v>
          </cell>
          <cell r="L210">
            <v>2.06E-2</v>
          </cell>
        </row>
        <row r="211">
          <cell r="H211">
            <v>44037</v>
          </cell>
          <cell r="I211">
            <v>8.8000000000000005E-3</v>
          </cell>
          <cell r="J211">
            <v>1.29E-2</v>
          </cell>
          <cell r="K211">
            <v>1.67E-2</v>
          </cell>
          <cell r="L211">
            <v>2.07E-2</v>
          </cell>
        </row>
        <row r="212">
          <cell r="H212">
            <v>44038</v>
          </cell>
          <cell r="I212">
            <v>8.8000000000000005E-3</v>
          </cell>
          <cell r="J212">
            <v>1.29E-2</v>
          </cell>
          <cell r="K212">
            <v>1.67E-2</v>
          </cell>
          <cell r="L212">
            <v>2.07E-2</v>
          </cell>
        </row>
        <row r="213">
          <cell r="H213">
            <v>44039</v>
          </cell>
          <cell r="I213">
            <v>8.8000000000000005E-3</v>
          </cell>
          <cell r="J213">
            <v>1.29E-2</v>
          </cell>
          <cell r="K213">
            <v>1.67E-2</v>
          </cell>
          <cell r="L213">
            <v>2.07E-2</v>
          </cell>
        </row>
        <row r="214">
          <cell r="H214">
            <v>44040</v>
          </cell>
          <cell r="I214">
            <v>8.8999999999999999E-3</v>
          </cell>
          <cell r="J214">
            <v>1.3100000000000001E-2</v>
          </cell>
          <cell r="K214">
            <v>1.6899999999999998E-2</v>
          </cell>
          <cell r="L214">
            <v>2.0899999999999998E-2</v>
          </cell>
        </row>
        <row r="215">
          <cell r="H215">
            <v>44041</v>
          </cell>
          <cell r="I215">
            <v>8.6999999999999994E-3</v>
          </cell>
          <cell r="J215">
            <v>1.29E-2</v>
          </cell>
          <cell r="K215">
            <v>1.67E-2</v>
          </cell>
          <cell r="L215">
            <v>2.0799999999999999E-2</v>
          </cell>
        </row>
        <row r="216">
          <cell r="H216">
            <v>44042</v>
          </cell>
          <cell r="I216">
            <v>8.6E-3</v>
          </cell>
          <cell r="J216">
            <v>1.29E-2</v>
          </cell>
          <cell r="K216">
            <v>1.6799999999999999E-2</v>
          </cell>
          <cell r="L216">
            <v>2.0899999999999998E-2</v>
          </cell>
        </row>
        <row r="217">
          <cell r="H217">
            <v>44043</v>
          </cell>
          <cell r="I217">
            <v>8.3999999999999995E-3</v>
          </cell>
          <cell r="J217">
            <v>1.26E-2</v>
          </cell>
          <cell r="K217">
            <v>1.6500000000000001E-2</v>
          </cell>
          <cell r="L217">
            <v>2.06E-2</v>
          </cell>
        </row>
        <row r="218">
          <cell r="H218">
            <v>44044</v>
          </cell>
          <cell r="I218">
            <v>8.5000000000000006E-3</v>
          </cell>
          <cell r="J218">
            <v>1.2699999999999999E-2</v>
          </cell>
          <cell r="K218">
            <v>1.6500000000000001E-2</v>
          </cell>
          <cell r="L218">
            <v>2.07E-2</v>
          </cell>
        </row>
        <row r="219">
          <cell r="H219">
            <v>44045</v>
          </cell>
          <cell r="I219">
            <v>8.5000000000000006E-3</v>
          </cell>
          <cell r="J219">
            <v>1.2699999999999999E-2</v>
          </cell>
          <cell r="K219">
            <v>1.6500000000000001E-2</v>
          </cell>
          <cell r="L219">
            <v>2.07E-2</v>
          </cell>
        </row>
        <row r="220">
          <cell r="H220">
            <v>44046</v>
          </cell>
          <cell r="I220">
            <v>8.5000000000000006E-3</v>
          </cell>
          <cell r="J220">
            <v>1.2699999999999999E-2</v>
          </cell>
          <cell r="K220">
            <v>1.6500000000000001E-2</v>
          </cell>
          <cell r="L220">
            <v>2.07E-2</v>
          </cell>
        </row>
        <row r="221">
          <cell r="H221">
            <v>44047</v>
          </cell>
          <cell r="I221">
            <v>8.5000000000000006E-3</v>
          </cell>
          <cell r="J221">
            <v>1.2800000000000001E-2</v>
          </cell>
          <cell r="K221">
            <v>1.67E-2</v>
          </cell>
          <cell r="L221">
            <v>2.0899999999999998E-2</v>
          </cell>
        </row>
        <row r="222">
          <cell r="H222">
            <v>44048</v>
          </cell>
          <cell r="I222">
            <v>8.0999999999999996E-3</v>
          </cell>
          <cell r="J222">
            <v>1.23E-2</v>
          </cell>
          <cell r="K222">
            <v>1.61E-2</v>
          </cell>
          <cell r="L222">
            <v>2.0299999999999999E-2</v>
          </cell>
        </row>
        <row r="223">
          <cell r="H223">
            <v>44049</v>
          </cell>
          <cell r="I223">
            <v>8.0999999999999996E-3</v>
          </cell>
          <cell r="J223">
            <v>1.23E-2</v>
          </cell>
          <cell r="K223">
            <v>1.6199999999999999E-2</v>
          </cell>
          <cell r="L223">
            <v>2.0400000000000001E-2</v>
          </cell>
        </row>
        <row r="224">
          <cell r="H224">
            <v>44050</v>
          </cell>
          <cell r="I224">
            <v>7.9000000000000008E-3</v>
          </cell>
          <cell r="J224">
            <v>1.21E-2</v>
          </cell>
          <cell r="K224">
            <v>1.6E-2</v>
          </cell>
          <cell r="L224">
            <v>2.01E-2</v>
          </cell>
        </row>
        <row r="225">
          <cell r="H225">
            <v>44051</v>
          </cell>
          <cell r="I225">
            <v>8.0000000000000002E-3</v>
          </cell>
          <cell r="J225">
            <v>1.2200000000000001E-2</v>
          </cell>
          <cell r="K225">
            <v>1.61E-2</v>
          </cell>
          <cell r="L225">
            <v>2.0299999999999999E-2</v>
          </cell>
        </row>
        <row r="226">
          <cell r="H226">
            <v>44052</v>
          </cell>
          <cell r="I226">
            <v>8.0000000000000002E-3</v>
          </cell>
          <cell r="J226">
            <v>1.2200000000000001E-2</v>
          </cell>
          <cell r="K226">
            <v>1.61E-2</v>
          </cell>
          <cell r="L226">
            <v>2.0299999999999999E-2</v>
          </cell>
        </row>
        <row r="227">
          <cell r="H227">
            <v>44053</v>
          </cell>
          <cell r="I227">
            <v>8.0000000000000002E-3</v>
          </cell>
          <cell r="J227">
            <v>1.2200000000000001E-2</v>
          </cell>
          <cell r="K227">
            <v>1.61E-2</v>
          </cell>
          <cell r="L227">
            <v>2.0299999999999999E-2</v>
          </cell>
        </row>
        <row r="228">
          <cell r="H228">
            <v>44054</v>
          </cell>
          <cell r="I228">
            <v>8.0000000000000002E-3</v>
          </cell>
          <cell r="J228">
            <v>1.23E-2</v>
          </cell>
          <cell r="K228">
            <v>1.6199999999999999E-2</v>
          </cell>
          <cell r="L228">
            <v>2.0400000000000001E-2</v>
          </cell>
        </row>
        <row r="229">
          <cell r="H229">
            <v>44055</v>
          </cell>
          <cell r="I229">
            <v>8.3999999999999995E-3</v>
          </cell>
          <cell r="J229">
            <v>1.29E-2</v>
          </cell>
          <cell r="K229">
            <v>1.6899999999999998E-2</v>
          </cell>
          <cell r="L229">
            <v>2.12E-2</v>
          </cell>
        </row>
        <row r="230">
          <cell r="H230">
            <v>44056</v>
          </cell>
          <cell r="I230">
            <v>8.3999999999999995E-3</v>
          </cell>
          <cell r="J230">
            <v>1.29E-2</v>
          </cell>
          <cell r="K230">
            <v>1.6899999999999998E-2</v>
          </cell>
          <cell r="L230">
            <v>2.12E-2</v>
          </cell>
        </row>
        <row r="231">
          <cell r="H231">
            <v>44057</v>
          </cell>
          <cell r="I231">
            <v>8.6999999999999994E-3</v>
          </cell>
          <cell r="J231">
            <v>1.3299999999999999E-2</v>
          </cell>
          <cell r="K231">
            <v>1.7399999999999999E-2</v>
          </cell>
          <cell r="L231">
            <v>2.18E-2</v>
          </cell>
        </row>
        <row r="232">
          <cell r="H232">
            <v>44058</v>
          </cell>
          <cell r="I232">
            <v>8.6999999999999994E-3</v>
          </cell>
          <cell r="J232">
            <v>1.34E-2</v>
          </cell>
          <cell r="K232">
            <v>1.7500000000000002E-2</v>
          </cell>
          <cell r="L232">
            <v>2.2100000000000002E-2</v>
          </cell>
        </row>
        <row r="233">
          <cell r="H233">
            <v>44059</v>
          </cell>
          <cell r="I233">
            <v>8.6999999999999994E-3</v>
          </cell>
          <cell r="J233">
            <v>1.34E-2</v>
          </cell>
          <cell r="K233">
            <v>1.7500000000000002E-2</v>
          </cell>
          <cell r="L233">
            <v>2.2100000000000002E-2</v>
          </cell>
        </row>
        <row r="234">
          <cell r="H234">
            <v>44060</v>
          </cell>
          <cell r="I234">
            <v>8.6999999999999994E-3</v>
          </cell>
          <cell r="J234">
            <v>1.34E-2</v>
          </cell>
          <cell r="K234">
            <v>1.7500000000000002E-2</v>
          </cell>
          <cell r="L234">
            <v>2.2100000000000002E-2</v>
          </cell>
        </row>
        <row r="235">
          <cell r="H235">
            <v>44061</v>
          </cell>
          <cell r="I235">
            <v>8.6E-3</v>
          </cell>
          <cell r="J235">
            <v>1.3299999999999999E-2</v>
          </cell>
          <cell r="K235">
            <v>1.7500000000000002E-2</v>
          </cell>
          <cell r="L235">
            <v>2.1999999999999999E-2</v>
          </cell>
        </row>
        <row r="236">
          <cell r="H236">
            <v>44062</v>
          </cell>
          <cell r="I236">
            <v>8.6E-3</v>
          </cell>
          <cell r="J236">
            <v>1.3299999999999999E-2</v>
          </cell>
          <cell r="K236">
            <v>1.7500000000000002E-2</v>
          </cell>
          <cell r="L236">
            <v>2.1999999999999999E-2</v>
          </cell>
        </row>
        <row r="237">
          <cell r="H237">
            <v>44063</v>
          </cell>
          <cell r="I237">
            <v>8.6E-3</v>
          </cell>
          <cell r="J237">
            <v>1.3299999999999999E-2</v>
          </cell>
          <cell r="K237">
            <v>1.7600000000000001E-2</v>
          </cell>
          <cell r="L237">
            <v>2.2200000000000001E-2</v>
          </cell>
        </row>
        <row r="238">
          <cell r="H238">
            <v>44064</v>
          </cell>
          <cell r="I238">
            <v>8.5000000000000006E-3</v>
          </cell>
          <cell r="J238">
            <v>1.3100000000000001E-2</v>
          </cell>
          <cell r="K238">
            <v>1.7399999999999999E-2</v>
          </cell>
          <cell r="L238">
            <v>2.1899999999999999E-2</v>
          </cell>
        </row>
        <row r="239">
          <cell r="H239">
            <v>44065</v>
          </cell>
          <cell r="I239">
            <v>8.5000000000000006E-3</v>
          </cell>
          <cell r="J239">
            <v>1.3100000000000001E-2</v>
          </cell>
          <cell r="K239">
            <v>1.7299999999999999E-2</v>
          </cell>
          <cell r="L239">
            <v>2.18E-2</v>
          </cell>
        </row>
        <row r="240">
          <cell r="H240">
            <v>44066</v>
          </cell>
          <cell r="I240">
            <v>8.5000000000000006E-3</v>
          </cell>
          <cell r="J240">
            <v>1.3100000000000001E-2</v>
          </cell>
          <cell r="K240">
            <v>1.7299999999999999E-2</v>
          </cell>
          <cell r="L240">
            <v>2.18E-2</v>
          </cell>
        </row>
        <row r="241">
          <cell r="H241">
            <v>44067</v>
          </cell>
          <cell r="I241">
            <v>8.5000000000000006E-3</v>
          </cell>
          <cell r="J241">
            <v>1.3100000000000001E-2</v>
          </cell>
          <cell r="K241">
            <v>1.7299999999999999E-2</v>
          </cell>
          <cell r="L241">
            <v>2.18E-2</v>
          </cell>
        </row>
        <row r="242">
          <cell r="H242">
            <v>44068</v>
          </cell>
          <cell r="I242">
            <v>8.5000000000000006E-3</v>
          </cell>
          <cell r="J242">
            <v>1.3100000000000001E-2</v>
          </cell>
          <cell r="K242">
            <v>1.72E-2</v>
          </cell>
          <cell r="L242">
            <v>2.1700000000000001E-2</v>
          </cell>
        </row>
        <row r="243">
          <cell r="H243">
            <v>44069</v>
          </cell>
          <cell r="I243">
            <v>8.6E-3</v>
          </cell>
          <cell r="J243">
            <v>1.3299999999999999E-2</v>
          </cell>
          <cell r="K243">
            <v>1.7600000000000001E-2</v>
          </cell>
          <cell r="L243">
            <v>2.2100000000000002E-2</v>
          </cell>
        </row>
        <row r="244">
          <cell r="H244">
            <v>44070</v>
          </cell>
          <cell r="I244">
            <v>8.6E-3</v>
          </cell>
          <cell r="J244">
            <v>1.34E-2</v>
          </cell>
          <cell r="K244">
            <v>1.77E-2</v>
          </cell>
          <cell r="L244">
            <v>2.23E-2</v>
          </cell>
        </row>
        <row r="245">
          <cell r="H245">
            <v>44071</v>
          </cell>
          <cell r="I245">
            <v>8.8999999999999999E-3</v>
          </cell>
          <cell r="J245">
            <v>1.3899999999999999E-2</v>
          </cell>
          <cell r="K245">
            <v>1.83E-2</v>
          </cell>
          <cell r="L245">
            <v>2.3099999999999999E-2</v>
          </cell>
        </row>
        <row r="246">
          <cell r="H246">
            <v>44072</v>
          </cell>
          <cell r="I246">
            <v>8.6E-3</v>
          </cell>
          <cell r="J246">
            <v>1.37E-2</v>
          </cell>
          <cell r="K246">
            <v>1.8200000000000001E-2</v>
          </cell>
          <cell r="L246">
            <v>2.3E-2</v>
          </cell>
        </row>
        <row r="247">
          <cell r="H247">
            <v>44073</v>
          </cell>
          <cell r="I247">
            <v>8.6E-3</v>
          </cell>
          <cell r="J247">
            <v>1.37E-2</v>
          </cell>
          <cell r="K247">
            <v>1.8200000000000001E-2</v>
          </cell>
          <cell r="L247">
            <v>2.3E-2</v>
          </cell>
        </row>
        <row r="248">
          <cell r="H248">
            <v>44074</v>
          </cell>
          <cell r="I248">
            <v>8.6E-3</v>
          </cell>
          <cell r="J248">
            <v>1.37E-2</v>
          </cell>
          <cell r="K248">
            <v>1.8200000000000001E-2</v>
          </cell>
          <cell r="L248">
            <v>2.3E-2</v>
          </cell>
        </row>
        <row r="249">
          <cell r="H249">
            <v>44075</v>
          </cell>
          <cell r="I249">
            <v>8.3000000000000001E-3</v>
          </cell>
          <cell r="J249">
            <v>1.32E-2</v>
          </cell>
          <cell r="K249">
            <v>1.77E-2</v>
          </cell>
          <cell r="L249">
            <v>2.2499999999999999E-2</v>
          </cell>
        </row>
        <row r="250">
          <cell r="H250">
            <v>44076</v>
          </cell>
          <cell r="I250">
            <v>8.0999999999999996E-3</v>
          </cell>
          <cell r="J250">
            <v>1.29E-2</v>
          </cell>
          <cell r="K250">
            <v>1.7299999999999999E-2</v>
          </cell>
          <cell r="L250">
            <v>2.2100000000000002E-2</v>
          </cell>
        </row>
        <row r="251">
          <cell r="H251">
            <v>44077</v>
          </cell>
          <cell r="I251">
            <v>7.9000000000000008E-3</v>
          </cell>
          <cell r="J251">
            <v>1.26E-2</v>
          </cell>
          <cell r="K251">
            <v>1.6899999999999998E-2</v>
          </cell>
          <cell r="L251">
            <v>2.1600000000000001E-2</v>
          </cell>
        </row>
        <row r="252">
          <cell r="H252">
            <v>44078</v>
          </cell>
          <cell r="I252">
            <v>7.7999999999999996E-3</v>
          </cell>
          <cell r="J252">
            <v>1.24E-2</v>
          </cell>
          <cell r="K252">
            <v>1.67E-2</v>
          </cell>
          <cell r="L252">
            <v>2.1299999999999999E-2</v>
          </cell>
        </row>
        <row r="253">
          <cell r="H253">
            <v>44079</v>
          </cell>
          <cell r="I253">
            <v>8.5000000000000006E-3</v>
          </cell>
          <cell r="J253">
            <v>1.34E-2</v>
          </cell>
          <cell r="K253">
            <v>1.78E-2</v>
          </cell>
          <cell r="L253">
            <v>2.2499999999999999E-2</v>
          </cell>
        </row>
        <row r="254">
          <cell r="H254">
            <v>44080</v>
          </cell>
          <cell r="I254">
            <v>8.5000000000000006E-3</v>
          </cell>
          <cell r="J254">
            <v>1.34E-2</v>
          </cell>
          <cell r="K254">
            <v>1.78E-2</v>
          </cell>
          <cell r="L254">
            <v>2.2499999999999999E-2</v>
          </cell>
        </row>
        <row r="255">
          <cell r="H255">
            <v>44081</v>
          </cell>
          <cell r="I255">
            <v>8.5000000000000006E-3</v>
          </cell>
          <cell r="J255">
            <v>1.34E-2</v>
          </cell>
          <cell r="K255">
            <v>1.78E-2</v>
          </cell>
          <cell r="L255">
            <v>2.2499999999999999E-2</v>
          </cell>
        </row>
        <row r="256">
          <cell r="H256">
            <v>44082</v>
          </cell>
          <cell r="I256">
            <v>8.5000000000000006E-3</v>
          </cell>
          <cell r="J256">
            <v>1.34E-2</v>
          </cell>
          <cell r="K256">
            <v>1.78E-2</v>
          </cell>
          <cell r="L256">
            <v>2.2499999999999999E-2</v>
          </cell>
        </row>
        <row r="257">
          <cell r="H257">
            <v>44083</v>
          </cell>
          <cell r="I257">
            <v>8.3000000000000001E-3</v>
          </cell>
          <cell r="J257">
            <v>1.32E-2</v>
          </cell>
          <cell r="K257">
            <v>1.7600000000000001E-2</v>
          </cell>
          <cell r="L257">
            <v>2.23E-2</v>
          </cell>
        </row>
        <row r="258">
          <cell r="H258">
            <v>44084</v>
          </cell>
          <cell r="I258">
            <v>8.3999999999999995E-3</v>
          </cell>
          <cell r="J258">
            <v>1.34E-2</v>
          </cell>
          <cell r="K258">
            <v>1.78E-2</v>
          </cell>
          <cell r="L258">
            <v>2.2599999999999999E-2</v>
          </cell>
        </row>
        <row r="259">
          <cell r="H259">
            <v>44085</v>
          </cell>
          <cell r="I259">
            <v>8.3000000000000001E-3</v>
          </cell>
          <cell r="J259">
            <v>1.32E-2</v>
          </cell>
          <cell r="K259">
            <v>1.7600000000000001E-2</v>
          </cell>
          <cell r="L259">
            <v>2.24E-2</v>
          </cell>
        </row>
        <row r="260">
          <cell r="H260">
            <v>44086</v>
          </cell>
          <cell r="I260">
            <v>8.2000000000000007E-3</v>
          </cell>
          <cell r="J260">
            <v>1.3100000000000001E-2</v>
          </cell>
          <cell r="K260">
            <v>1.7500000000000002E-2</v>
          </cell>
          <cell r="L260">
            <v>2.2200000000000001E-2</v>
          </cell>
        </row>
        <row r="261">
          <cell r="H261">
            <v>44087</v>
          </cell>
          <cell r="I261">
            <v>8.2000000000000007E-3</v>
          </cell>
          <cell r="J261">
            <v>1.3100000000000001E-2</v>
          </cell>
          <cell r="K261">
            <v>1.7500000000000002E-2</v>
          </cell>
          <cell r="L261">
            <v>2.2200000000000001E-2</v>
          </cell>
        </row>
        <row r="262">
          <cell r="H262">
            <v>44088</v>
          </cell>
          <cell r="I262">
            <v>8.2000000000000007E-3</v>
          </cell>
          <cell r="J262">
            <v>1.3100000000000001E-2</v>
          </cell>
          <cell r="K262">
            <v>1.7500000000000002E-2</v>
          </cell>
          <cell r="L262">
            <v>2.2200000000000001E-2</v>
          </cell>
        </row>
        <row r="263">
          <cell r="H263">
            <v>44089</v>
          </cell>
          <cell r="I263">
            <v>8.2000000000000007E-3</v>
          </cell>
          <cell r="J263">
            <v>1.2999999999999999E-2</v>
          </cell>
          <cell r="K263">
            <v>1.7299999999999999E-2</v>
          </cell>
          <cell r="L263">
            <v>2.1999999999999999E-2</v>
          </cell>
        </row>
        <row r="264">
          <cell r="H264">
            <v>44090</v>
          </cell>
          <cell r="I264">
            <v>8.2000000000000007E-3</v>
          </cell>
          <cell r="J264">
            <v>1.2999999999999999E-2</v>
          </cell>
          <cell r="K264">
            <v>1.7399999999999999E-2</v>
          </cell>
          <cell r="L264">
            <v>2.2100000000000002E-2</v>
          </cell>
        </row>
        <row r="265">
          <cell r="H265">
            <v>44091</v>
          </cell>
          <cell r="I265">
            <v>8.0999999999999996E-3</v>
          </cell>
          <cell r="J265">
            <v>1.2999999999999999E-2</v>
          </cell>
          <cell r="K265">
            <v>1.7399999999999999E-2</v>
          </cell>
          <cell r="L265">
            <v>2.2200000000000001E-2</v>
          </cell>
        </row>
        <row r="266">
          <cell r="H266">
            <v>44092</v>
          </cell>
          <cell r="I266">
            <v>8.0999999999999996E-3</v>
          </cell>
          <cell r="J266">
            <v>1.29E-2</v>
          </cell>
          <cell r="K266">
            <v>1.7299999999999999E-2</v>
          </cell>
          <cell r="L266">
            <v>2.1999999999999999E-2</v>
          </cell>
        </row>
        <row r="267">
          <cell r="H267">
            <v>44093</v>
          </cell>
          <cell r="I267">
            <v>8.2000000000000007E-3</v>
          </cell>
          <cell r="J267">
            <v>1.3100000000000001E-2</v>
          </cell>
          <cell r="K267">
            <v>1.7399999999999999E-2</v>
          </cell>
          <cell r="L267">
            <v>2.2200000000000001E-2</v>
          </cell>
        </row>
        <row r="268">
          <cell r="H268">
            <v>44094</v>
          </cell>
          <cell r="I268">
            <v>8.2000000000000007E-3</v>
          </cell>
          <cell r="J268">
            <v>1.3100000000000001E-2</v>
          </cell>
          <cell r="K268">
            <v>1.7399999999999999E-2</v>
          </cell>
          <cell r="L268">
            <v>2.2200000000000001E-2</v>
          </cell>
        </row>
        <row r="269">
          <cell r="H269">
            <v>44095</v>
          </cell>
          <cell r="I269">
            <v>8.2000000000000007E-3</v>
          </cell>
          <cell r="J269">
            <v>1.3100000000000001E-2</v>
          </cell>
          <cell r="K269">
            <v>1.7399999999999999E-2</v>
          </cell>
          <cell r="L269">
            <v>2.2200000000000001E-2</v>
          </cell>
        </row>
        <row r="270">
          <cell r="H270">
            <v>44096</v>
          </cell>
          <cell r="I270">
            <v>8.2000000000000007E-3</v>
          </cell>
          <cell r="J270">
            <v>1.2999999999999999E-2</v>
          </cell>
          <cell r="K270">
            <v>1.7399999999999999E-2</v>
          </cell>
          <cell r="L270">
            <v>2.2100000000000002E-2</v>
          </cell>
        </row>
        <row r="271">
          <cell r="H271">
            <v>44097</v>
          </cell>
          <cell r="I271">
            <v>8.2000000000000007E-3</v>
          </cell>
          <cell r="J271">
            <v>1.2999999999999999E-2</v>
          </cell>
          <cell r="K271">
            <v>1.7399999999999999E-2</v>
          </cell>
          <cell r="L271">
            <v>2.1999999999999999E-2</v>
          </cell>
        </row>
        <row r="272">
          <cell r="H272">
            <v>44098</v>
          </cell>
          <cell r="I272">
            <v>8.3999999999999995E-3</v>
          </cell>
          <cell r="J272">
            <v>1.3299999999999999E-2</v>
          </cell>
          <cell r="K272">
            <v>1.7600000000000001E-2</v>
          </cell>
          <cell r="L272">
            <v>2.23E-2</v>
          </cell>
        </row>
        <row r="273">
          <cell r="H273">
            <v>44099</v>
          </cell>
          <cell r="I273">
            <v>8.8000000000000005E-3</v>
          </cell>
          <cell r="J273">
            <v>1.3599999999999999E-2</v>
          </cell>
          <cell r="K273">
            <v>1.7899999999999999E-2</v>
          </cell>
          <cell r="L273">
            <v>2.2499999999999999E-2</v>
          </cell>
        </row>
        <row r="274">
          <cell r="H274">
            <v>44100</v>
          </cell>
          <cell r="I274">
            <v>9.1000000000000004E-3</v>
          </cell>
          <cell r="J274">
            <v>1.3899999999999999E-2</v>
          </cell>
          <cell r="K274">
            <v>1.8200000000000001E-2</v>
          </cell>
          <cell r="L274">
            <v>2.29E-2</v>
          </cell>
        </row>
        <row r="275">
          <cell r="H275">
            <v>44101</v>
          </cell>
          <cell r="I275">
            <v>9.1000000000000004E-3</v>
          </cell>
          <cell r="J275">
            <v>1.3899999999999999E-2</v>
          </cell>
          <cell r="K275">
            <v>1.8200000000000001E-2</v>
          </cell>
          <cell r="L275">
            <v>2.29E-2</v>
          </cell>
        </row>
        <row r="276">
          <cell r="H276">
            <v>44102</v>
          </cell>
          <cell r="I276">
            <v>9.1000000000000004E-3</v>
          </cell>
          <cell r="J276">
            <v>1.3899999999999999E-2</v>
          </cell>
          <cell r="K276">
            <v>1.8200000000000001E-2</v>
          </cell>
          <cell r="L276">
            <v>2.29E-2</v>
          </cell>
        </row>
        <row r="277">
          <cell r="H277">
            <v>44103</v>
          </cell>
          <cell r="I277">
            <v>8.9999999999999993E-3</v>
          </cell>
          <cell r="J277">
            <v>1.38E-2</v>
          </cell>
          <cell r="K277">
            <v>1.8200000000000001E-2</v>
          </cell>
          <cell r="L277">
            <v>2.29E-2</v>
          </cell>
        </row>
        <row r="278">
          <cell r="H278">
            <v>44104</v>
          </cell>
          <cell r="I278">
            <v>8.8000000000000005E-3</v>
          </cell>
          <cell r="J278">
            <v>1.3599999999999999E-2</v>
          </cell>
          <cell r="K278">
            <v>1.7899999999999999E-2</v>
          </cell>
          <cell r="L278">
            <v>2.2599999999999999E-2</v>
          </cell>
        </row>
        <row r="279">
          <cell r="H279">
            <v>44105</v>
          </cell>
          <cell r="I279">
            <v>8.9999999999999993E-3</v>
          </cell>
          <cell r="J279">
            <v>1.38E-2</v>
          </cell>
          <cell r="K279">
            <v>1.8200000000000001E-2</v>
          </cell>
          <cell r="L279">
            <v>2.29E-2</v>
          </cell>
        </row>
        <row r="280">
          <cell r="H280">
            <v>44106</v>
          </cell>
          <cell r="I280">
            <v>8.8999999999999999E-3</v>
          </cell>
          <cell r="J280">
            <v>1.37E-2</v>
          </cell>
          <cell r="K280">
            <v>1.83E-2</v>
          </cell>
          <cell r="L280">
            <v>2.3400000000000001E-2</v>
          </cell>
        </row>
        <row r="281">
          <cell r="H281">
            <v>44107</v>
          </cell>
          <cell r="I281">
            <v>8.9999999999999993E-3</v>
          </cell>
          <cell r="J281">
            <v>1.38E-2</v>
          </cell>
          <cell r="K281">
            <v>1.84E-2</v>
          </cell>
          <cell r="L281">
            <v>2.35E-2</v>
          </cell>
        </row>
        <row r="282">
          <cell r="H282">
            <v>44108</v>
          </cell>
          <cell r="I282">
            <v>8.9999999999999993E-3</v>
          </cell>
          <cell r="J282">
            <v>1.38E-2</v>
          </cell>
          <cell r="K282">
            <v>1.84E-2</v>
          </cell>
          <cell r="L282">
            <v>2.35E-2</v>
          </cell>
        </row>
        <row r="283">
          <cell r="H283">
            <v>44109</v>
          </cell>
          <cell r="I283">
            <v>8.9999999999999993E-3</v>
          </cell>
          <cell r="J283">
            <v>1.38E-2</v>
          </cell>
          <cell r="K283">
            <v>1.84E-2</v>
          </cell>
          <cell r="L283">
            <v>2.35E-2</v>
          </cell>
        </row>
        <row r="284">
          <cell r="H284">
            <v>44110</v>
          </cell>
          <cell r="I284">
            <v>9.1000000000000004E-3</v>
          </cell>
          <cell r="J284">
            <v>1.41E-2</v>
          </cell>
          <cell r="K284">
            <v>1.8800000000000001E-2</v>
          </cell>
          <cell r="L284">
            <v>2.3900000000000001E-2</v>
          </cell>
        </row>
        <row r="285">
          <cell r="H285">
            <v>44111</v>
          </cell>
          <cell r="I285">
            <v>8.8000000000000005E-3</v>
          </cell>
          <cell r="J285">
            <v>1.37E-2</v>
          </cell>
          <cell r="K285">
            <v>1.83E-2</v>
          </cell>
          <cell r="L285">
            <v>2.3400000000000001E-2</v>
          </cell>
        </row>
        <row r="286">
          <cell r="H286">
            <v>44112</v>
          </cell>
          <cell r="I286">
            <v>8.9999999999999993E-3</v>
          </cell>
          <cell r="J286">
            <v>1.4E-2</v>
          </cell>
          <cell r="K286">
            <v>1.8599999999999998E-2</v>
          </cell>
          <cell r="L286">
            <v>2.3800000000000002E-2</v>
          </cell>
        </row>
        <row r="287">
          <cell r="H287">
            <v>44113</v>
          </cell>
          <cell r="I287">
            <v>8.6999999999999994E-3</v>
          </cell>
          <cell r="J287">
            <v>1.37E-2</v>
          </cell>
          <cell r="K287">
            <v>1.83E-2</v>
          </cell>
          <cell r="L287">
            <v>2.3400000000000001E-2</v>
          </cell>
        </row>
        <row r="288">
          <cell r="H288">
            <v>44114</v>
          </cell>
          <cell r="I288">
            <v>8.6999999999999994E-3</v>
          </cell>
          <cell r="J288">
            <v>1.37E-2</v>
          </cell>
          <cell r="K288">
            <v>1.83E-2</v>
          </cell>
          <cell r="L288">
            <v>2.3400000000000001E-2</v>
          </cell>
        </row>
        <row r="289">
          <cell r="H289">
            <v>44115</v>
          </cell>
          <cell r="I289">
            <v>8.6999999999999994E-3</v>
          </cell>
          <cell r="J289">
            <v>1.37E-2</v>
          </cell>
          <cell r="K289">
            <v>1.83E-2</v>
          </cell>
          <cell r="L289">
            <v>2.3400000000000001E-2</v>
          </cell>
        </row>
        <row r="290">
          <cell r="H290">
            <v>44116</v>
          </cell>
          <cell r="I290">
            <v>8.6999999999999994E-3</v>
          </cell>
          <cell r="J290">
            <v>1.37E-2</v>
          </cell>
          <cell r="K290">
            <v>1.83E-2</v>
          </cell>
          <cell r="L290">
            <v>2.3400000000000001E-2</v>
          </cell>
        </row>
        <row r="291">
          <cell r="H291">
            <v>44117</v>
          </cell>
          <cell r="I291">
            <v>8.6999999999999994E-3</v>
          </cell>
          <cell r="J291">
            <v>1.37E-2</v>
          </cell>
          <cell r="K291">
            <v>1.83E-2</v>
          </cell>
          <cell r="L291">
            <v>2.3400000000000001E-2</v>
          </cell>
        </row>
        <row r="292">
          <cell r="H292">
            <v>44118</v>
          </cell>
          <cell r="I292">
            <v>8.2000000000000007E-3</v>
          </cell>
          <cell r="J292">
            <v>1.3100000000000001E-2</v>
          </cell>
          <cell r="K292">
            <v>1.77E-2</v>
          </cell>
          <cell r="L292">
            <v>2.2700000000000001E-2</v>
          </cell>
        </row>
        <row r="293">
          <cell r="H293">
            <v>44119</v>
          </cell>
          <cell r="I293">
            <v>8.2000000000000007E-3</v>
          </cell>
          <cell r="J293">
            <v>1.2999999999999999E-2</v>
          </cell>
          <cell r="K293">
            <v>1.7600000000000001E-2</v>
          </cell>
          <cell r="L293">
            <v>2.2700000000000001E-2</v>
          </cell>
        </row>
        <row r="294">
          <cell r="H294">
            <v>44120</v>
          </cell>
          <cell r="I294">
            <v>8.3000000000000001E-3</v>
          </cell>
          <cell r="J294">
            <v>1.32E-2</v>
          </cell>
          <cell r="K294">
            <v>1.78E-2</v>
          </cell>
          <cell r="L294">
            <v>2.29E-2</v>
          </cell>
        </row>
        <row r="295">
          <cell r="H295">
            <v>44121</v>
          </cell>
          <cell r="I295">
            <v>8.3000000000000001E-3</v>
          </cell>
          <cell r="J295">
            <v>1.32E-2</v>
          </cell>
          <cell r="K295">
            <v>1.78E-2</v>
          </cell>
          <cell r="L295">
            <v>2.29E-2</v>
          </cell>
        </row>
        <row r="296">
          <cell r="H296">
            <v>44122</v>
          </cell>
          <cell r="I296">
            <v>8.3000000000000001E-3</v>
          </cell>
          <cell r="J296">
            <v>1.32E-2</v>
          </cell>
          <cell r="K296">
            <v>1.78E-2</v>
          </cell>
          <cell r="L296">
            <v>2.29E-2</v>
          </cell>
        </row>
        <row r="297">
          <cell r="H297">
            <v>44123</v>
          </cell>
          <cell r="I297">
            <v>8.3000000000000001E-3</v>
          </cell>
          <cell r="J297">
            <v>1.32E-2</v>
          </cell>
          <cell r="K297">
            <v>1.78E-2</v>
          </cell>
          <cell r="L297">
            <v>2.29E-2</v>
          </cell>
        </row>
        <row r="298">
          <cell r="H298">
            <v>44124</v>
          </cell>
          <cell r="I298">
            <v>8.3000000000000001E-3</v>
          </cell>
          <cell r="J298">
            <v>1.3299999999999999E-2</v>
          </cell>
          <cell r="K298">
            <v>1.7899999999999999E-2</v>
          </cell>
          <cell r="L298">
            <v>2.29E-2</v>
          </cell>
        </row>
        <row r="299">
          <cell r="H299">
            <v>44125</v>
          </cell>
          <cell r="I299">
            <v>8.3999999999999995E-3</v>
          </cell>
          <cell r="J299">
            <v>1.35E-2</v>
          </cell>
          <cell r="K299">
            <v>1.8200000000000001E-2</v>
          </cell>
          <cell r="L299">
            <v>2.3300000000000001E-2</v>
          </cell>
        </row>
        <row r="300">
          <cell r="H300">
            <v>44126</v>
          </cell>
          <cell r="I300">
            <v>8.5000000000000006E-3</v>
          </cell>
          <cell r="J300">
            <v>1.3599999999999999E-2</v>
          </cell>
          <cell r="K300">
            <v>1.84E-2</v>
          </cell>
          <cell r="L300">
            <v>2.35E-2</v>
          </cell>
        </row>
        <row r="301">
          <cell r="H301">
            <v>44127</v>
          </cell>
          <cell r="I301">
            <v>8.6999999999999994E-3</v>
          </cell>
          <cell r="J301">
            <v>1.38E-2</v>
          </cell>
          <cell r="K301">
            <v>1.8599999999999998E-2</v>
          </cell>
          <cell r="L301">
            <v>2.3699999999999999E-2</v>
          </cell>
        </row>
        <row r="302">
          <cell r="H302">
            <v>44128</v>
          </cell>
          <cell r="I302">
            <v>8.6E-3</v>
          </cell>
          <cell r="J302">
            <v>1.37E-2</v>
          </cell>
          <cell r="K302">
            <v>1.84E-2</v>
          </cell>
          <cell r="L302">
            <v>2.35E-2</v>
          </cell>
        </row>
        <row r="303">
          <cell r="H303">
            <v>44129</v>
          </cell>
          <cell r="I303">
            <v>8.6E-3</v>
          </cell>
          <cell r="J303">
            <v>1.37E-2</v>
          </cell>
          <cell r="K303">
            <v>1.84E-2</v>
          </cell>
          <cell r="L303">
            <v>2.35E-2</v>
          </cell>
        </row>
        <row r="304">
          <cell r="H304">
            <v>44130</v>
          </cell>
          <cell r="I304">
            <v>8.6E-3</v>
          </cell>
          <cell r="J304">
            <v>1.37E-2</v>
          </cell>
          <cell r="K304">
            <v>1.84E-2</v>
          </cell>
          <cell r="L304">
            <v>2.35E-2</v>
          </cell>
        </row>
        <row r="305">
          <cell r="H305">
            <v>44131</v>
          </cell>
          <cell r="I305">
            <v>8.3000000000000001E-3</v>
          </cell>
          <cell r="J305">
            <v>1.34E-2</v>
          </cell>
          <cell r="K305">
            <v>1.8100000000000002E-2</v>
          </cell>
          <cell r="L305">
            <v>2.3199999999999998E-2</v>
          </cell>
        </row>
        <row r="306">
          <cell r="H306">
            <v>44132</v>
          </cell>
          <cell r="I306">
            <v>8.2000000000000007E-3</v>
          </cell>
          <cell r="J306">
            <v>1.32E-2</v>
          </cell>
          <cell r="K306">
            <v>1.78E-2</v>
          </cell>
          <cell r="L306">
            <v>2.29E-2</v>
          </cell>
        </row>
        <row r="307">
          <cell r="H307">
            <v>44133</v>
          </cell>
          <cell r="I307">
            <v>8.3999999999999995E-3</v>
          </cell>
          <cell r="J307">
            <v>1.34E-2</v>
          </cell>
          <cell r="K307">
            <v>1.8100000000000002E-2</v>
          </cell>
          <cell r="L307">
            <v>2.3199999999999998E-2</v>
          </cell>
        </row>
        <row r="308">
          <cell r="H308">
            <v>44134</v>
          </cell>
          <cell r="I308">
            <v>8.6999999999999994E-3</v>
          </cell>
          <cell r="J308">
            <v>1.3899999999999999E-2</v>
          </cell>
          <cell r="K308">
            <v>1.8599999999999998E-2</v>
          </cell>
          <cell r="L308">
            <v>2.3699999999999999E-2</v>
          </cell>
        </row>
        <row r="309">
          <cell r="H309">
            <v>44135</v>
          </cell>
          <cell r="I309">
            <v>8.8999999999999999E-3</v>
          </cell>
          <cell r="J309">
            <v>1.41E-2</v>
          </cell>
          <cell r="K309">
            <v>1.8800000000000001E-2</v>
          </cell>
          <cell r="L309">
            <v>2.3800000000000002E-2</v>
          </cell>
        </row>
        <row r="310">
          <cell r="H310">
            <v>44136</v>
          </cell>
          <cell r="I310">
            <v>8.8999999999999999E-3</v>
          </cell>
          <cell r="J310">
            <v>1.41E-2</v>
          </cell>
          <cell r="K310">
            <v>1.8800000000000001E-2</v>
          </cell>
          <cell r="L310">
            <v>2.3800000000000002E-2</v>
          </cell>
        </row>
        <row r="311">
          <cell r="H311">
            <v>44137</v>
          </cell>
          <cell r="I311">
            <v>8.8999999999999999E-3</v>
          </cell>
          <cell r="J311">
            <v>1.41E-2</v>
          </cell>
          <cell r="K311">
            <v>1.8800000000000001E-2</v>
          </cell>
          <cell r="L311">
            <v>2.3800000000000002E-2</v>
          </cell>
        </row>
        <row r="312">
          <cell r="H312">
            <v>44138</v>
          </cell>
          <cell r="I312">
            <v>8.9999999999999993E-3</v>
          </cell>
          <cell r="J312">
            <v>1.41E-2</v>
          </cell>
          <cell r="K312">
            <v>1.8800000000000001E-2</v>
          </cell>
          <cell r="L312">
            <v>2.3800000000000002E-2</v>
          </cell>
        </row>
        <row r="313">
          <cell r="H313">
            <v>44139</v>
          </cell>
          <cell r="I313">
            <v>9.1000000000000004E-3</v>
          </cell>
          <cell r="J313">
            <v>1.4200000000000001E-2</v>
          </cell>
          <cell r="K313">
            <v>1.89E-2</v>
          </cell>
          <cell r="L313">
            <v>2.3900000000000001E-2</v>
          </cell>
        </row>
        <row r="314">
          <cell r="H314">
            <v>44140</v>
          </cell>
          <cell r="I314">
            <v>8.2000000000000007E-3</v>
          </cell>
          <cell r="J314">
            <v>1.3100000000000001E-2</v>
          </cell>
          <cell r="K314">
            <v>1.77E-2</v>
          </cell>
          <cell r="L314">
            <v>2.2599999999999999E-2</v>
          </cell>
        </row>
        <row r="315">
          <cell r="H315">
            <v>44141</v>
          </cell>
          <cell r="I315">
            <v>8.0000000000000002E-3</v>
          </cell>
          <cell r="J315">
            <v>1.2800000000000001E-2</v>
          </cell>
          <cell r="K315">
            <v>1.7299999999999999E-2</v>
          </cell>
          <cell r="L315">
            <v>2.23E-2</v>
          </cell>
        </row>
        <row r="316">
          <cell r="H316">
            <v>44142</v>
          </cell>
          <cell r="I316">
            <v>8.2000000000000007E-3</v>
          </cell>
          <cell r="J316">
            <v>1.3100000000000001E-2</v>
          </cell>
          <cell r="K316">
            <v>1.7600000000000001E-2</v>
          </cell>
          <cell r="L316">
            <v>2.2499999999999999E-2</v>
          </cell>
        </row>
        <row r="317">
          <cell r="H317">
            <v>44143</v>
          </cell>
          <cell r="I317">
            <v>8.2000000000000007E-3</v>
          </cell>
          <cell r="J317">
            <v>1.3100000000000001E-2</v>
          </cell>
          <cell r="K317">
            <v>1.7600000000000001E-2</v>
          </cell>
          <cell r="L317">
            <v>2.2499999999999999E-2</v>
          </cell>
        </row>
        <row r="318">
          <cell r="H318">
            <v>44144</v>
          </cell>
          <cell r="I318">
            <v>8.2000000000000007E-3</v>
          </cell>
          <cell r="J318">
            <v>1.3100000000000001E-2</v>
          </cell>
          <cell r="K318">
            <v>1.7600000000000001E-2</v>
          </cell>
          <cell r="L318">
            <v>2.2499999999999999E-2</v>
          </cell>
        </row>
        <row r="319">
          <cell r="H319">
            <v>44145</v>
          </cell>
          <cell r="I319">
            <v>8.3999999999999995E-3</v>
          </cell>
          <cell r="J319">
            <v>1.35E-2</v>
          </cell>
          <cell r="K319">
            <v>1.8100000000000002E-2</v>
          </cell>
          <cell r="L319">
            <v>2.3099999999999999E-2</v>
          </cell>
        </row>
        <row r="320">
          <cell r="H320">
            <v>44146</v>
          </cell>
          <cell r="I320">
            <v>8.5000000000000006E-3</v>
          </cell>
          <cell r="J320">
            <v>1.3599999999999999E-2</v>
          </cell>
          <cell r="K320">
            <v>1.8200000000000001E-2</v>
          </cell>
          <cell r="L320">
            <v>2.3199999999999998E-2</v>
          </cell>
        </row>
        <row r="321">
          <cell r="H321">
            <v>44147</v>
          </cell>
          <cell r="I321">
            <v>8.5000000000000006E-3</v>
          </cell>
          <cell r="J321">
            <v>1.3599999999999999E-2</v>
          </cell>
          <cell r="K321">
            <v>1.8200000000000001E-2</v>
          </cell>
          <cell r="L321">
            <v>2.3199999999999998E-2</v>
          </cell>
        </row>
        <row r="322">
          <cell r="H322">
            <v>44148</v>
          </cell>
          <cell r="I322">
            <v>8.0999999999999996E-3</v>
          </cell>
          <cell r="J322">
            <v>1.2999999999999999E-2</v>
          </cell>
          <cell r="K322">
            <v>1.7500000000000002E-2</v>
          </cell>
          <cell r="L322">
            <v>2.2499999999999999E-2</v>
          </cell>
        </row>
        <row r="323">
          <cell r="H323">
            <v>44149</v>
          </cell>
          <cell r="I323">
            <v>8.2000000000000007E-3</v>
          </cell>
          <cell r="J323">
            <v>1.3100000000000001E-2</v>
          </cell>
          <cell r="K323">
            <v>1.7600000000000001E-2</v>
          </cell>
          <cell r="L323">
            <v>2.2499999999999999E-2</v>
          </cell>
        </row>
        <row r="324">
          <cell r="H324">
            <v>44150</v>
          </cell>
          <cell r="I324">
            <v>8.2000000000000007E-3</v>
          </cell>
          <cell r="J324">
            <v>1.3100000000000001E-2</v>
          </cell>
          <cell r="K324">
            <v>1.7600000000000001E-2</v>
          </cell>
          <cell r="L324">
            <v>2.2499999999999999E-2</v>
          </cell>
        </row>
        <row r="325">
          <cell r="H325">
            <v>44151</v>
          </cell>
          <cell r="I325">
            <v>8.2000000000000007E-3</v>
          </cell>
          <cell r="J325">
            <v>1.3100000000000001E-2</v>
          </cell>
          <cell r="K325">
            <v>1.7600000000000001E-2</v>
          </cell>
          <cell r="L325">
            <v>2.2499999999999999E-2</v>
          </cell>
        </row>
        <row r="326">
          <cell r="H326">
            <v>44152</v>
          </cell>
          <cell r="I326">
            <v>8.0000000000000002E-3</v>
          </cell>
          <cell r="J326">
            <v>1.2999999999999999E-2</v>
          </cell>
          <cell r="K326">
            <v>1.7500000000000002E-2</v>
          </cell>
          <cell r="L326">
            <v>2.24E-2</v>
          </cell>
        </row>
        <row r="327">
          <cell r="H327">
            <v>44153</v>
          </cell>
          <cell r="I327">
            <v>7.7999999999999996E-3</v>
          </cell>
          <cell r="J327">
            <v>1.2699999999999999E-2</v>
          </cell>
          <cell r="K327">
            <v>1.72E-2</v>
          </cell>
          <cell r="L327">
            <v>2.1999999999999999E-2</v>
          </cell>
        </row>
        <row r="328">
          <cell r="H328">
            <v>44154</v>
          </cell>
          <cell r="I328">
            <v>7.7000000000000002E-3</v>
          </cell>
          <cell r="J328">
            <v>1.2500000000000001E-2</v>
          </cell>
          <cell r="K328">
            <v>1.7000000000000001E-2</v>
          </cell>
          <cell r="L328">
            <v>2.1899999999999999E-2</v>
          </cell>
        </row>
        <row r="329">
          <cell r="H329">
            <v>44155</v>
          </cell>
          <cell r="I329">
            <v>7.4999999999999997E-3</v>
          </cell>
          <cell r="J329">
            <v>1.23E-2</v>
          </cell>
          <cell r="K329">
            <v>1.67E-2</v>
          </cell>
          <cell r="L329">
            <v>2.1399999999999999E-2</v>
          </cell>
        </row>
        <row r="330">
          <cell r="H330">
            <v>44156</v>
          </cell>
          <cell r="I330">
            <v>7.4000000000000003E-3</v>
          </cell>
          <cell r="J330">
            <v>1.2E-2</v>
          </cell>
          <cell r="K330">
            <v>1.6299999999999999E-2</v>
          </cell>
          <cell r="L330">
            <v>2.1000000000000001E-2</v>
          </cell>
        </row>
        <row r="331">
          <cell r="H331">
            <v>44157</v>
          </cell>
          <cell r="I331">
            <v>7.4000000000000003E-3</v>
          </cell>
          <cell r="J331">
            <v>1.2E-2</v>
          </cell>
          <cell r="K331">
            <v>1.6299999999999999E-2</v>
          </cell>
          <cell r="L331">
            <v>2.1000000000000001E-2</v>
          </cell>
        </row>
        <row r="332">
          <cell r="H332">
            <v>44158</v>
          </cell>
          <cell r="I332">
            <v>7.4000000000000003E-3</v>
          </cell>
          <cell r="J332">
            <v>1.2E-2</v>
          </cell>
          <cell r="K332">
            <v>1.6299999999999999E-2</v>
          </cell>
          <cell r="L332">
            <v>2.1000000000000001E-2</v>
          </cell>
        </row>
        <row r="333">
          <cell r="H333">
            <v>44159</v>
          </cell>
          <cell r="I333">
            <v>7.4999999999999997E-3</v>
          </cell>
          <cell r="J333">
            <v>1.2200000000000001E-2</v>
          </cell>
          <cell r="K333">
            <v>1.66E-2</v>
          </cell>
          <cell r="L333">
            <v>2.1299999999999999E-2</v>
          </cell>
        </row>
        <row r="334">
          <cell r="H334">
            <v>44160</v>
          </cell>
          <cell r="I334">
            <v>7.4000000000000003E-3</v>
          </cell>
          <cell r="J334">
            <v>1.2200000000000001E-2</v>
          </cell>
          <cell r="K334">
            <v>1.67E-2</v>
          </cell>
          <cell r="L334">
            <v>2.1399999999999999E-2</v>
          </cell>
        </row>
        <row r="335">
          <cell r="H335">
            <v>44161</v>
          </cell>
          <cell r="I335">
            <v>7.3000000000000001E-3</v>
          </cell>
          <cell r="J335">
            <v>1.2200000000000001E-2</v>
          </cell>
          <cell r="K335">
            <v>1.66E-2</v>
          </cell>
          <cell r="L335">
            <v>2.1499999999999998E-2</v>
          </cell>
        </row>
        <row r="336">
          <cell r="H336">
            <v>44162</v>
          </cell>
          <cell r="I336">
            <v>7.3000000000000001E-3</v>
          </cell>
          <cell r="J336">
            <v>1.2200000000000001E-2</v>
          </cell>
          <cell r="K336">
            <v>1.66E-2</v>
          </cell>
          <cell r="L336">
            <v>2.1499999999999998E-2</v>
          </cell>
        </row>
        <row r="337">
          <cell r="H337">
            <v>44163</v>
          </cell>
          <cell r="I337">
            <v>7.0000000000000001E-3</v>
          </cell>
          <cell r="J337">
            <v>1.18E-2</v>
          </cell>
          <cell r="K337">
            <v>1.6199999999999999E-2</v>
          </cell>
          <cell r="L337">
            <v>2.1000000000000001E-2</v>
          </cell>
        </row>
        <row r="338">
          <cell r="H338">
            <v>44164</v>
          </cell>
          <cell r="I338">
            <v>7.0000000000000001E-3</v>
          </cell>
          <cell r="J338">
            <v>1.18E-2</v>
          </cell>
          <cell r="K338">
            <v>1.6199999999999999E-2</v>
          </cell>
          <cell r="L338">
            <v>2.1000000000000001E-2</v>
          </cell>
        </row>
        <row r="339">
          <cell r="H339">
            <v>44165</v>
          </cell>
          <cell r="I339">
            <v>7.0000000000000001E-3</v>
          </cell>
          <cell r="J339">
            <v>1.18E-2</v>
          </cell>
          <cell r="K339">
            <v>1.6199999999999999E-2</v>
          </cell>
          <cell r="L339">
            <v>2.1000000000000001E-2</v>
          </cell>
        </row>
        <row r="340">
          <cell r="H340">
            <v>44166</v>
          </cell>
          <cell r="I340">
            <v>7.0000000000000001E-3</v>
          </cell>
          <cell r="J340">
            <v>1.18E-2</v>
          </cell>
          <cell r="K340">
            <v>1.61E-2</v>
          </cell>
          <cell r="L340">
            <v>2.0899999999999998E-2</v>
          </cell>
        </row>
        <row r="341">
          <cell r="H341">
            <v>44167</v>
          </cell>
          <cell r="I341">
            <v>7.3000000000000001E-3</v>
          </cell>
          <cell r="J341">
            <v>1.2200000000000001E-2</v>
          </cell>
          <cell r="K341">
            <v>1.67E-2</v>
          </cell>
          <cell r="L341">
            <v>2.1499999999999998E-2</v>
          </cell>
        </row>
        <row r="342">
          <cell r="H342">
            <v>44168</v>
          </cell>
          <cell r="I342">
            <v>7.1999999999999998E-3</v>
          </cell>
          <cell r="J342">
            <v>1.21E-2</v>
          </cell>
          <cell r="K342">
            <v>1.67E-2</v>
          </cell>
          <cell r="L342">
            <v>2.1499999999999998E-2</v>
          </cell>
        </row>
        <row r="343">
          <cell r="H343">
            <v>44169</v>
          </cell>
          <cell r="I343">
            <v>7.0000000000000001E-3</v>
          </cell>
          <cell r="J343">
            <v>1.18E-2</v>
          </cell>
          <cell r="K343">
            <v>1.6199999999999999E-2</v>
          </cell>
          <cell r="L343">
            <v>2.1100000000000001E-2</v>
          </cell>
        </row>
        <row r="344">
          <cell r="H344">
            <v>44170</v>
          </cell>
          <cell r="I344">
            <v>7.1999999999999998E-3</v>
          </cell>
          <cell r="J344">
            <v>1.21E-2</v>
          </cell>
          <cell r="K344">
            <v>1.66E-2</v>
          </cell>
          <cell r="L344">
            <v>2.1499999999999998E-2</v>
          </cell>
        </row>
        <row r="345">
          <cell r="H345">
            <v>44171</v>
          </cell>
          <cell r="I345">
            <v>7.1999999999999998E-3</v>
          </cell>
          <cell r="J345">
            <v>1.21E-2</v>
          </cell>
          <cell r="K345">
            <v>1.66E-2</v>
          </cell>
          <cell r="L345">
            <v>2.1499999999999998E-2</v>
          </cell>
        </row>
        <row r="346">
          <cell r="H346">
            <v>44172</v>
          </cell>
          <cell r="I346">
            <v>7.1999999999999998E-3</v>
          </cell>
          <cell r="J346">
            <v>1.21E-2</v>
          </cell>
          <cell r="K346">
            <v>1.66E-2</v>
          </cell>
          <cell r="L346">
            <v>2.1499999999999998E-2</v>
          </cell>
        </row>
        <row r="347">
          <cell r="H347">
            <v>44173</v>
          </cell>
          <cell r="I347">
            <v>6.8999999999999999E-3</v>
          </cell>
          <cell r="J347">
            <v>1.18E-2</v>
          </cell>
          <cell r="K347">
            <v>1.6299999999999999E-2</v>
          </cell>
          <cell r="L347">
            <v>2.12E-2</v>
          </cell>
        </row>
        <row r="348">
          <cell r="H348">
            <v>44174</v>
          </cell>
          <cell r="I348">
            <v>7.0000000000000001E-3</v>
          </cell>
          <cell r="J348">
            <v>1.18E-2</v>
          </cell>
          <cell r="K348">
            <v>1.6299999999999999E-2</v>
          </cell>
          <cell r="L348">
            <v>2.12E-2</v>
          </cell>
        </row>
        <row r="349">
          <cell r="H349">
            <v>44175</v>
          </cell>
          <cell r="I349">
            <v>7.3000000000000001E-3</v>
          </cell>
          <cell r="J349">
            <v>1.2200000000000001E-2</v>
          </cell>
          <cell r="K349">
            <v>1.67E-2</v>
          </cell>
          <cell r="L349">
            <v>2.1600000000000001E-2</v>
          </cell>
        </row>
        <row r="350">
          <cell r="H350">
            <v>44176</v>
          </cell>
          <cell r="I350">
            <v>7.1000000000000004E-3</v>
          </cell>
          <cell r="J350">
            <v>1.1900000000000001E-2</v>
          </cell>
          <cell r="K350">
            <v>1.6400000000000001E-2</v>
          </cell>
          <cell r="L350">
            <v>2.12E-2</v>
          </cell>
        </row>
        <row r="351">
          <cell r="H351">
            <v>44177</v>
          </cell>
          <cell r="I351">
            <v>6.8999999999999999E-3</v>
          </cell>
          <cell r="J351">
            <v>1.18E-2</v>
          </cell>
          <cell r="K351">
            <v>1.6299999999999999E-2</v>
          </cell>
          <cell r="L351">
            <v>2.12E-2</v>
          </cell>
        </row>
        <row r="352">
          <cell r="H352">
            <v>44178</v>
          </cell>
          <cell r="I352">
            <v>6.8999999999999999E-3</v>
          </cell>
          <cell r="J352">
            <v>1.18E-2</v>
          </cell>
          <cell r="K352">
            <v>1.6299999999999999E-2</v>
          </cell>
          <cell r="L352">
            <v>2.12E-2</v>
          </cell>
        </row>
        <row r="353">
          <cell r="H353">
            <v>44179</v>
          </cell>
          <cell r="I353">
            <v>6.8999999999999999E-3</v>
          </cell>
          <cell r="J353">
            <v>1.18E-2</v>
          </cell>
          <cell r="K353">
            <v>1.6299999999999999E-2</v>
          </cell>
          <cell r="L353">
            <v>2.12E-2</v>
          </cell>
        </row>
        <row r="354">
          <cell r="H354">
            <v>44180</v>
          </cell>
          <cell r="I354">
            <v>6.8999999999999999E-3</v>
          </cell>
          <cell r="J354">
            <v>1.18E-2</v>
          </cell>
          <cell r="K354">
            <v>1.6299999999999999E-2</v>
          </cell>
          <cell r="L354">
            <v>2.1100000000000001E-2</v>
          </cell>
        </row>
        <row r="355">
          <cell r="H355">
            <v>44181</v>
          </cell>
          <cell r="I355">
            <v>6.8999999999999999E-3</v>
          </cell>
          <cell r="J355">
            <v>1.1900000000000001E-2</v>
          </cell>
          <cell r="K355">
            <v>1.6400000000000001E-2</v>
          </cell>
          <cell r="L355">
            <v>2.1399999999999999E-2</v>
          </cell>
        </row>
        <row r="356">
          <cell r="H356">
            <v>44182</v>
          </cell>
          <cell r="I356">
            <v>6.7000000000000002E-3</v>
          </cell>
          <cell r="J356">
            <v>1.17E-2</v>
          </cell>
          <cell r="K356">
            <v>1.6299999999999999E-2</v>
          </cell>
          <cell r="L356">
            <v>2.12E-2</v>
          </cell>
        </row>
        <row r="357">
          <cell r="H357">
            <v>44183</v>
          </cell>
          <cell r="I357">
            <v>6.7000000000000002E-3</v>
          </cell>
          <cell r="J357">
            <v>1.17E-2</v>
          </cell>
          <cell r="K357">
            <v>1.6199999999999999E-2</v>
          </cell>
          <cell r="L357">
            <v>2.12E-2</v>
          </cell>
        </row>
        <row r="358">
          <cell r="H358">
            <v>44184</v>
          </cell>
          <cell r="I358">
            <v>6.7000000000000002E-3</v>
          </cell>
          <cell r="J358">
            <v>1.17E-2</v>
          </cell>
          <cell r="K358">
            <v>1.6299999999999999E-2</v>
          </cell>
          <cell r="L358">
            <v>2.1299999999999999E-2</v>
          </cell>
        </row>
        <row r="359">
          <cell r="H359">
            <v>44185</v>
          </cell>
          <cell r="I359">
            <v>6.7000000000000002E-3</v>
          </cell>
          <cell r="J359">
            <v>1.17E-2</v>
          </cell>
          <cell r="K359">
            <v>1.6299999999999999E-2</v>
          </cell>
          <cell r="L359">
            <v>2.1299999999999999E-2</v>
          </cell>
        </row>
        <row r="360">
          <cell r="H360">
            <v>44186</v>
          </cell>
          <cell r="I360">
            <v>6.7000000000000002E-3</v>
          </cell>
          <cell r="J360">
            <v>1.17E-2</v>
          </cell>
          <cell r="K360">
            <v>1.6299999999999999E-2</v>
          </cell>
          <cell r="L360">
            <v>2.1299999999999999E-2</v>
          </cell>
        </row>
        <row r="361">
          <cell r="H361">
            <v>44187</v>
          </cell>
          <cell r="I361">
            <v>6.7000000000000002E-3</v>
          </cell>
          <cell r="J361">
            <v>1.18E-2</v>
          </cell>
          <cell r="K361">
            <v>1.6299999999999999E-2</v>
          </cell>
          <cell r="L361">
            <v>2.1299999999999999E-2</v>
          </cell>
        </row>
        <row r="362">
          <cell r="H362">
            <v>44188</v>
          </cell>
          <cell r="I362">
            <v>6.4999999999999997E-3</v>
          </cell>
          <cell r="J362">
            <v>1.15E-2</v>
          </cell>
          <cell r="K362">
            <v>1.61E-2</v>
          </cell>
          <cell r="L362">
            <v>2.1100000000000001E-2</v>
          </cell>
        </row>
        <row r="363">
          <cell r="H363">
            <v>44189</v>
          </cell>
          <cell r="I363">
            <v>6.7000000000000002E-3</v>
          </cell>
          <cell r="J363">
            <v>1.18E-2</v>
          </cell>
          <cell r="K363">
            <v>1.6400000000000001E-2</v>
          </cell>
          <cell r="L363">
            <v>2.1299999999999999E-2</v>
          </cell>
        </row>
        <row r="364">
          <cell r="H364">
            <v>44190</v>
          </cell>
          <cell r="I364">
            <v>6.4999999999999997E-3</v>
          </cell>
          <cell r="J364">
            <v>1.15E-2</v>
          </cell>
          <cell r="K364">
            <v>1.61E-2</v>
          </cell>
          <cell r="L364">
            <v>2.1100000000000001E-2</v>
          </cell>
        </row>
        <row r="365">
          <cell r="H365">
            <v>44191</v>
          </cell>
          <cell r="I365">
            <v>6.4999999999999997E-3</v>
          </cell>
          <cell r="J365">
            <v>1.15E-2</v>
          </cell>
          <cell r="K365">
            <v>1.61E-2</v>
          </cell>
          <cell r="L365">
            <v>2.1100000000000001E-2</v>
          </cell>
        </row>
        <row r="366">
          <cell r="H366">
            <v>44192</v>
          </cell>
          <cell r="I366">
            <v>6.4999999999999997E-3</v>
          </cell>
          <cell r="J366">
            <v>1.15E-2</v>
          </cell>
          <cell r="K366">
            <v>1.61E-2</v>
          </cell>
          <cell r="L366">
            <v>2.1100000000000001E-2</v>
          </cell>
        </row>
        <row r="367">
          <cell r="H367">
            <v>44193</v>
          </cell>
          <cell r="I367">
            <v>6.4999999999999997E-3</v>
          </cell>
          <cell r="J367">
            <v>1.15E-2</v>
          </cell>
          <cell r="K367">
            <v>1.61E-2</v>
          </cell>
          <cell r="L367">
            <v>2.1100000000000001E-2</v>
          </cell>
        </row>
        <row r="368">
          <cell r="H368">
            <v>44194</v>
          </cell>
          <cell r="I368">
            <v>6.4000000000000003E-3</v>
          </cell>
          <cell r="J368">
            <v>1.14E-2</v>
          </cell>
          <cell r="K368">
            <v>1.6E-2</v>
          </cell>
          <cell r="L368">
            <v>2.1000000000000001E-2</v>
          </cell>
        </row>
        <row r="369">
          <cell r="H369">
            <v>44195</v>
          </cell>
          <cell r="I369">
            <v>6.3E-3</v>
          </cell>
          <cell r="J369">
            <v>1.1299999999999999E-2</v>
          </cell>
          <cell r="K369">
            <v>1.5900000000000001E-2</v>
          </cell>
          <cell r="L369">
            <v>2.0899999999999998E-2</v>
          </cell>
        </row>
        <row r="370">
          <cell r="H370">
            <v>44196</v>
          </cell>
          <cell r="I370">
            <v>6.1999999999999998E-3</v>
          </cell>
          <cell r="J370">
            <v>1.12E-2</v>
          </cell>
          <cell r="K370">
            <v>1.5800000000000002E-2</v>
          </cell>
          <cell r="L370">
            <v>2.07E-2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80"/>
  <sheetViews>
    <sheetView tabSelected="1" workbookViewId="0">
      <pane ySplit="3" topLeftCell="A360" activePane="bottomLeft" state="frozen"/>
      <selection pane="bottomLeft" activeCell="B369" sqref="B369"/>
    </sheetView>
  </sheetViews>
  <sheetFormatPr defaultRowHeight="15" x14ac:dyDescent="0.25"/>
  <cols>
    <col min="1" max="1" width="23.5703125" customWidth="1"/>
    <col min="2" max="2" width="12.140625" bestFit="1" customWidth="1"/>
    <col min="3" max="3" width="13.42578125" customWidth="1"/>
    <col min="4" max="4" width="14.7109375" customWidth="1"/>
    <col min="5" max="5" width="12.28515625" bestFit="1" customWidth="1"/>
  </cols>
  <sheetData>
    <row r="1" spans="1:5" x14ac:dyDescent="0.25">
      <c r="A1" s="49"/>
      <c r="B1" s="52" t="s">
        <v>4</v>
      </c>
      <c r="C1" s="53"/>
      <c r="D1" s="53"/>
      <c r="E1" s="54"/>
    </row>
    <row r="2" spans="1:5" x14ac:dyDescent="0.25">
      <c r="A2" s="13" t="s">
        <v>6</v>
      </c>
      <c r="B2" s="8"/>
      <c r="C2" s="8"/>
      <c r="D2" s="8"/>
      <c r="E2" s="8"/>
    </row>
    <row r="3" spans="1:5" x14ac:dyDescent="0.25">
      <c r="A3" s="14" t="s">
        <v>7</v>
      </c>
      <c r="B3" s="7" t="s">
        <v>0</v>
      </c>
      <c r="C3" s="7" t="s">
        <v>1</v>
      </c>
      <c r="D3" s="7" t="s">
        <v>2</v>
      </c>
      <c r="E3" s="7" t="s">
        <v>3</v>
      </c>
    </row>
    <row r="4" spans="1:5" x14ac:dyDescent="0.25">
      <c r="A4" s="15">
        <f>'[1]Jumbo Bus Date to PDD'!H5</f>
        <v>43831</v>
      </c>
      <c r="B4" s="16">
        <f ca="1">'[1]Jumbo Bus Date to PDD'!I5</f>
        <v>1.9699999999999999E-2</v>
      </c>
      <c r="C4" s="31">
        <f ca="1">'[1]Jumbo Bus Date to PDD'!J5</f>
        <v>2.2800000000000001E-2</v>
      </c>
      <c r="D4" s="31">
        <f ca="1">'[1]Jumbo Bus Date to PDD'!K5</f>
        <v>2.5600000000000001E-2</v>
      </c>
      <c r="E4" s="32">
        <f ca="1">'[1]Jumbo Bus Date to PDD'!L5</f>
        <v>2.8899999999999999E-2</v>
      </c>
    </row>
    <row r="5" spans="1:5" x14ac:dyDescent="0.25">
      <c r="A5" s="15">
        <f>'[1]Jumbo Bus Date to PDD'!H6</f>
        <v>43832</v>
      </c>
      <c r="B5" s="17">
        <f ca="1">'[1]Jumbo Bus Date to PDD'!I6</f>
        <v>1.9699999999999999E-2</v>
      </c>
      <c r="C5" s="50">
        <f ca="1">'[1]Jumbo Bus Date to PDD'!J6</f>
        <v>2.2800000000000001E-2</v>
      </c>
      <c r="D5" s="50">
        <f ca="1">'[1]Jumbo Bus Date to PDD'!K6</f>
        <v>2.5600000000000001E-2</v>
      </c>
      <c r="E5" s="5">
        <f ca="1">'[1]Jumbo Bus Date to PDD'!L6</f>
        <v>2.8899999999999999E-2</v>
      </c>
    </row>
    <row r="6" spans="1:5" x14ac:dyDescent="0.25">
      <c r="A6" s="15">
        <f>'[1]Jumbo Bus Date to PDD'!H7</f>
        <v>43833</v>
      </c>
      <c r="B6" s="17">
        <f ca="1">'[1]Jumbo Bus Date to PDD'!I7</f>
        <v>1.9699999999999999E-2</v>
      </c>
      <c r="C6" s="50">
        <f ca="1">'[1]Jumbo Bus Date to PDD'!J7</f>
        <v>2.29E-2</v>
      </c>
      <c r="D6" s="50">
        <f ca="1">'[1]Jumbo Bus Date to PDD'!K7</f>
        <v>2.6100000000000002E-2</v>
      </c>
      <c r="E6" s="5">
        <f ca="1">'[1]Jumbo Bus Date to PDD'!L7</f>
        <v>2.98E-2</v>
      </c>
    </row>
    <row r="7" spans="1:5" x14ac:dyDescent="0.25">
      <c r="A7" s="15">
        <f>'[1]Jumbo Bus Date to PDD'!H8</f>
        <v>43834</v>
      </c>
      <c r="B7" s="17">
        <f ca="1">'[1]Jumbo Bus Date to PDD'!I8</f>
        <v>1.9099999999999999E-2</v>
      </c>
      <c r="C7" s="50">
        <f ca="1">'[1]Jumbo Bus Date to PDD'!J8</f>
        <v>2.23E-2</v>
      </c>
      <c r="D7" s="50">
        <f ca="1">'[1]Jumbo Bus Date to PDD'!K8</f>
        <v>2.5499999999999998E-2</v>
      </c>
      <c r="E7" s="5">
        <f ca="1">'[1]Jumbo Bus Date to PDD'!L8</f>
        <v>2.9100000000000001E-2</v>
      </c>
    </row>
    <row r="8" spans="1:5" x14ac:dyDescent="0.25">
      <c r="A8" s="15">
        <f>'[1]Jumbo Bus Date to PDD'!H9</f>
        <v>43835</v>
      </c>
      <c r="B8" s="17">
        <f ca="1">'[1]Jumbo Bus Date to PDD'!I9</f>
        <v>1.9099999999999999E-2</v>
      </c>
      <c r="C8" s="50">
        <f ca="1">'[1]Jumbo Bus Date to PDD'!J9</f>
        <v>2.23E-2</v>
      </c>
      <c r="D8" s="50">
        <f ca="1">'[1]Jumbo Bus Date to PDD'!K9</f>
        <v>2.5499999999999998E-2</v>
      </c>
      <c r="E8" s="5">
        <f ca="1">'[1]Jumbo Bus Date to PDD'!L9</f>
        <v>2.9100000000000001E-2</v>
      </c>
    </row>
    <row r="9" spans="1:5" x14ac:dyDescent="0.25">
      <c r="A9" s="15">
        <f>'[1]Jumbo Bus Date to PDD'!H10</f>
        <v>43836</v>
      </c>
      <c r="B9" s="17">
        <f ca="1">'[1]Jumbo Bus Date to PDD'!I10</f>
        <v>1.9099999999999999E-2</v>
      </c>
      <c r="C9" s="50">
        <f ca="1">'[1]Jumbo Bus Date to PDD'!J10</f>
        <v>2.23E-2</v>
      </c>
      <c r="D9" s="50">
        <f ca="1">'[1]Jumbo Bus Date to PDD'!K10</f>
        <v>2.5499999999999998E-2</v>
      </c>
      <c r="E9" s="5">
        <f ca="1">'[1]Jumbo Bus Date to PDD'!L10</f>
        <v>2.9100000000000001E-2</v>
      </c>
    </row>
    <row r="10" spans="1:5" x14ac:dyDescent="0.25">
      <c r="A10" s="15">
        <f>'[1]Jumbo Bus Date to PDD'!H11</f>
        <v>43837</v>
      </c>
      <c r="B10" s="17">
        <f ca="1">'[1]Jumbo Bus Date to PDD'!I11</f>
        <v>1.9300000000000001E-2</v>
      </c>
      <c r="C10" s="50">
        <f ca="1">'[1]Jumbo Bus Date to PDD'!J11</f>
        <v>2.2499999999999999E-2</v>
      </c>
      <c r="D10" s="50">
        <f ca="1">'[1]Jumbo Bus Date to PDD'!K11</f>
        <v>2.58E-2</v>
      </c>
      <c r="E10" s="5">
        <f ca="1">'[1]Jumbo Bus Date to PDD'!L11</f>
        <v>2.9600000000000001E-2</v>
      </c>
    </row>
    <row r="11" spans="1:5" x14ac:dyDescent="0.25">
      <c r="A11" s="15">
        <f>'[1]Jumbo Bus Date to PDD'!H12</f>
        <v>43838</v>
      </c>
      <c r="B11" s="17">
        <f ca="1">'[1]Jumbo Bus Date to PDD'!I12</f>
        <v>1.9400000000000001E-2</v>
      </c>
      <c r="C11" s="50">
        <f ca="1">'[1]Jumbo Bus Date to PDD'!J12</f>
        <v>2.2700000000000001E-2</v>
      </c>
      <c r="D11" s="50">
        <f ca="1">'[1]Jumbo Bus Date to PDD'!K12</f>
        <v>2.5999999999999999E-2</v>
      </c>
      <c r="E11" s="5">
        <f ca="1">'[1]Jumbo Bus Date to PDD'!L12</f>
        <v>2.98E-2</v>
      </c>
    </row>
    <row r="12" spans="1:5" x14ac:dyDescent="0.25">
      <c r="A12" s="15">
        <f>'[1]Jumbo Bus Date to PDD'!H13</f>
        <v>43839</v>
      </c>
      <c r="B12" s="17">
        <f ca="1">'[1]Jumbo Bus Date to PDD'!I13</f>
        <v>1.9699999999999999E-2</v>
      </c>
      <c r="C12" s="50">
        <f ca="1">'[1]Jumbo Bus Date to PDD'!J13</f>
        <v>2.3099999999999999E-2</v>
      </c>
      <c r="D12" s="50">
        <f ca="1">'[1]Jumbo Bus Date to PDD'!K13</f>
        <v>2.64E-2</v>
      </c>
      <c r="E12" s="5">
        <f ca="1">'[1]Jumbo Bus Date to PDD'!L13</f>
        <v>3.0300000000000001E-2</v>
      </c>
    </row>
    <row r="13" spans="1:5" x14ac:dyDescent="0.25">
      <c r="A13" s="15">
        <f>'[1]Jumbo Bus Date to PDD'!H14</f>
        <v>43840</v>
      </c>
      <c r="B13" s="17">
        <f ca="1">'[1]Jumbo Bus Date to PDD'!I14</f>
        <v>1.95E-2</v>
      </c>
      <c r="C13" s="50">
        <f ca="1">'[1]Jumbo Bus Date to PDD'!J14</f>
        <v>2.2800000000000001E-2</v>
      </c>
      <c r="D13" s="50">
        <f ca="1">'[1]Jumbo Bus Date to PDD'!K14</f>
        <v>2.6100000000000002E-2</v>
      </c>
      <c r="E13" s="5">
        <f ca="1">'[1]Jumbo Bus Date to PDD'!L14</f>
        <v>2.98E-2</v>
      </c>
    </row>
    <row r="14" spans="1:5" x14ac:dyDescent="0.25">
      <c r="A14" s="15">
        <f>'[1]Jumbo Bus Date to PDD'!H15</f>
        <v>43841</v>
      </c>
      <c r="B14" s="17">
        <f ca="1">'[1]Jumbo Bus Date to PDD'!I15</f>
        <v>1.9199999999999998E-2</v>
      </c>
      <c r="C14" s="50">
        <f ca="1">'[1]Jumbo Bus Date to PDD'!J15</f>
        <v>2.2499999999999999E-2</v>
      </c>
      <c r="D14" s="50">
        <f ca="1">'[1]Jumbo Bus Date to PDD'!K15</f>
        <v>2.5700000000000001E-2</v>
      </c>
      <c r="E14" s="5">
        <f ca="1">'[1]Jumbo Bus Date to PDD'!L15</f>
        <v>2.9399999999999999E-2</v>
      </c>
    </row>
    <row r="15" spans="1:5" x14ac:dyDescent="0.25">
      <c r="A15" s="15">
        <f>'[1]Jumbo Bus Date to PDD'!H16</f>
        <v>43842</v>
      </c>
      <c r="B15" s="17">
        <f ca="1">'[1]Jumbo Bus Date to PDD'!I16</f>
        <v>1.9199999999999998E-2</v>
      </c>
      <c r="C15" s="50">
        <f ca="1">'[1]Jumbo Bus Date to PDD'!J16</f>
        <v>2.2499999999999999E-2</v>
      </c>
      <c r="D15" s="50">
        <f ca="1">'[1]Jumbo Bus Date to PDD'!K16</f>
        <v>2.5700000000000001E-2</v>
      </c>
      <c r="E15" s="5">
        <f ca="1">'[1]Jumbo Bus Date to PDD'!L16</f>
        <v>2.9399999999999999E-2</v>
      </c>
    </row>
    <row r="16" spans="1:5" x14ac:dyDescent="0.25">
      <c r="A16" s="15">
        <f>'[1]Jumbo Bus Date to PDD'!H17</f>
        <v>43843</v>
      </c>
      <c r="B16" s="17">
        <f ca="1">'[1]Jumbo Bus Date to PDD'!I17</f>
        <v>1.9199999999999998E-2</v>
      </c>
      <c r="C16" s="50">
        <f ca="1">'[1]Jumbo Bus Date to PDD'!J17</f>
        <v>2.2499999999999999E-2</v>
      </c>
      <c r="D16" s="50">
        <f ca="1">'[1]Jumbo Bus Date to PDD'!K17</f>
        <v>2.5700000000000001E-2</v>
      </c>
      <c r="E16" s="5">
        <f ca="1">'[1]Jumbo Bus Date to PDD'!L17</f>
        <v>2.9399999999999999E-2</v>
      </c>
    </row>
    <row r="17" spans="1:5" x14ac:dyDescent="0.25">
      <c r="A17" s="15">
        <f>'[1]Jumbo Bus Date to PDD'!H18</f>
        <v>43844</v>
      </c>
      <c r="B17" s="17">
        <f ca="1">'[1]Jumbo Bus Date to PDD'!I18</f>
        <v>1.9300000000000001E-2</v>
      </c>
      <c r="C17" s="50">
        <f ca="1">'[1]Jumbo Bus Date to PDD'!J18</f>
        <v>2.2599999999999999E-2</v>
      </c>
      <c r="D17" s="50">
        <f ca="1">'[1]Jumbo Bus Date to PDD'!K18</f>
        <v>2.58E-2</v>
      </c>
      <c r="E17" s="5">
        <f ca="1">'[1]Jumbo Bus Date to PDD'!L18</f>
        <v>2.9600000000000001E-2</v>
      </c>
    </row>
    <row r="18" spans="1:5" x14ac:dyDescent="0.25">
      <c r="A18" s="15">
        <f>'[1]Jumbo Bus Date to PDD'!H19</f>
        <v>43845</v>
      </c>
      <c r="B18" s="17">
        <f ca="1">'[1]Jumbo Bus Date to PDD'!I19</f>
        <v>1.9199999999999998E-2</v>
      </c>
      <c r="C18" s="50">
        <f ca="1">'[1]Jumbo Bus Date to PDD'!J19</f>
        <v>2.24E-2</v>
      </c>
      <c r="D18" s="50">
        <f ca="1">'[1]Jumbo Bus Date to PDD'!K19</f>
        <v>2.5600000000000001E-2</v>
      </c>
      <c r="E18" s="5">
        <f ca="1">'[1]Jumbo Bus Date to PDD'!L19</f>
        <v>2.93E-2</v>
      </c>
    </row>
    <row r="19" spans="1:5" x14ac:dyDescent="0.25">
      <c r="A19" s="15">
        <f>'[1]Jumbo Bus Date to PDD'!H20</f>
        <v>43846</v>
      </c>
      <c r="B19" s="17">
        <f ca="1">'[1]Jumbo Bus Date to PDD'!I20</f>
        <v>1.9E-2</v>
      </c>
      <c r="C19" s="50">
        <f ca="1">'[1]Jumbo Bus Date to PDD'!J20</f>
        <v>2.2100000000000002E-2</v>
      </c>
      <c r="D19" s="50">
        <f ca="1">'[1]Jumbo Bus Date to PDD'!K20</f>
        <v>2.53E-2</v>
      </c>
      <c r="E19" s="5">
        <f ca="1">'[1]Jumbo Bus Date to PDD'!L20</f>
        <v>2.9000000000000001E-2</v>
      </c>
    </row>
    <row r="20" spans="1:5" x14ac:dyDescent="0.25">
      <c r="A20" s="15">
        <f>'[1]Jumbo Bus Date to PDD'!H21</f>
        <v>43847</v>
      </c>
      <c r="B20" s="17">
        <f ca="1">'[1]Jumbo Bus Date to PDD'!I21</f>
        <v>1.9E-2</v>
      </c>
      <c r="C20" s="50">
        <f ca="1">'[1]Jumbo Bus Date to PDD'!J21</f>
        <v>2.2200000000000001E-2</v>
      </c>
      <c r="D20" s="50">
        <f ca="1">'[1]Jumbo Bus Date to PDD'!K21</f>
        <v>2.5399999999999999E-2</v>
      </c>
      <c r="E20" s="5">
        <f ca="1">'[1]Jumbo Bus Date to PDD'!L21</f>
        <v>2.9100000000000001E-2</v>
      </c>
    </row>
    <row r="21" spans="1:5" x14ac:dyDescent="0.25">
      <c r="A21" s="15">
        <f>'[1]Jumbo Bus Date to PDD'!H22</f>
        <v>43848</v>
      </c>
      <c r="B21" s="17">
        <f ca="1">'[1]Jumbo Bus Date to PDD'!I22</f>
        <v>1.9E-2</v>
      </c>
      <c r="C21" s="50">
        <f ca="1">'[1]Jumbo Bus Date to PDD'!J22</f>
        <v>2.2200000000000001E-2</v>
      </c>
      <c r="D21" s="50">
        <f ca="1">'[1]Jumbo Bus Date to PDD'!K22</f>
        <v>2.5399999999999999E-2</v>
      </c>
      <c r="E21" s="5">
        <f ca="1">'[1]Jumbo Bus Date to PDD'!L22</f>
        <v>2.92E-2</v>
      </c>
    </row>
    <row r="22" spans="1:5" x14ac:dyDescent="0.25">
      <c r="A22" s="15">
        <f>'[1]Jumbo Bus Date to PDD'!H23</f>
        <v>43849</v>
      </c>
      <c r="B22" s="17">
        <f ca="1">'[1]Jumbo Bus Date to PDD'!I23</f>
        <v>1.9E-2</v>
      </c>
      <c r="C22" s="50">
        <f ca="1">'[1]Jumbo Bus Date to PDD'!J23</f>
        <v>2.2200000000000001E-2</v>
      </c>
      <c r="D22" s="50">
        <f ca="1">'[1]Jumbo Bus Date to PDD'!K23</f>
        <v>2.5399999999999999E-2</v>
      </c>
      <c r="E22" s="5">
        <f ca="1">'[1]Jumbo Bus Date to PDD'!L23</f>
        <v>2.92E-2</v>
      </c>
    </row>
    <row r="23" spans="1:5" x14ac:dyDescent="0.25">
      <c r="A23" s="15">
        <f>'[1]Jumbo Bus Date to PDD'!H24</f>
        <v>43850</v>
      </c>
      <c r="B23" s="17">
        <f ca="1">'[1]Jumbo Bus Date to PDD'!I24</f>
        <v>1.9E-2</v>
      </c>
      <c r="C23" s="50">
        <f ca="1">'[1]Jumbo Bus Date to PDD'!J24</f>
        <v>2.2200000000000001E-2</v>
      </c>
      <c r="D23" s="50">
        <f ca="1">'[1]Jumbo Bus Date to PDD'!K24</f>
        <v>2.5399999999999999E-2</v>
      </c>
      <c r="E23" s="5">
        <f ca="1">'[1]Jumbo Bus Date to PDD'!L24</f>
        <v>2.92E-2</v>
      </c>
    </row>
    <row r="24" spans="1:5" x14ac:dyDescent="0.25">
      <c r="A24" s="15">
        <f>'[1]Jumbo Bus Date to PDD'!H25</f>
        <v>43851</v>
      </c>
      <c r="B24" s="17">
        <f ca="1">'[1]Jumbo Bus Date to PDD'!I25</f>
        <v>1.9E-2</v>
      </c>
      <c r="C24" s="50">
        <f ca="1">'[1]Jumbo Bus Date to PDD'!J25</f>
        <v>2.2200000000000001E-2</v>
      </c>
      <c r="D24" s="50">
        <f ca="1">'[1]Jumbo Bus Date to PDD'!K25</f>
        <v>2.5399999999999999E-2</v>
      </c>
      <c r="E24" s="5">
        <f ca="1">'[1]Jumbo Bus Date to PDD'!L25</f>
        <v>2.92E-2</v>
      </c>
    </row>
    <row r="25" spans="1:5" x14ac:dyDescent="0.25">
      <c r="A25" s="15">
        <f>'[1]Jumbo Bus Date to PDD'!H26</f>
        <v>43852</v>
      </c>
      <c r="B25" s="17">
        <f ca="1">'[1]Jumbo Bus Date to PDD'!I26</f>
        <v>1.8499999999999999E-2</v>
      </c>
      <c r="C25" s="50">
        <f ca="1">'[1]Jumbo Bus Date to PDD'!J26</f>
        <v>2.1600000000000001E-2</v>
      </c>
      <c r="D25" s="50">
        <f ca="1">'[1]Jumbo Bus Date to PDD'!K26</f>
        <v>2.4799999999999999E-2</v>
      </c>
      <c r="E25" s="5">
        <f ca="1">'[1]Jumbo Bus Date to PDD'!L26</f>
        <v>2.8500000000000001E-2</v>
      </c>
    </row>
    <row r="26" spans="1:5" x14ac:dyDescent="0.25">
      <c r="A26" s="15">
        <f>'[1]Jumbo Bus Date to PDD'!H27</f>
        <v>43853</v>
      </c>
      <c r="B26" s="17">
        <f ca="1">'[1]Jumbo Bus Date to PDD'!I27</f>
        <v>1.84E-2</v>
      </c>
      <c r="C26" s="50">
        <f ca="1">'[1]Jumbo Bus Date to PDD'!J27</f>
        <v>2.1499999999999998E-2</v>
      </c>
      <c r="D26" s="50">
        <f ca="1">'[1]Jumbo Bus Date to PDD'!K27</f>
        <v>2.47E-2</v>
      </c>
      <c r="E26" s="5">
        <f ca="1">'[1]Jumbo Bus Date to PDD'!L27</f>
        <v>2.8400000000000002E-2</v>
      </c>
    </row>
    <row r="27" spans="1:5" x14ac:dyDescent="0.25">
      <c r="A27" s="15">
        <f>'[1]Jumbo Bus Date to PDD'!H28</f>
        <v>43854</v>
      </c>
      <c r="B27" s="17">
        <f ca="1">'[1]Jumbo Bus Date to PDD'!I28</f>
        <v>1.83E-2</v>
      </c>
      <c r="C27" s="50">
        <f ca="1">'[1]Jumbo Bus Date to PDD'!J28</f>
        <v>2.1399999999999999E-2</v>
      </c>
      <c r="D27" s="50">
        <f ca="1">'[1]Jumbo Bus Date to PDD'!K28</f>
        <v>2.4500000000000001E-2</v>
      </c>
      <c r="E27" s="5">
        <f ca="1">'[1]Jumbo Bus Date to PDD'!L28</f>
        <v>2.8199999999999999E-2</v>
      </c>
    </row>
    <row r="28" spans="1:5" x14ac:dyDescent="0.25">
      <c r="A28" s="15">
        <f>'[1]Jumbo Bus Date to PDD'!H29</f>
        <v>43855</v>
      </c>
      <c r="B28" s="17">
        <f ca="1">'[1]Jumbo Bus Date to PDD'!I29</f>
        <v>1.7899999999999999E-2</v>
      </c>
      <c r="C28" s="50">
        <f ca="1">'[1]Jumbo Bus Date to PDD'!J29</f>
        <v>2.1000000000000001E-2</v>
      </c>
      <c r="D28" s="50">
        <f ca="1">'[1]Jumbo Bus Date to PDD'!K29</f>
        <v>2.41E-2</v>
      </c>
      <c r="E28" s="5">
        <f ca="1">'[1]Jumbo Bus Date to PDD'!L29</f>
        <v>2.7799999999999998E-2</v>
      </c>
    </row>
    <row r="29" spans="1:5" x14ac:dyDescent="0.25">
      <c r="A29" s="15">
        <f>'[1]Jumbo Bus Date to PDD'!H30</f>
        <v>43856</v>
      </c>
      <c r="B29" s="17">
        <f ca="1">'[1]Jumbo Bus Date to PDD'!I30</f>
        <v>1.7899999999999999E-2</v>
      </c>
      <c r="C29" s="50">
        <f ca="1">'[1]Jumbo Bus Date to PDD'!J30</f>
        <v>2.1000000000000001E-2</v>
      </c>
      <c r="D29" s="50">
        <f ca="1">'[1]Jumbo Bus Date to PDD'!K30</f>
        <v>2.41E-2</v>
      </c>
      <c r="E29" s="5">
        <f ca="1">'[1]Jumbo Bus Date to PDD'!L30</f>
        <v>2.7799999999999998E-2</v>
      </c>
    </row>
    <row r="30" spans="1:5" x14ac:dyDescent="0.25">
      <c r="A30" s="15">
        <f>'[1]Jumbo Bus Date to PDD'!H31</f>
        <v>43857</v>
      </c>
      <c r="B30" s="17">
        <f ca="1">'[1]Jumbo Bus Date to PDD'!I31</f>
        <v>1.7899999999999999E-2</v>
      </c>
      <c r="C30" s="50">
        <f ca="1">'[1]Jumbo Bus Date to PDD'!J31</f>
        <v>2.1000000000000001E-2</v>
      </c>
      <c r="D30" s="50">
        <f ca="1">'[1]Jumbo Bus Date to PDD'!K31</f>
        <v>2.41E-2</v>
      </c>
      <c r="E30" s="5">
        <f ca="1">'[1]Jumbo Bus Date to PDD'!L31</f>
        <v>2.7799999999999998E-2</v>
      </c>
    </row>
    <row r="31" spans="1:5" x14ac:dyDescent="0.25">
      <c r="A31" s="15">
        <f>'[1]Jumbo Bus Date to PDD'!H32</f>
        <v>43858</v>
      </c>
      <c r="B31" s="17">
        <f ca="1">'[1]Jumbo Bus Date to PDD'!I32</f>
        <v>1.7500000000000002E-2</v>
      </c>
      <c r="C31" s="50">
        <f ca="1">'[1]Jumbo Bus Date to PDD'!J32</f>
        <v>2.06E-2</v>
      </c>
      <c r="D31" s="50">
        <f ca="1">'[1]Jumbo Bus Date to PDD'!K32</f>
        <v>2.3800000000000002E-2</v>
      </c>
      <c r="E31" s="5">
        <f ca="1">'[1]Jumbo Bus Date to PDD'!L32</f>
        <v>2.75E-2</v>
      </c>
    </row>
    <row r="32" spans="1:5" x14ac:dyDescent="0.25">
      <c r="A32" s="15">
        <f>'[1]Jumbo Bus Date to PDD'!H33</f>
        <v>43859</v>
      </c>
      <c r="B32" s="17">
        <f ca="1">'[1]Jumbo Bus Date to PDD'!I33</f>
        <v>1.78E-2</v>
      </c>
      <c r="C32" s="50">
        <f ca="1">'[1]Jumbo Bus Date to PDD'!J33</f>
        <v>2.1000000000000001E-2</v>
      </c>
      <c r="D32" s="50">
        <f ca="1">'[1]Jumbo Bus Date to PDD'!K33</f>
        <v>2.41E-2</v>
      </c>
      <c r="E32" s="5">
        <f ca="1">'[1]Jumbo Bus Date to PDD'!L33</f>
        <v>2.7799999999999998E-2</v>
      </c>
    </row>
    <row r="33" spans="1:5" x14ac:dyDescent="0.25">
      <c r="A33" s="15">
        <f>'[1]Jumbo Bus Date to PDD'!H34</f>
        <v>43860</v>
      </c>
      <c r="B33" s="17">
        <f ca="1">'[1]Jumbo Bus Date to PDD'!I34</f>
        <v>1.7399999999999999E-2</v>
      </c>
      <c r="C33" s="50">
        <f ca="1">'[1]Jumbo Bus Date to PDD'!J34</f>
        <v>2.0500000000000001E-2</v>
      </c>
      <c r="D33" s="50">
        <f ca="1">'[1]Jumbo Bus Date to PDD'!K34</f>
        <v>2.3699999999999999E-2</v>
      </c>
      <c r="E33" s="5">
        <f ca="1">'[1]Jumbo Bus Date to PDD'!L34</f>
        <v>2.7400000000000001E-2</v>
      </c>
    </row>
    <row r="34" spans="1:5" x14ac:dyDescent="0.25">
      <c r="A34" s="15">
        <f>'[1]Jumbo Bus Date to PDD'!H35</f>
        <v>43861</v>
      </c>
      <c r="B34" s="17">
        <f ca="1">'[1]Jumbo Bus Date to PDD'!I35</f>
        <v>1.72E-2</v>
      </c>
      <c r="C34" s="50">
        <f ca="1">'[1]Jumbo Bus Date to PDD'!J35</f>
        <v>2.0299999999999999E-2</v>
      </c>
      <c r="D34" s="50">
        <f ca="1">'[1]Jumbo Bus Date to PDD'!K35</f>
        <v>2.3599999999999999E-2</v>
      </c>
      <c r="E34" s="5">
        <f ca="1">'[1]Jumbo Bus Date to PDD'!L35</f>
        <v>2.7300000000000001E-2</v>
      </c>
    </row>
    <row r="35" spans="1:5" x14ac:dyDescent="0.25">
      <c r="A35" s="15">
        <f>'[1]Jumbo Bus Date to PDD'!H36</f>
        <v>43862</v>
      </c>
      <c r="B35" s="17">
        <f ca="1">'[1]Jumbo Bus Date to PDD'!I36</f>
        <v>1.7000000000000001E-2</v>
      </c>
      <c r="C35" s="50">
        <f ca="1">'[1]Jumbo Bus Date to PDD'!J36</f>
        <v>2.0299999999999999E-2</v>
      </c>
      <c r="D35" s="50">
        <f ca="1">'[1]Jumbo Bus Date to PDD'!K36</f>
        <v>2.3599999999999999E-2</v>
      </c>
      <c r="E35" s="5">
        <f ca="1">'[1]Jumbo Bus Date to PDD'!L36</f>
        <v>2.7400000000000001E-2</v>
      </c>
    </row>
    <row r="36" spans="1:5" x14ac:dyDescent="0.25">
      <c r="A36" s="15">
        <f>'[1]Jumbo Bus Date to PDD'!H37</f>
        <v>43863</v>
      </c>
      <c r="B36" s="17">
        <f ca="1">'[1]Jumbo Bus Date to PDD'!I37</f>
        <v>1.7000000000000001E-2</v>
      </c>
      <c r="C36" s="50">
        <f ca="1">'[1]Jumbo Bus Date to PDD'!J37</f>
        <v>2.0299999999999999E-2</v>
      </c>
      <c r="D36" s="50">
        <f ca="1">'[1]Jumbo Bus Date to PDD'!K37</f>
        <v>2.3599999999999999E-2</v>
      </c>
      <c r="E36" s="5">
        <f ca="1">'[1]Jumbo Bus Date to PDD'!L37</f>
        <v>2.7400000000000001E-2</v>
      </c>
    </row>
    <row r="37" spans="1:5" x14ac:dyDescent="0.25">
      <c r="A37" s="15">
        <f>'[1]Jumbo Bus Date to PDD'!H38</f>
        <v>43864</v>
      </c>
      <c r="B37" s="17">
        <f ca="1">'[1]Jumbo Bus Date to PDD'!I38</f>
        <v>1.7000000000000001E-2</v>
      </c>
      <c r="C37" s="50">
        <f ca="1">'[1]Jumbo Bus Date to PDD'!J38</f>
        <v>2.0299999999999999E-2</v>
      </c>
      <c r="D37" s="50">
        <f ca="1">'[1]Jumbo Bus Date to PDD'!K38</f>
        <v>2.3599999999999999E-2</v>
      </c>
      <c r="E37" s="5">
        <f ca="1">'[1]Jumbo Bus Date to PDD'!L38</f>
        <v>2.7400000000000001E-2</v>
      </c>
    </row>
    <row r="38" spans="1:5" x14ac:dyDescent="0.25">
      <c r="A38" s="15">
        <f>'[1]Jumbo Bus Date to PDD'!H39</f>
        <v>43865</v>
      </c>
      <c r="B38" s="17">
        <f ca="1">'[1]Jumbo Bus Date to PDD'!I39</f>
        <v>1.7100000000000001E-2</v>
      </c>
      <c r="C38" s="50">
        <f ca="1">'[1]Jumbo Bus Date to PDD'!J39</f>
        <v>2.0299999999999999E-2</v>
      </c>
      <c r="D38" s="50">
        <f ca="1">'[1]Jumbo Bus Date to PDD'!K39</f>
        <v>2.3599999999999999E-2</v>
      </c>
      <c r="E38" s="5">
        <f ca="1">'[1]Jumbo Bus Date to PDD'!L39</f>
        <v>2.7400000000000001E-2</v>
      </c>
    </row>
    <row r="39" spans="1:5" x14ac:dyDescent="0.25">
      <c r="A39" s="15">
        <f>'[1]Jumbo Bus Date to PDD'!H40</f>
        <v>43866</v>
      </c>
      <c r="B39" s="17">
        <f ca="1">'[1]Jumbo Bus Date to PDD'!I40</f>
        <v>1.7600000000000001E-2</v>
      </c>
      <c r="C39" s="50">
        <f ca="1">'[1]Jumbo Bus Date to PDD'!J40</f>
        <v>2.0799999999999999E-2</v>
      </c>
      <c r="D39" s="50">
        <f ca="1">'[1]Jumbo Bus Date to PDD'!K40</f>
        <v>2.41E-2</v>
      </c>
      <c r="E39" s="5">
        <f ca="1">'[1]Jumbo Bus Date to PDD'!L40</f>
        <v>2.8000000000000001E-2</v>
      </c>
    </row>
    <row r="40" spans="1:5" x14ac:dyDescent="0.25">
      <c r="A40" s="15">
        <f>'[1]Jumbo Bus Date to PDD'!H41</f>
        <v>43867</v>
      </c>
      <c r="B40" s="17">
        <f ca="1">'[1]Jumbo Bus Date to PDD'!I41</f>
        <v>1.78E-2</v>
      </c>
      <c r="C40" s="50">
        <f ca="1">'[1]Jumbo Bus Date to PDD'!J41</f>
        <v>2.1100000000000001E-2</v>
      </c>
      <c r="D40" s="50">
        <f ca="1">'[1]Jumbo Bus Date to PDD'!K41</f>
        <v>2.4400000000000002E-2</v>
      </c>
      <c r="E40" s="5">
        <f ca="1">'[1]Jumbo Bus Date to PDD'!L41</f>
        <v>2.8199999999999999E-2</v>
      </c>
    </row>
    <row r="41" spans="1:5" x14ac:dyDescent="0.25">
      <c r="A41" s="15">
        <f>'[1]Jumbo Bus Date to PDD'!H42</f>
        <v>43868</v>
      </c>
      <c r="B41" s="17">
        <f ca="1">'[1]Jumbo Bus Date to PDD'!I42</f>
        <v>1.77E-2</v>
      </c>
      <c r="C41" s="50">
        <f ca="1">'[1]Jumbo Bus Date to PDD'!J42</f>
        <v>2.0899999999999998E-2</v>
      </c>
      <c r="D41" s="50">
        <f ca="1">'[1]Jumbo Bus Date to PDD'!K42</f>
        <v>2.4199999999999999E-2</v>
      </c>
      <c r="E41" s="5">
        <f ca="1">'[1]Jumbo Bus Date to PDD'!L42</f>
        <v>2.7900000000000001E-2</v>
      </c>
    </row>
    <row r="42" spans="1:5" x14ac:dyDescent="0.25">
      <c r="A42" s="15">
        <f>'[1]Jumbo Bus Date to PDD'!H43</f>
        <v>43869</v>
      </c>
      <c r="B42" s="17">
        <f ca="1">'[1]Jumbo Bus Date to PDD'!I43</f>
        <v>1.72E-2</v>
      </c>
      <c r="C42" s="50">
        <f ca="1">'[1]Jumbo Bus Date to PDD'!J43</f>
        <v>2.0299999999999999E-2</v>
      </c>
      <c r="D42" s="50">
        <f ca="1">'[1]Jumbo Bus Date to PDD'!K43</f>
        <v>2.3599999999999999E-2</v>
      </c>
      <c r="E42" s="5">
        <f ca="1">'[1]Jumbo Bus Date to PDD'!L43</f>
        <v>2.7300000000000001E-2</v>
      </c>
    </row>
    <row r="43" spans="1:5" x14ac:dyDescent="0.25">
      <c r="A43" s="15">
        <f>'[1]Jumbo Bus Date to PDD'!H44</f>
        <v>43870</v>
      </c>
      <c r="B43" s="17">
        <f ca="1">'[1]Jumbo Bus Date to PDD'!I44</f>
        <v>1.72E-2</v>
      </c>
      <c r="C43" s="50">
        <f ca="1">'[1]Jumbo Bus Date to PDD'!J44</f>
        <v>2.0299999999999999E-2</v>
      </c>
      <c r="D43" s="50">
        <f ca="1">'[1]Jumbo Bus Date to PDD'!K44</f>
        <v>2.3599999999999999E-2</v>
      </c>
      <c r="E43" s="5">
        <f ca="1">'[1]Jumbo Bus Date to PDD'!L44</f>
        <v>2.7300000000000001E-2</v>
      </c>
    </row>
    <row r="44" spans="1:5" x14ac:dyDescent="0.25">
      <c r="A44" s="15">
        <f>'[1]Jumbo Bus Date to PDD'!H45</f>
        <v>43871</v>
      </c>
      <c r="B44" s="17">
        <f ca="1">'[1]Jumbo Bus Date to PDD'!I45</f>
        <v>1.72E-2</v>
      </c>
      <c r="C44" s="50">
        <f ca="1">'[1]Jumbo Bus Date to PDD'!J45</f>
        <v>2.0299999999999999E-2</v>
      </c>
      <c r="D44" s="50">
        <f ca="1">'[1]Jumbo Bus Date to PDD'!K45</f>
        <v>2.3599999999999999E-2</v>
      </c>
      <c r="E44" s="5">
        <f ca="1">'[1]Jumbo Bus Date to PDD'!L45</f>
        <v>2.7300000000000001E-2</v>
      </c>
    </row>
    <row r="45" spans="1:5" x14ac:dyDescent="0.25">
      <c r="A45" s="15">
        <f>'[1]Jumbo Bus Date to PDD'!H46</f>
        <v>43872</v>
      </c>
      <c r="B45" s="17">
        <f ca="1">'[1]Jumbo Bus Date to PDD'!I46</f>
        <v>1.6899999999999998E-2</v>
      </c>
      <c r="C45" s="50">
        <f ca="1">'[1]Jumbo Bus Date to PDD'!J46</f>
        <v>2.01E-2</v>
      </c>
      <c r="D45" s="50">
        <f ca="1">'[1]Jumbo Bus Date to PDD'!K46</f>
        <v>2.3300000000000001E-2</v>
      </c>
      <c r="E45" s="5">
        <f ca="1">'[1]Jumbo Bus Date to PDD'!L46</f>
        <v>2.7099999999999999E-2</v>
      </c>
    </row>
    <row r="46" spans="1:5" x14ac:dyDescent="0.25">
      <c r="A46" s="15">
        <f>'[1]Jumbo Bus Date to PDD'!H47</f>
        <v>43873</v>
      </c>
      <c r="B46" s="17">
        <f ca="1">'[1]Jumbo Bus Date to PDD'!I47</f>
        <v>1.7299999999999999E-2</v>
      </c>
      <c r="C46" s="50">
        <f ca="1">'[1]Jumbo Bus Date to PDD'!J47</f>
        <v>2.0400000000000001E-2</v>
      </c>
      <c r="D46" s="50">
        <f ca="1">'[1]Jumbo Bus Date to PDD'!K47</f>
        <v>2.3699999999999999E-2</v>
      </c>
      <c r="E46" s="5">
        <f ca="1">'[1]Jumbo Bus Date to PDD'!L47</f>
        <v>2.7400000000000001E-2</v>
      </c>
    </row>
    <row r="47" spans="1:5" x14ac:dyDescent="0.25">
      <c r="A47" s="15">
        <f>'[1]Jumbo Bus Date to PDD'!H48</f>
        <v>43874</v>
      </c>
      <c r="B47" s="17">
        <f ca="1">'[1]Jumbo Bus Date to PDD'!I48</f>
        <v>1.7399999999999999E-2</v>
      </c>
      <c r="C47" s="50">
        <f ca="1">'[1]Jumbo Bus Date to PDD'!J48</f>
        <v>2.06E-2</v>
      </c>
      <c r="D47" s="50">
        <f ca="1">'[1]Jumbo Bus Date to PDD'!K48</f>
        <v>2.3900000000000001E-2</v>
      </c>
      <c r="E47" s="5">
        <f ca="1">'[1]Jumbo Bus Date to PDD'!L48</f>
        <v>2.7699999999999999E-2</v>
      </c>
    </row>
    <row r="48" spans="1:5" x14ac:dyDescent="0.25">
      <c r="A48" s="15">
        <f>'[1]Jumbo Bus Date to PDD'!H49</f>
        <v>43875</v>
      </c>
      <c r="B48" s="17">
        <f ca="1">'[1]Jumbo Bus Date to PDD'!I49</f>
        <v>1.7399999999999999E-2</v>
      </c>
      <c r="C48" s="50">
        <f ca="1">'[1]Jumbo Bus Date to PDD'!J49</f>
        <v>2.0500000000000001E-2</v>
      </c>
      <c r="D48" s="50">
        <f ca="1">'[1]Jumbo Bus Date to PDD'!K49</f>
        <v>2.3800000000000002E-2</v>
      </c>
      <c r="E48" s="5">
        <f ca="1">'[1]Jumbo Bus Date to PDD'!L49</f>
        <v>2.75E-2</v>
      </c>
    </row>
    <row r="49" spans="1:5" x14ac:dyDescent="0.25">
      <c r="A49" s="15">
        <f>'[1]Jumbo Bus Date to PDD'!H50</f>
        <v>43876</v>
      </c>
      <c r="B49" s="17">
        <f ca="1">'[1]Jumbo Bus Date to PDD'!I50</f>
        <v>1.7100000000000001E-2</v>
      </c>
      <c r="C49" s="50">
        <f ca="1">'[1]Jumbo Bus Date to PDD'!J50</f>
        <v>2.0199999999999999E-2</v>
      </c>
      <c r="D49" s="50">
        <f ca="1">'[1]Jumbo Bus Date to PDD'!K50</f>
        <v>2.3400000000000001E-2</v>
      </c>
      <c r="E49" s="5">
        <f ca="1">'[1]Jumbo Bus Date to PDD'!L50</f>
        <v>2.7199999999999998E-2</v>
      </c>
    </row>
    <row r="50" spans="1:5" x14ac:dyDescent="0.25">
      <c r="A50" s="15">
        <f>'[1]Jumbo Bus Date to PDD'!H51</f>
        <v>43877</v>
      </c>
      <c r="B50" s="17">
        <f ca="1">'[1]Jumbo Bus Date to PDD'!I51</f>
        <v>1.7100000000000001E-2</v>
      </c>
      <c r="C50" s="50">
        <f ca="1">'[1]Jumbo Bus Date to PDD'!J51</f>
        <v>2.0199999999999999E-2</v>
      </c>
      <c r="D50" s="50">
        <f ca="1">'[1]Jumbo Bus Date to PDD'!K51</f>
        <v>2.3400000000000001E-2</v>
      </c>
      <c r="E50" s="5">
        <f ca="1">'[1]Jumbo Bus Date to PDD'!L51</f>
        <v>2.7199999999999998E-2</v>
      </c>
    </row>
    <row r="51" spans="1:5" x14ac:dyDescent="0.25">
      <c r="A51" s="15">
        <f>'[1]Jumbo Bus Date to PDD'!H52</f>
        <v>43878</v>
      </c>
      <c r="B51" s="17">
        <f ca="1">'[1]Jumbo Bus Date to PDD'!I52</f>
        <v>1.7100000000000001E-2</v>
      </c>
      <c r="C51" s="50">
        <f ca="1">'[1]Jumbo Bus Date to PDD'!J52</f>
        <v>2.0199999999999999E-2</v>
      </c>
      <c r="D51" s="50">
        <f ca="1">'[1]Jumbo Bus Date to PDD'!K52</f>
        <v>2.3400000000000001E-2</v>
      </c>
      <c r="E51" s="5">
        <f ca="1">'[1]Jumbo Bus Date to PDD'!L52</f>
        <v>2.7199999999999998E-2</v>
      </c>
    </row>
    <row r="52" spans="1:5" x14ac:dyDescent="0.25">
      <c r="A52" s="15">
        <f>'[1]Jumbo Bus Date to PDD'!H53</f>
        <v>43879</v>
      </c>
      <c r="B52" s="17">
        <f ca="1">'[1]Jumbo Bus Date to PDD'!I53</f>
        <v>1.7100000000000001E-2</v>
      </c>
      <c r="C52" s="50">
        <f ca="1">'[1]Jumbo Bus Date to PDD'!J53</f>
        <v>2.0199999999999999E-2</v>
      </c>
      <c r="D52" s="50">
        <f ca="1">'[1]Jumbo Bus Date to PDD'!K53</f>
        <v>2.3400000000000001E-2</v>
      </c>
      <c r="E52" s="5">
        <f ca="1">'[1]Jumbo Bus Date to PDD'!L53</f>
        <v>2.7199999999999998E-2</v>
      </c>
    </row>
    <row r="53" spans="1:5" x14ac:dyDescent="0.25">
      <c r="A53" s="15">
        <f>'[1]Jumbo Bus Date to PDD'!H54</f>
        <v>43880</v>
      </c>
      <c r="B53" s="17">
        <f ca="1">'[1]Jumbo Bus Date to PDD'!I54</f>
        <v>1.6899999999999998E-2</v>
      </c>
      <c r="C53" s="50">
        <f ca="1">'[1]Jumbo Bus Date to PDD'!J54</f>
        <v>0.02</v>
      </c>
      <c r="D53" s="50">
        <f ca="1">'[1]Jumbo Bus Date to PDD'!K54</f>
        <v>2.3199999999999998E-2</v>
      </c>
      <c r="E53" s="5">
        <f ca="1">'[1]Jumbo Bus Date to PDD'!L54</f>
        <v>2.69E-2</v>
      </c>
    </row>
    <row r="54" spans="1:5" x14ac:dyDescent="0.25">
      <c r="A54" s="15">
        <f>'[1]Jumbo Bus Date to PDD'!H55</f>
        <v>43881</v>
      </c>
      <c r="B54" s="17">
        <f ca="1">'[1]Jumbo Bus Date to PDD'!I55</f>
        <v>1.7000000000000001E-2</v>
      </c>
      <c r="C54" s="50">
        <f ca="1">'[1]Jumbo Bus Date to PDD'!J55</f>
        <v>2.01E-2</v>
      </c>
      <c r="D54" s="50">
        <f ca="1">'[1]Jumbo Bus Date to PDD'!K55</f>
        <v>2.3300000000000001E-2</v>
      </c>
      <c r="E54" s="5">
        <f ca="1">'[1]Jumbo Bus Date to PDD'!L55</f>
        <v>2.7E-2</v>
      </c>
    </row>
    <row r="55" spans="1:5" x14ac:dyDescent="0.25">
      <c r="A55" s="15">
        <f>'[1]Jumbo Bus Date to PDD'!H56</f>
        <v>43882</v>
      </c>
      <c r="B55" s="17">
        <f ca="1">'[1]Jumbo Bus Date to PDD'!I56</f>
        <v>1.6799999999999999E-2</v>
      </c>
      <c r="C55" s="50">
        <f ca="1">'[1]Jumbo Bus Date to PDD'!J56</f>
        <v>1.9800000000000002E-2</v>
      </c>
      <c r="D55" s="50">
        <f ca="1">'[1]Jumbo Bus Date to PDD'!K56</f>
        <v>2.3E-2</v>
      </c>
      <c r="E55" s="5">
        <f ca="1">'[1]Jumbo Bus Date to PDD'!L56</f>
        <v>2.6800000000000001E-2</v>
      </c>
    </row>
    <row r="56" spans="1:5" x14ac:dyDescent="0.25">
      <c r="A56" s="15">
        <f>'[1]Jumbo Bus Date to PDD'!H57</f>
        <v>43883</v>
      </c>
      <c r="B56" s="17">
        <f ca="1">'[1]Jumbo Bus Date to PDD'!I57</f>
        <v>1.6400000000000001E-2</v>
      </c>
      <c r="C56" s="50">
        <f ca="1">'[1]Jumbo Bus Date to PDD'!J57</f>
        <v>1.95E-2</v>
      </c>
      <c r="D56" s="50">
        <f ca="1">'[1]Jumbo Bus Date to PDD'!K57</f>
        <v>2.2700000000000001E-2</v>
      </c>
      <c r="E56" s="5">
        <f ca="1">'[1]Jumbo Bus Date to PDD'!L57</f>
        <v>2.64E-2</v>
      </c>
    </row>
    <row r="57" spans="1:5" x14ac:dyDescent="0.25">
      <c r="A57" s="15">
        <f>'[1]Jumbo Bus Date to PDD'!H58</f>
        <v>43884</v>
      </c>
      <c r="B57" s="17">
        <f ca="1">'[1]Jumbo Bus Date to PDD'!I58</f>
        <v>1.6400000000000001E-2</v>
      </c>
      <c r="C57" s="50">
        <f ca="1">'[1]Jumbo Bus Date to PDD'!J58</f>
        <v>1.95E-2</v>
      </c>
      <c r="D57" s="50">
        <f ca="1">'[1]Jumbo Bus Date to PDD'!K58</f>
        <v>2.2700000000000001E-2</v>
      </c>
      <c r="E57" s="5">
        <f ca="1">'[1]Jumbo Bus Date to PDD'!L58</f>
        <v>2.64E-2</v>
      </c>
    </row>
    <row r="58" spans="1:5" x14ac:dyDescent="0.25">
      <c r="A58" s="15">
        <f>'[1]Jumbo Bus Date to PDD'!H59</f>
        <v>43885</v>
      </c>
      <c r="B58" s="17">
        <f ca="1">'[1]Jumbo Bus Date to PDD'!I59</f>
        <v>1.6400000000000001E-2</v>
      </c>
      <c r="C58" s="50">
        <f ca="1">'[1]Jumbo Bus Date to PDD'!J59</f>
        <v>1.95E-2</v>
      </c>
      <c r="D58" s="50">
        <f ca="1">'[1]Jumbo Bus Date to PDD'!K59</f>
        <v>2.2700000000000001E-2</v>
      </c>
      <c r="E58" s="5">
        <f ca="1">'[1]Jumbo Bus Date to PDD'!L59</f>
        <v>2.64E-2</v>
      </c>
    </row>
    <row r="59" spans="1:5" x14ac:dyDescent="0.25">
      <c r="A59" s="15">
        <f>'[1]Jumbo Bus Date to PDD'!H60</f>
        <v>43886</v>
      </c>
      <c r="B59" s="17">
        <f ca="1">'[1]Jumbo Bus Date to PDD'!I60</f>
        <v>1.5900000000000001E-2</v>
      </c>
      <c r="C59" s="50">
        <f ca="1">'[1]Jumbo Bus Date to PDD'!J60</f>
        <v>1.9E-2</v>
      </c>
      <c r="D59" s="50">
        <f ca="1">'[1]Jumbo Bus Date to PDD'!K60</f>
        <v>2.23E-2</v>
      </c>
      <c r="E59" s="5">
        <f ca="1">'[1]Jumbo Bus Date to PDD'!L60</f>
        <v>2.5999999999999999E-2</v>
      </c>
    </row>
    <row r="60" spans="1:5" x14ac:dyDescent="0.25">
      <c r="A60" s="15">
        <f>'[1]Jumbo Bus Date to PDD'!H61</f>
        <v>43887</v>
      </c>
      <c r="B60" s="17">
        <f ca="1">'[1]Jumbo Bus Date to PDD'!I61</f>
        <v>1.5699999999999999E-2</v>
      </c>
      <c r="C60" s="50">
        <f ca="1">'[1]Jumbo Bus Date to PDD'!J61</f>
        <v>1.89E-2</v>
      </c>
      <c r="D60" s="50">
        <f ca="1">'[1]Jumbo Bus Date to PDD'!K61</f>
        <v>2.2200000000000001E-2</v>
      </c>
      <c r="E60" s="5">
        <f ca="1">'[1]Jumbo Bus Date to PDD'!L61</f>
        <v>2.6100000000000002E-2</v>
      </c>
    </row>
    <row r="61" spans="1:5" x14ac:dyDescent="0.25">
      <c r="A61" s="15">
        <f>'[1]Jumbo Bus Date to PDD'!H62</f>
        <v>43888</v>
      </c>
      <c r="B61" s="17">
        <f ca="1">'[1]Jumbo Bus Date to PDD'!I62</f>
        <v>1.5599999999999999E-2</v>
      </c>
      <c r="C61" s="50">
        <f ca="1">'[1]Jumbo Bus Date to PDD'!J62</f>
        <v>1.89E-2</v>
      </c>
      <c r="D61" s="50">
        <f ca="1">'[1]Jumbo Bus Date to PDD'!K62</f>
        <v>2.2200000000000001E-2</v>
      </c>
      <c r="E61" s="5">
        <f ca="1">'[1]Jumbo Bus Date to PDD'!L62</f>
        <v>2.6100000000000002E-2</v>
      </c>
    </row>
    <row r="62" spans="1:5" x14ac:dyDescent="0.25">
      <c r="A62" s="15">
        <f>'[1]Jumbo Bus Date to PDD'!H63</f>
        <v>43889</v>
      </c>
      <c r="B62" s="17">
        <f ca="1">'[1]Jumbo Bus Date to PDD'!I63</f>
        <v>1.5900000000000001E-2</v>
      </c>
      <c r="C62" s="50">
        <f ca="1">'[1]Jumbo Bus Date to PDD'!J63</f>
        <v>1.9300000000000001E-2</v>
      </c>
      <c r="D62" s="50">
        <f ca="1">'[1]Jumbo Bus Date to PDD'!K63</f>
        <v>2.2700000000000001E-2</v>
      </c>
      <c r="E62" s="5">
        <f ca="1">'[1]Jumbo Bus Date to PDD'!L63</f>
        <v>2.6499999999999999E-2</v>
      </c>
    </row>
    <row r="63" spans="1:5" x14ac:dyDescent="0.25">
      <c r="A63" s="15">
        <f>'[1]Jumbo Bus Date to PDD'!H64</f>
        <v>43890</v>
      </c>
      <c r="B63" s="17">
        <f ca="1">'[1]Jumbo Bus Date to PDD'!I64</f>
        <v>1.4999999999999999E-2</v>
      </c>
      <c r="C63" s="50">
        <f ca="1">'[1]Jumbo Bus Date to PDD'!J64</f>
        <v>1.8599999999999998E-2</v>
      </c>
      <c r="D63" s="50">
        <f ca="1">'[1]Jumbo Bus Date to PDD'!K64</f>
        <v>2.2100000000000002E-2</v>
      </c>
      <c r="E63" s="5">
        <f ca="1">'[1]Jumbo Bus Date to PDD'!L64</f>
        <v>2.5999999999999999E-2</v>
      </c>
    </row>
    <row r="64" spans="1:5" x14ac:dyDescent="0.25">
      <c r="A64" s="15">
        <f>'[1]Jumbo Bus Date to PDD'!H65</f>
        <v>43891</v>
      </c>
      <c r="B64" s="17">
        <f ca="1">'[1]Jumbo Bus Date to PDD'!I65</f>
        <v>1.4999999999999999E-2</v>
      </c>
      <c r="C64" s="50">
        <f ca="1">'[1]Jumbo Bus Date to PDD'!J65</f>
        <v>1.8599999999999998E-2</v>
      </c>
      <c r="D64" s="50">
        <f ca="1">'[1]Jumbo Bus Date to PDD'!K65</f>
        <v>2.2100000000000002E-2</v>
      </c>
      <c r="E64" s="5">
        <f ca="1">'[1]Jumbo Bus Date to PDD'!L65</f>
        <v>2.5999999999999999E-2</v>
      </c>
    </row>
    <row r="65" spans="1:5" x14ac:dyDescent="0.25">
      <c r="A65" s="15">
        <f>'[1]Jumbo Bus Date to PDD'!H66</f>
        <v>43892</v>
      </c>
      <c r="B65" s="17">
        <f ca="1">'[1]Jumbo Bus Date to PDD'!I66</f>
        <v>1.4999999999999999E-2</v>
      </c>
      <c r="C65" s="50">
        <f ca="1">'[1]Jumbo Bus Date to PDD'!J66</f>
        <v>1.8599999999999998E-2</v>
      </c>
      <c r="D65" s="50">
        <f ca="1">'[1]Jumbo Bus Date to PDD'!K66</f>
        <v>2.2100000000000002E-2</v>
      </c>
      <c r="E65" s="5">
        <f ca="1">'[1]Jumbo Bus Date to PDD'!L66</f>
        <v>2.5999999999999999E-2</v>
      </c>
    </row>
    <row r="66" spans="1:5" x14ac:dyDescent="0.25">
      <c r="A66" s="15">
        <f>'[1]Jumbo Bus Date to PDD'!H67</f>
        <v>43893</v>
      </c>
      <c r="B66" s="17">
        <f ca="1">'[1]Jumbo Bus Date to PDD'!I67</f>
        <v>1.4800000000000001E-2</v>
      </c>
      <c r="C66" s="50">
        <f ca="1">'[1]Jumbo Bus Date to PDD'!J67</f>
        <v>1.84E-2</v>
      </c>
      <c r="D66" s="50">
        <f ca="1">'[1]Jumbo Bus Date to PDD'!K67</f>
        <v>2.1899999999999999E-2</v>
      </c>
      <c r="E66" s="5">
        <f ca="1">'[1]Jumbo Bus Date to PDD'!L67</f>
        <v>2.5899999999999999E-2</v>
      </c>
    </row>
    <row r="67" spans="1:5" x14ac:dyDescent="0.25">
      <c r="A67" s="15">
        <f>'[1]Jumbo Bus Date to PDD'!H68</f>
        <v>43894</v>
      </c>
      <c r="B67" s="17">
        <f ca="1">'[1]Jumbo Bus Date to PDD'!I68</f>
        <v>1.3899999999999999E-2</v>
      </c>
      <c r="C67" s="50">
        <f ca="1">'[1]Jumbo Bus Date to PDD'!J68</f>
        <v>1.7600000000000001E-2</v>
      </c>
      <c r="D67" s="50">
        <f ca="1">'[1]Jumbo Bus Date to PDD'!K68</f>
        <v>2.12E-2</v>
      </c>
      <c r="E67" s="5">
        <f ca="1">'[1]Jumbo Bus Date to PDD'!L68</f>
        <v>2.5399999999999999E-2</v>
      </c>
    </row>
    <row r="68" spans="1:5" x14ac:dyDescent="0.25">
      <c r="A68" s="15">
        <f>'[1]Jumbo Bus Date to PDD'!H69</f>
        <v>43895</v>
      </c>
      <c r="B68" s="17">
        <f ca="1">'[1]Jumbo Bus Date to PDD'!I69</f>
        <v>1.3299999999999999E-2</v>
      </c>
      <c r="C68" s="50">
        <f ca="1">'[1]Jumbo Bus Date to PDD'!J69</f>
        <v>1.7100000000000001E-2</v>
      </c>
      <c r="D68" s="50">
        <f ca="1">'[1]Jumbo Bus Date to PDD'!K69</f>
        <v>2.0899999999999998E-2</v>
      </c>
      <c r="E68" s="5">
        <f ca="1">'[1]Jumbo Bus Date to PDD'!L69</f>
        <v>2.52E-2</v>
      </c>
    </row>
    <row r="69" spans="1:5" x14ac:dyDescent="0.25">
      <c r="A69" s="15">
        <f>'[1]Jumbo Bus Date to PDD'!H70</f>
        <v>43896</v>
      </c>
      <c r="B69" s="17">
        <f ca="1">'[1]Jumbo Bus Date to PDD'!I70</f>
        <v>1.3100000000000001E-2</v>
      </c>
      <c r="C69" s="50">
        <f ca="1">'[1]Jumbo Bus Date to PDD'!J70</f>
        <v>1.6799999999999999E-2</v>
      </c>
      <c r="D69" s="50">
        <f ca="1">'[1]Jumbo Bus Date to PDD'!K70</f>
        <v>2.0500000000000001E-2</v>
      </c>
      <c r="E69" s="5">
        <f ca="1">'[1]Jumbo Bus Date to PDD'!L70</f>
        <v>2.47E-2</v>
      </c>
    </row>
    <row r="70" spans="1:5" x14ac:dyDescent="0.25">
      <c r="A70" s="15">
        <f>'[1]Jumbo Bus Date to PDD'!H71</f>
        <v>43897</v>
      </c>
      <c r="B70" s="17">
        <f ca="1">'[1]Jumbo Bus Date to PDD'!I71</f>
        <v>1.3100000000000001E-2</v>
      </c>
      <c r="C70" s="50">
        <f ca="1">'[1]Jumbo Bus Date to PDD'!J71</f>
        <v>1.6400000000000001E-2</v>
      </c>
      <c r="D70" s="50">
        <f ca="1">'[1]Jumbo Bus Date to PDD'!K71</f>
        <v>1.9699999999999999E-2</v>
      </c>
      <c r="E70" s="5">
        <f ca="1">'[1]Jumbo Bus Date to PDD'!L71</f>
        <v>2.3599999999999999E-2</v>
      </c>
    </row>
    <row r="71" spans="1:5" x14ac:dyDescent="0.25">
      <c r="A71" s="15">
        <f>'[1]Jumbo Bus Date to PDD'!H72</f>
        <v>43898</v>
      </c>
      <c r="B71" s="17">
        <f ca="1">'[1]Jumbo Bus Date to PDD'!I72</f>
        <v>1.3100000000000001E-2</v>
      </c>
      <c r="C71" s="50">
        <f ca="1">'[1]Jumbo Bus Date to PDD'!J72</f>
        <v>1.6400000000000001E-2</v>
      </c>
      <c r="D71" s="50">
        <f ca="1">'[1]Jumbo Bus Date to PDD'!K72</f>
        <v>1.9699999999999999E-2</v>
      </c>
      <c r="E71" s="5">
        <f ca="1">'[1]Jumbo Bus Date to PDD'!L72</f>
        <v>2.3599999999999999E-2</v>
      </c>
    </row>
    <row r="72" spans="1:5" x14ac:dyDescent="0.25">
      <c r="A72" s="15">
        <f>'[1]Jumbo Bus Date to PDD'!H73</f>
        <v>43899</v>
      </c>
      <c r="B72" s="17">
        <f ca="1">'[1]Jumbo Bus Date to PDD'!I73</f>
        <v>1.3100000000000001E-2</v>
      </c>
      <c r="C72" s="50">
        <f ca="1">'[1]Jumbo Bus Date to PDD'!J73</f>
        <v>1.6400000000000001E-2</v>
      </c>
      <c r="D72" s="50">
        <f ca="1">'[1]Jumbo Bus Date to PDD'!K73</f>
        <v>1.9699999999999999E-2</v>
      </c>
      <c r="E72" s="5">
        <f ca="1">'[1]Jumbo Bus Date to PDD'!L73</f>
        <v>2.3599999999999999E-2</v>
      </c>
    </row>
    <row r="73" spans="1:5" x14ac:dyDescent="0.25">
      <c r="A73" s="15">
        <f>'[1]Jumbo Bus Date to PDD'!H74</f>
        <v>43900</v>
      </c>
      <c r="B73" s="17">
        <f ca="1">'[1]Jumbo Bus Date to PDD'!I74</f>
        <v>1.5599999999999999E-2</v>
      </c>
      <c r="C73" s="50">
        <f ca="1">'[1]Jumbo Bus Date to PDD'!J74</f>
        <v>1.8700000000000001E-2</v>
      </c>
      <c r="D73" s="50">
        <f ca="1">'[1]Jumbo Bus Date to PDD'!K74</f>
        <v>2.1700000000000001E-2</v>
      </c>
      <c r="E73" s="5">
        <f ca="1">'[1]Jumbo Bus Date to PDD'!L74</f>
        <v>2.52E-2</v>
      </c>
    </row>
    <row r="74" spans="1:5" x14ac:dyDescent="0.25">
      <c r="A74" s="15">
        <f>'[1]Jumbo Bus Date to PDD'!H75</f>
        <v>43901</v>
      </c>
      <c r="B74" s="17">
        <f ca="1">'[1]Jumbo Bus Date to PDD'!I75</f>
        <v>1.77E-2</v>
      </c>
      <c r="C74" s="50">
        <f ca="1">'[1]Jumbo Bus Date to PDD'!J75</f>
        <v>2.0899999999999998E-2</v>
      </c>
      <c r="D74" s="50">
        <f ca="1">'[1]Jumbo Bus Date to PDD'!K75</f>
        <v>2.4E-2</v>
      </c>
      <c r="E74" s="5">
        <f ca="1">'[1]Jumbo Bus Date to PDD'!L75</f>
        <v>2.75E-2</v>
      </c>
    </row>
    <row r="75" spans="1:5" x14ac:dyDescent="0.25">
      <c r="A75" s="15">
        <f>'[1]Jumbo Bus Date to PDD'!H76</f>
        <v>43902</v>
      </c>
      <c r="B75" s="17">
        <f ca="1">'[1]Jumbo Bus Date to PDD'!I76</f>
        <v>1.9099999999999999E-2</v>
      </c>
      <c r="C75" s="50">
        <f ca="1">'[1]Jumbo Bus Date to PDD'!J76</f>
        <v>2.23E-2</v>
      </c>
      <c r="D75" s="50">
        <f ca="1">'[1]Jumbo Bus Date to PDD'!K76</f>
        <v>2.53E-2</v>
      </c>
      <c r="E75" s="5">
        <f ca="1">'[1]Jumbo Bus Date to PDD'!L76</f>
        <v>2.8799999999999999E-2</v>
      </c>
    </row>
    <row r="76" spans="1:5" x14ac:dyDescent="0.25">
      <c r="A76" s="15">
        <f>'[1]Jumbo Bus Date to PDD'!H77</f>
        <v>43903</v>
      </c>
      <c r="B76" s="17">
        <f ca="1">'[1]Jumbo Bus Date to PDD'!I77</f>
        <v>2.1999999999999999E-2</v>
      </c>
      <c r="C76" s="50">
        <f ca="1">'[1]Jumbo Bus Date to PDD'!J77</f>
        <v>2.5000000000000001E-2</v>
      </c>
      <c r="D76" s="50">
        <f ca="1">'[1]Jumbo Bus Date to PDD'!K77</f>
        <v>2.81E-2</v>
      </c>
      <c r="E76" s="5">
        <f ca="1">'[1]Jumbo Bus Date to PDD'!L77</f>
        <v>3.15E-2</v>
      </c>
    </row>
    <row r="77" spans="1:5" x14ac:dyDescent="0.25">
      <c r="A77" s="15">
        <f>'[1]Jumbo Bus Date to PDD'!H78</f>
        <v>43904</v>
      </c>
      <c r="B77" s="17">
        <f ca="1">'[1]Jumbo Bus Date to PDD'!I78</f>
        <v>2.3599999999999999E-2</v>
      </c>
      <c r="C77" s="50">
        <f ca="1">'[1]Jumbo Bus Date to PDD'!J78</f>
        <v>2.64E-2</v>
      </c>
      <c r="D77" s="50">
        <f ca="1">'[1]Jumbo Bus Date to PDD'!K78</f>
        <v>2.9399999999999999E-2</v>
      </c>
      <c r="E77" s="5">
        <f ca="1">'[1]Jumbo Bus Date to PDD'!L78</f>
        <v>3.2899999999999999E-2</v>
      </c>
    </row>
    <row r="78" spans="1:5" x14ac:dyDescent="0.25">
      <c r="A78" s="15">
        <f>'[1]Jumbo Bus Date to PDD'!H79</f>
        <v>43905</v>
      </c>
      <c r="B78" s="17">
        <f ca="1">'[1]Jumbo Bus Date to PDD'!I79</f>
        <v>2.3599999999999999E-2</v>
      </c>
      <c r="C78" s="50">
        <f ca="1">'[1]Jumbo Bus Date to PDD'!J79</f>
        <v>2.64E-2</v>
      </c>
      <c r="D78" s="50">
        <f ca="1">'[1]Jumbo Bus Date to PDD'!K79</f>
        <v>2.9399999999999999E-2</v>
      </c>
      <c r="E78" s="5">
        <f ca="1">'[1]Jumbo Bus Date to PDD'!L79</f>
        <v>3.2899999999999999E-2</v>
      </c>
    </row>
    <row r="79" spans="1:5" x14ac:dyDescent="0.25">
      <c r="A79" s="15">
        <f>'[1]Jumbo Bus Date to PDD'!H80</f>
        <v>43906</v>
      </c>
      <c r="B79" s="17">
        <f ca="1">'[1]Jumbo Bus Date to PDD'!I80</f>
        <v>2.3599999999999999E-2</v>
      </c>
      <c r="C79" s="50">
        <f ca="1">'[1]Jumbo Bus Date to PDD'!J80</f>
        <v>2.64E-2</v>
      </c>
      <c r="D79" s="50">
        <f ca="1">'[1]Jumbo Bus Date to PDD'!K80</f>
        <v>2.9399999999999999E-2</v>
      </c>
      <c r="E79" s="5">
        <f ca="1">'[1]Jumbo Bus Date to PDD'!L80</f>
        <v>3.2899999999999999E-2</v>
      </c>
    </row>
    <row r="80" spans="1:5" x14ac:dyDescent="0.25">
      <c r="A80" s="15">
        <f>'[1]Jumbo Bus Date to PDD'!H81</f>
        <v>43907</v>
      </c>
      <c r="B80" s="17">
        <f ca="1">'[1]Jumbo Bus Date to PDD'!I81</f>
        <v>2.4500000000000001E-2</v>
      </c>
      <c r="C80" s="50">
        <f ca="1">'[1]Jumbo Bus Date to PDD'!J81</f>
        <v>2.6800000000000001E-2</v>
      </c>
      <c r="D80" s="50">
        <f ca="1">'[1]Jumbo Bus Date to PDD'!K81</f>
        <v>2.9499999999999998E-2</v>
      </c>
      <c r="E80" s="5">
        <f ca="1">'[1]Jumbo Bus Date to PDD'!L81</f>
        <v>3.27E-2</v>
      </c>
    </row>
    <row r="81" spans="1:5" x14ac:dyDescent="0.25">
      <c r="A81" s="15">
        <f>'[1]Jumbo Bus Date to PDD'!H82</f>
        <v>43908</v>
      </c>
      <c r="B81" s="17">
        <f ca="1">'[1]Jumbo Bus Date to PDD'!I82</f>
        <v>2.8299999999999999E-2</v>
      </c>
      <c r="C81" s="50">
        <f ca="1">'[1]Jumbo Bus Date to PDD'!J82</f>
        <v>3.0499999999999999E-2</v>
      </c>
      <c r="D81" s="50">
        <f ca="1">'[1]Jumbo Bus Date to PDD'!K82</f>
        <v>3.3099999999999997E-2</v>
      </c>
      <c r="E81" s="5">
        <f ca="1">'[1]Jumbo Bus Date to PDD'!L82</f>
        <v>3.6200000000000003E-2</v>
      </c>
    </row>
    <row r="82" spans="1:5" x14ac:dyDescent="0.25">
      <c r="A82" s="15">
        <f>'[1]Jumbo Bus Date to PDD'!H83</f>
        <v>43909</v>
      </c>
      <c r="B82" s="17">
        <f ca="1">'[1]Jumbo Bus Date to PDD'!I83</f>
        <v>3.3500000000000002E-2</v>
      </c>
      <c r="C82" s="50">
        <f ca="1">'[1]Jumbo Bus Date to PDD'!J83</f>
        <v>3.5799999999999998E-2</v>
      </c>
      <c r="D82" s="50">
        <f ca="1">'[1]Jumbo Bus Date to PDD'!K83</f>
        <v>3.8300000000000001E-2</v>
      </c>
      <c r="E82" s="5">
        <f ca="1">'[1]Jumbo Bus Date to PDD'!L83</f>
        <v>4.1399999999999999E-2</v>
      </c>
    </row>
    <row r="83" spans="1:5" x14ac:dyDescent="0.25">
      <c r="A83" s="15">
        <f>'[1]Jumbo Bus Date to PDD'!H84</f>
        <v>43910</v>
      </c>
      <c r="B83" s="17">
        <f ca="1">'[1]Jumbo Bus Date to PDD'!I84</f>
        <v>3.7400000000000003E-2</v>
      </c>
      <c r="C83" s="50">
        <f ca="1">'[1]Jumbo Bus Date to PDD'!J84</f>
        <v>3.9E-2</v>
      </c>
      <c r="D83" s="50">
        <f ca="1">'[1]Jumbo Bus Date to PDD'!K84</f>
        <v>4.0899999999999999E-2</v>
      </c>
      <c r="E83" s="5">
        <f ca="1">'[1]Jumbo Bus Date to PDD'!L84</f>
        <v>4.3400000000000001E-2</v>
      </c>
    </row>
    <row r="84" spans="1:5" x14ac:dyDescent="0.25">
      <c r="A84" s="15">
        <f>'[1]Jumbo Bus Date to PDD'!H85</f>
        <v>43911</v>
      </c>
      <c r="B84" s="17">
        <f ca="1">'[1]Jumbo Bus Date to PDD'!I85</f>
        <v>4.02E-2</v>
      </c>
      <c r="C84" s="50">
        <f ca="1">'[1]Jumbo Bus Date to PDD'!J85</f>
        <v>4.0599999999999997E-2</v>
      </c>
      <c r="D84" s="50">
        <f ca="1">'[1]Jumbo Bus Date to PDD'!K85</f>
        <v>4.2099999999999999E-2</v>
      </c>
      <c r="E84" s="5">
        <f ca="1">'[1]Jumbo Bus Date to PDD'!L85</f>
        <v>4.4299999999999999E-2</v>
      </c>
    </row>
    <row r="85" spans="1:5" x14ac:dyDescent="0.25">
      <c r="A85" s="15">
        <f>'[1]Jumbo Bus Date to PDD'!H86</f>
        <v>43912</v>
      </c>
      <c r="B85" s="17">
        <f ca="1">'[1]Jumbo Bus Date to PDD'!I86</f>
        <v>4.02E-2</v>
      </c>
      <c r="C85" s="50">
        <f ca="1">'[1]Jumbo Bus Date to PDD'!J86</f>
        <v>4.0599999999999997E-2</v>
      </c>
      <c r="D85" s="50">
        <f ca="1">'[1]Jumbo Bus Date to PDD'!K86</f>
        <v>4.2099999999999999E-2</v>
      </c>
      <c r="E85" s="5">
        <f ca="1">'[1]Jumbo Bus Date to PDD'!L86</f>
        <v>4.4299999999999999E-2</v>
      </c>
    </row>
    <row r="86" spans="1:5" x14ac:dyDescent="0.25">
      <c r="A86" s="15">
        <f>'[1]Jumbo Bus Date to PDD'!H87</f>
        <v>43913</v>
      </c>
      <c r="B86" s="17">
        <f ca="1">'[1]Jumbo Bus Date to PDD'!I87</f>
        <v>4.02E-2</v>
      </c>
      <c r="C86" s="50">
        <f ca="1">'[1]Jumbo Bus Date to PDD'!J87</f>
        <v>4.0599999999999997E-2</v>
      </c>
      <c r="D86" s="50">
        <f ca="1">'[1]Jumbo Bus Date to PDD'!K87</f>
        <v>4.2099999999999999E-2</v>
      </c>
      <c r="E86" s="5">
        <f ca="1">'[1]Jumbo Bus Date to PDD'!L87</f>
        <v>4.4299999999999999E-2</v>
      </c>
    </row>
    <row r="87" spans="1:5" x14ac:dyDescent="0.25">
      <c r="A87" s="15">
        <f>'[1]Jumbo Bus Date to PDD'!H88</f>
        <v>43914</v>
      </c>
      <c r="B87" s="17">
        <f ca="1">'[1]Jumbo Bus Date to PDD'!I88</f>
        <v>4.0300000000000002E-2</v>
      </c>
      <c r="C87" s="50">
        <f ca="1">'[1]Jumbo Bus Date to PDD'!J88</f>
        <v>4.0300000000000002E-2</v>
      </c>
      <c r="D87" s="50">
        <f ca="1">'[1]Jumbo Bus Date to PDD'!K88</f>
        <v>4.1500000000000002E-2</v>
      </c>
      <c r="E87" s="5">
        <f ca="1">'[1]Jumbo Bus Date to PDD'!L88</f>
        <v>4.3400000000000001E-2</v>
      </c>
    </row>
    <row r="88" spans="1:5" x14ac:dyDescent="0.25">
      <c r="A88" s="15">
        <f>'[1]Jumbo Bus Date to PDD'!H89</f>
        <v>43915</v>
      </c>
      <c r="B88" s="17">
        <f ca="1">'[1]Jumbo Bus Date to PDD'!I89</f>
        <v>3.9199999999999999E-2</v>
      </c>
      <c r="C88" s="50">
        <f ca="1">'[1]Jumbo Bus Date to PDD'!J89</f>
        <v>3.9300000000000002E-2</v>
      </c>
      <c r="D88" s="50">
        <f ca="1">'[1]Jumbo Bus Date to PDD'!K89</f>
        <v>4.0399999999999998E-2</v>
      </c>
      <c r="E88" s="5">
        <f ca="1">'[1]Jumbo Bus Date to PDD'!L89</f>
        <v>4.2200000000000001E-2</v>
      </c>
    </row>
    <row r="89" spans="1:5" x14ac:dyDescent="0.25">
      <c r="A89" s="15">
        <f>'[1]Jumbo Bus Date to PDD'!H90</f>
        <v>43916</v>
      </c>
      <c r="B89" s="17">
        <f ca="1">'[1]Jumbo Bus Date to PDD'!I90</f>
        <v>3.61E-2</v>
      </c>
      <c r="C89" s="50">
        <f ca="1">'[1]Jumbo Bus Date to PDD'!J90</f>
        <v>3.6999999999999998E-2</v>
      </c>
      <c r="D89" s="50">
        <f ca="1">'[1]Jumbo Bus Date to PDD'!K90</f>
        <v>3.8399999999999997E-2</v>
      </c>
      <c r="E89" s="5">
        <f ca="1">'[1]Jumbo Bus Date to PDD'!L90</f>
        <v>4.0300000000000002E-2</v>
      </c>
    </row>
    <row r="90" spans="1:5" x14ac:dyDescent="0.25">
      <c r="A90" s="15">
        <f>'[1]Jumbo Bus Date to PDD'!H91</f>
        <v>43917</v>
      </c>
      <c r="B90" s="17">
        <f ca="1">'[1]Jumbo Bus Date to PDD'!I91</f>
        <v>3.3300000000000003E-2</v>
      </c>
      <c r="C90" s="50">
        <f ca="1">'[1]Jumbo Bus Date to PDD'!J91</f>
        <v>3.4700000000000002E-2</v>
      </c>
      <c r="D90" s="50">
        <f ca="1">'[1]Jumbo Bus Date to PDD'!K91</f>
        <v>3.6299999999999999E-2</v>
      </c>
      <c r="E90" s="5">
        <f ca="1">'[1]Jumbo Bus Date to PDD'!L91</f>
        <v>3.8300000000000001E-2</v>
      </c>
    </row>
    <row r="91" spans="1:5" x14ac:dyDescent="0.25">
      <c r="A91" s="15">
        <f>'[1]Jumbo Bus Date to PDD'!H92</f>
        <v>43918</v>
      </c>
      <c r="B91" s="17">
        <f ca="1">'[1]Jumbo Bus Date to PDD'!I92</f>
        <v>3.1899999999999998E-2</v>
      </c>
      <c r="C91" s="50">
        <f ca="1">'[1]Jumbo Bus Date to PDD'!J92</f>
        <v>3.3399999999999999E-2</v>
      </c>
      <c r="D91" s="50">
        <f ca="1">'[1]Jumbo Bus Date to PDD'!K92</f>
        <v>3.5000000000000003E-2</v>
      </c>
      <c r="E91" s="5">
        <f ca="1">'[1]Jumbo Bus Date to PDD'!L92</f>
        <v>3.6999999999999998E-2</v>
      </c>
    </row>
    <row r="92" spans="1:5" x14ac:dyDescent="0.25">
      <c r="A92" s="15">
        <f>'[1]Jumbo Bus Date to PDD'!H93</f>
        <v>43919</v>
      </c>
      <c r="B92" s="17">
        <f ca="1">'[1]Jumbo Bus Date to PDD'!I93</f>
        <v>3.1899999999999998E-2</v>
      </c>
      <c r="C92" s="50">
        <f ca="1">'[1]Jumbo Bus Date to PDD'!J93</f>
        <v>3.3399999999999999E-2</v>
      </c>
      <c r="D92" s="50">
        <f ca="1">'[1]Jumbo Bus Date to PDD'!K93</f>
        <v>3.5000000000000003E-2</v>
      </c>
      <c r="E92" s="5">
        <f ca="1">'[1]Jumbo Bus Date to PDD'!L93</f>
        <v>3.6999999999999998E-2</v>
      </c>
    </row>
    <row r="93" spans="1:5" x14ac:dyDescent="0.25">
      <c r="A93" s="15">
        <f>'[1]Jumbo Bus Date to PDD'!H94</f>
        <v>43920</v>
      </c>
      <c r="B93" s="17">
        <f ca="1">'[1]Jumbo Bus Date to PDD'!I94</f>
        <v>3.1899999999999998E-2</v>
      </c>
      <c r="C93" s="50">
        <f ca="1">'[1]Jumbo Bus Date to PDD'!J94</f>
        <v>3.3399999999999999E-2</v>
      </c>
      <c r="D93" s="50">
        <f ca="1">'[1]Jumbo Bus Date to PDD'!K94</f>
        <v>3.5000000000000003E-2</v>
      </c>
      <c r="E93" s="5">
        <f ca="1">'[1]Jumbo Bus Date to PDD'!L94</f>
        <v>3.6999999999999998E-2</v>
      </c>
    </row>
    <row r="94" spans="1:5" x14ac:dyDescent="0.25">
      <c r="A94" s="15">
        <f>'[1]Jumbo Bus Date to PDD'!H95</f>
        <v>43921</v>
      </c>
      <c r="B94" s="17">
        <f ca="1">'[1]Jumbo Bus Date to PDD'!I95</f>
        <v>3.04E-2</v>
      </c>
      <c r="C94" s="50">
        <f ca="1">'[1]Jumbo Bus Date to PDD'!J95</f>
        <v>3.2099999999999997E-2</v>
      </c>
      <c r="D94" s="50">
        <f ca="1">'[1]Jumbo Bus Date to PDD'!K95</f>
        <v>3.3799999999999997E-2</v>
      </c>
      <c r="E94" s="5">
        <f ca="1">'[1]Jumbo Bus Date to PDD'!L95</f>
        <v>3.5799999999999998E-2</v>
      </c>
    </row>
    <row r="95" spans="1:5" x14ac:dyDescent="0.25">
      <c r="A95" s="15">
        <f>'[1]Jumbo Bus Date to PDD'!H96</f>
        <v>43922</v>
      </c>
      <c r="B95" s="17">
        <f ca="1">'[1]Jumbo Bus Date to PDD'!I96</f>
        <v>2.93E-2</v>
      </c>
      <c r="C95" s="50">
        <f ca="1">'[1]Jumbo Bus Date to PDD'!J96</f>
        <v>3.1399999999999997E-2</v>
      </c>
      <c r="D95" s="50">
        <f ca="1">'[1]Jumbo Bus Date to PDD'!K96</f>
        <v>3.3399999999999999E-2</v>
      </c>
      <c r="E95" s="5">
        <f ca="1">'[1]Jumbo Bus Date to PDD'!L96</f>
        <v>3.5700000000000003E-2</v>
      </c>
    </row>
    <row r="96" spans="1:5" x14ac:dyDescent="0.25">
      <c r="A96" s="15">
        <f>'[1]Jumbo Bus Date to PDD'!H97</f>
        <v>43923</v>
      </c>
      <c r="B96" s="17">
        <f ca="1">'[1]Jumbo Bus Date to PDD'!I97</f>
        <v>2.8899999999999999E-2</v>
      </c>
      <c r="C96" s="50">
        <f ca="1">'[1]Jumbo Bus Date to PDD'!J97</f>
        <v>3.09E-2</v>
      </c>
      <c r="D96" s="50">
        <f ca="1">'[1]Jumbo Bus Date to PDD'!K97</f>
        <v>3.3099999999999997E-2</v>
      </c>
      <c r="E96" s="5">
        <f ca="1">'[1]Jumbo Bus Date to PDD'!L97</f>
        <v>3.5499999999999997E-2</v>
      </c>
    </row>
    <row r="97" spans="1:5" x14ac:dyDescent="0.25">
      <c r="A97" s="15">
        <f>'[1]Jumbo Bus Date to PDD'!H98</f>
        <v>43924</v>
      </c>
      <c r="B97" s="17">
        <f ca="1">'[1]Jumbo Bus Date to PDD'!I98</f>
        <v>2.9100000000000001E-2</v>
      </c>
      <c r="C97" s="50">
        <f ca="1">'[1]Jumbo Bus Date to PDD'!J98</f>
        <v>3.1099999999999999E-2</v>
      </c>
      <c r="D97" s="50">
        <f ca="1">'[1]Jumbo Bus Date to PDD'!K98</f>
        <v>3.32E-2</v>
      </c>
      <c r="E97" s="5">
        <f ca="1">'[1]Jumbo Bus Date to PDD'!L98</f>
        <v>3.56E-2</v>
      </c>
    </row>
    <row r="98" spans="1:5" x14ac:dyDescent="0.25">
      <c r="A98" s="15">
        <f>'[1]Jumbo Bus Date to PDD'!H99</f>
        <v>43925</v>
      </c>
      <c r="B98" s="17">
        <f ca="1">'[1]Jumbo Bus Date to PDD'!I99</f>
        <v>2.9100000000000001E-2</v>
      </c>
      <c r="C98" s="50">
        <f ca="1">'[1]Jumbo Bus Date to PDD'!J99</f>
        <v>3.1E-2</v>
      </c>
      <c r="D98" s="50">
        <f ca="1">'[1]Jumbo Bus Date to PDD'!K99</f>
        <v>3.3000000000000002E-2</v>
      </c>
      <c r="E98" s="5">
        <f ca="1">'[1]Jumbo Bus Date to PDD'!L99</f>
        <v>3.5400000000000001E-2</v>
      </c>
    </row>
    <row r="99" spans="1:5" x14ac:dyDescent="0.25">
      <c r="A99" s="15">
        <f>'[1]Jumbo Bus Date to PDD'!H100</f>
        <v>43926</v>
      </c>
      <c r="B99" s="17">
        <f ca="1">'[1]Jumbo Bus Date to PDD'!I100</f>
        <v>2.9100000000000001E-2</v>
      </c>
      <c r="C99" s="50">
        <f ca="1">'[1]Jumbo Bus Date to PDD'!J100</f>
        <v>3.1E-2</v>
      </c>
      <c r="D99" s="50">
        <f ca="1">'[1]Jumbo Bus Date to PDD'!K100</f>
        <v>3.3000000000000002E-2</v>
      </c>
      <c r="E99" s="5">
        <f ca="1">'[1]Jumbo Bus Date to PDD'!L100</f>
        <v>3.5400000000000001E-2</v>
      </c>
    </row>
    <row r="100" spans="1:5" x14ac:dyDescent="0.25">
      <c r="A100" s="15">
        <f>'[1]Jumbo Bus Date to PDD'!H101</f>
        <v>43927</v>
      </c>
      <c r="B100" s="17">
        <f ca="1">'[1]Jumbo Bus Date to PDD'!I101</f>
        <v>2.9100000000000001E-2</v>
      </c>
      <c r="C100" s="50">
        <f ca="1">'[1]Jumbo Bus Date to PDD'!J101</f>
        <v>3.1E-2</v>
      </c>
      <c r="D100" s="50">
        <f ca="1">'[1]Jumbo Bus Date to PDD'!K101</f>
        <v>3.3000000000000002E-2</v>
      </c>
      <c r="E100" s="5">
        <f ca="1">'[1]Jumbo Bus Date to PDD'!L101</f>
        <v>3.5400000000000001E-2</v>
      </c>
    </row>
    <row r="101" spans="1:5" x14ac:dyDescent="0.25">
      <c r="A101" s="15">
        <f>'[1]Jumbo Bus Date to PDD'!H102</f>
        <v>43928</v>
      </c>
      <c r="B101" s="17">
        <f ca="1">'[1]Jumbo Bus Date to PDD'!I102</f>
        <v>2.92E-2</v>
      </c>
      <c r="C101" s="50">
        <f ca="1">'[1]Jumbo Bus Date to PDD'!J102</f>
        <v>3.1300000000000001E-2</v>
      </c>
      <c r="D101" s="50">
        <f ca="1">'[1]Jumbo Bus Date to PDD'!K102</f>
        <v>3.3399999999999999E-2</v>
      </c>
      <c r="E101" s="5">
        <f ca="1">'[1]Jumbo Bus Date to PDD'!L102</f>
        <v>3.5700000000000003E-2</v>
      </c>
    </row>
    <row r="102" spans="1:5" x14ac:dyDescent="0.25">
      <c r="A102" s="15">
        <f>'[1]Jumbo Bus Date to PDD'!H103</f>
        <v>43929</v>
      </c>
      <c r="B102" s="17">
        <f ca="1">'[1]Jumbo Bus Date to PDD'!I103</f>
        <v>2.8500000000000001E-2</v>
      </c>
      <c r="C102" s="50">
        <f ca="1">'[1]Jumbo Bus Date to PDD'!J103</f>
        <v>3.0700000000000002E-2</v>
      </c>
      <c r="D102" s="50">
        <f ca="1">'[1]Jumbo Bus Date to PDD'!K103</f>
        <v>3.2899999999999999E-2</v>
      </c>
      <c r="E102" s="5">
        <f ca="1">'[1]Jumbo Bus Date to PDD'!L103</f>
        <v>3.5299999999999998E-2</v>
      </c>
    </row>
    <row r="103" spans="1:5" x14ac:dyDescent="0.25">
      <c r="A103" s="15">
        <f>'[1]Jumbo Bus Date to PDD'!H104</f>
        <v>43930</v>
      </c>
      <c r="B103" s="17">
        <f ca="1">'[1]Jumbo Bus Date to PDD'!I104</f>
        <v>2.75E-2</v>
      </c>
      <c r="C103" s="50">
        <f ca="1">'[1]Jumbo Bus Date to PDD'!J104</f>
        <v>0.03</v>
      </c>
      <c r="D103" s="50">
        <f ca="1">'[1]Jumbo Bus Date to PDD'!K104</f>
        <v>3.2300000000000002E-2</v>
      </c>
      <c r="E103" s="5">
        <f ca="1">'[1]Jumbo Bus Date to PDD'!L104</f>
        <v>3.4700000000000002E-2</v>
      </c>
    </row>
    <row r="104" spans="1:5" x14ac:dyDescent="0.25">
      <c r="A104" s="15">
        <f>'[1]Jumbo Bus Date to PDD'!H105</f>
        <v>43931</v>
      </c>
      <c r="B104" s="17">
        <f ca="1">'[1]Jumbo Bus Date to PDD'!I105</f>
        <v>2.4500000000000001E-2</v>
      </c>
      <c r="C104" s="50">
        <f ca="1">'[1]Jumbo Bus Date to PDD'!J105</f>
        <v>2.7400000000000001E-2</v>
      </c>
      <c r="D104" s="50">
        <f ca="1">'[1]Jumbo Bus Date to PDD'!K105</f>
        <v>0.03</v>
      </c>
      <c r="E104" s="5">
        <f ca="1">'[1]Jumbo Bus Date to PDD'!L105</f>
        <v>3.2599999999999997E-2</v>
      </c>
    </row>
    <row r="105" spans="1:5" x14ac:dyDescent="0.25">
      <c r="A105" s="15">
        <f>'[1]Jumbo Bus Date to PDD'!H106</f>
        <v>43932</v>
      </c>
      <c r="B105" s="17">
        <f ca="1">'[1]Jumbo Bus Date to PDD'!I106</f>
        <v>2.4500000000000001E-2</v>
      </c>
      <c r="C105" s="50">
        <f ca="1">'[1]Jumbo Bus Date to PDD'!J106</f>
        <v>2.7400000000000001E-2</v>
      </c>
      <c r="D105" s="50">
        <f ca="1">'[1]Jumbo Bus Date to PDD'!K106</f>
        <v>0.03</v>
      </c>
      <c r="E105" s="5">
        <f ca="1">'[1]Jumbo Bus Date to PDD'!L106</f>
        <v>3.2599999999999997E-2</v>
      </c>
    </row>
    <row r="106" spans="1:5" x14ac:dyDescent="0.25">
      <c r="A106" s="15">
        <f>'[1]Jumbo Bus Date to PDD'!H107</f>
        <v>43933</v>
      </c>
      <c r="B106" s="17">
        <f ca="1">'[1]Jumbo Bus Date to PDD'!I107</f>
        <v>2.4500000000000001E-2</v>
      </c>
      <c r="C106" s="50">
        <f ca="1">'[1]Jumbo Bus Date to PDD'!J107</f>
        <v>2.7400000000000001E-2</v>
      </c>
      <c r="D106" s="50">
        <f ca="1">'[1]Jumbo Bus Date to PDD'!K107</f>
        <v>0.03</v>
      </c>
      <c r="E106" s="5">
        <f ca="1">'[1]Jumbo Bus Date to PDD'!L107</f>
        <v>3.2599999999999997E-2</v>
      </c>
    </row>
    <row r="107" spans="1:5" x14ac:dyDescent="0.25">
      <c r="A107" s="15">
        <f>'[1]Jumbo Bus Date to PDD'!H108</f>
        <v>43934</v>
      </c>
      <c r="B107" s="17">
        <f ca="1">'[1]Jumbo Bus Date to PDD'!I108</f>
        <v>2.4500000000000001E-2</v>
      </c>
      <c r="C107" s="50">
        <f ca="1">'[1]Jumbo Bus Date to PDD'!J108</f>
        <v>2.7400000000000001E-2</v>
      </c>
      <c r="D107" s="50">
        <f ca="1">'[1]Jumbo Bus Date to PDD'!K108</f>
        <v>0.03</v>
      </c>
      <c r="E107" s="5">
        <f ca="1">'[1]Jumbo Bus Date to PDD'!L108</f>
        <v>3.2599999999999997E-2</v>
      </c>
    </row>
    <row r="108" spans="1:5" x14ac:dyDescent="0.25">
      <c r="A108" s="15">
        <f>'[1]Jumbo Bus Date to PDD'!H109</f>
        <v>43935</v>
      </c>
      <c r="B108" s="17">
        <f ca="1">'[1]Jumbo Bus Date to PDD'!I109</f>
        <v>2.3099999999999999E-2</v>
      </c>
      <c r="C108" s="50">
        <f ca="1">'[1]Jumbo Bus Date to PDD'!J109</f>
        <v>2.6100000000000002E-2</v>
      </c>
      <c r="D108" s="50">
        <f ca="1">'[1]Jumbo Bus Date to PDD'!K109</f>
        <v>2.8799999999999999E-2</v>
      </c>
      <c r="E108" s="5">
        <f ca="1">'[1]Jumbo Bus Date to PDD'!L109</f>
        <v>3.1600000000000003E-2</v>
      </c>
    </row>
    <row r="109" spans="1:5" x14ac:dyDescent="0.25">
      <c r="A109" s="15">
        <f>'[1]Jumbo Bus Date to PDD'!H110</f>
        <v>43936</v>
      </c>
      <c r="B109" s="17">
        <f ca="1">'[1]Jumbo Bus Date to PDD'!I110</f>
        <v>2.18E-2</v>
      </c>
      <c r="C109" s="50">
        <f ca="1">'[1]Jumbo Bus Date to PDD'!J110</f>
        <v>2.5100000000000001E-2</v>
      </c>
      <c r="D109" s="50">
        <f ca="1">'[1]Jumbo Bus Date to PDD'!K110</f>
        <v>2.8000000000000001E-2</v>
      </c>
      <c r="E109" s="5">
        <f ca="1">'[1]Jumbo Bus Date to PDD'!L110</f>
        <v>3.09E-2</v>
      </c>
    </row>
    <row r="110" spans="1:5" x14ac:dyDescent="0.25">
      <c r="A110" s="15">
        <f>'[1]Jumbo Bus Date to PDD'!H111</f>
        <v>43937</v>
      </c>
      <c r="B110" s="17">
        <f ca="1">'[1]Jumbo Bus Date to PDD'!I111</f>
        <v>2.12E-2</v>
      </c>
      <c r="C110" s="50">
        <f ca="1">'[1]Jumbo Bus Date to PDD'!J111</f>
        <v>2.4400000000000002E-2</v>
      </c>
      <c r="D110" s="50">
        <f ca="1">'[1]Jumbo Bus Date to PDD'!K111</f>
        <v>2.7199999999999998E-2</v>
      </c>
      <c r="E110" s="5">
        <f ca="1">'[1]Jumbo Bus Date to PDD'!L111</f>
        <v>3.0099999999999998E-2</v>
      </c>
    </row>
    <row r="111" spans="1:5" x14ac:dyDescent="0.25">
      <c r="A111" s="15">
        <f>'[1]Jumbo Bus Date to PDD'!H112</f>
        <v>43938</v>
      </c>
      <c r="B111" s="17">
        <f ca="1">'[1]Jumbo Bus Date to PDD'!I112</f>
        <v>2.1000000000000001E-2</v>
      </c>
      <c r="C111" s="50">
        <f ca="1">'[1]Jumbo Bus Date to PDD'!J112</f>
        <v>2.4199999999999999E-2</v>
      </c>
      <c r="D111" s="50">
        <f ca="1">'[1]Jumbo Bus Date to PDD'!K112</f>
        <v>2.69E-2</v>
      </c>
      <c r="E111" s="5">
        <f ca="1">'[1]Jumbo Bus Date to PDD'!L112</f>
        <v>2.9700000000000001E-2</v>
      </c>
    </row>
    <row r="112" spans="1:5" x14ac:dyDescent="0.25">
      <c r="A112" s="15">
        <f>'[1]Jumbo Bus Date to PDD'!H113</f>
        <v>43939</v>
      </c>
      <c r="B112" s="17">
        <f ca="1">'[1]Jumbo Bus Date to PDD'!I113</f>
        <v>2.0899999999999998E-2</v>
      </c>
      <c r="C112" s="50">
        <f ca="1">'[1]Jumbo Bus Date to PDD'!J113</f>
        <v>2.4299999999999999E-2</v>
      </c>
      <c r="D112" s="50">
        <f ca="1">'[1]Jumbo Bus Date to PDD'!K113</f>
        <v>2.7099999999999999E-2</v>
      </c>
      <c r="E112" s="5">
        <f ca="1">'[1]Jumbo Bus Date to PDD'!L113</f>
        <v>3.0099999999999998E-2</v>
      </c>
    </row>
    <row r="113" spans="1:5" x14ac:dyDescent="0.25">
      <c r="A113" s="15">
        <f>'[1]Jumbo Bus Date to PDD'!H114</f>
        <v>43940</v>
      </c>
      <c r="B113" s="17">
        <f ca="1">'[1]Jumbo Bus Date to PDD'!I114</f>
        <v>2.0899999999999998E-2</v>
      </c>
      <c r="C113" s="50">
        <f ca="1">'[1]Jumbo Bus Date to PDD'!J114</f>
        <v>2.4299999999999999E-2</v>
      </c>
      <c r="D113" s="50">
        <f ca="1">'[1]Jumbo Bus Date to PDD'!K114</f>
        <v>2.7099999999999999E-2</v>
      </c>
      <c r="E113" s="5">
        <f ca="1">'[1]Jumbo Bus Date to PDD'!L114</f>
        <v>3.0099999999999998E-2</v>
      </c>
    </row>
    <row r="114" spans="1:5" x14ac:dyDescent="0.25">
      <c r="A114" s="15">
        <f>'[1]Jumbo Bus Date to PDD'!H115</f>
        <v>43941</v>
      </c>
      <c r="B114" s="17">
        <f ca="1">'[1]Jumbo Bus Date to PDD'!I115</f>
        <v>2.0899999999999998E-2</v>
      </c>
      <c r="C114" s="50">
        <f ca="1">'[1]Jumbo Bus Date to PDD'!J115</f>
        <v>2.4299999999999999E-2</v>
      </c>
      <c r="D114" s="50">
        <f ca="1">'[1]Jumbo Bus Date to PDD'!K115</f>
        <v>2.7099999999999999E-2</v>
      </c>
      <c r="E114" s="5">
        <f ca="1">'[1]Jumbo Bus Date to PDD'!L115</f>
        <v>3.0099999999999998E-2</v>
      </c>
    </row>
    <row r="115" spans="1:5" x14ac:dyDescent="0.25">
      <c r="A115" s="15">
        <f>'[1]Jumbo Bus Date to PDD'!H116</f>
        <v>43942</v>
      </c>
      <c r="B115" s="17">
        <f ca="1">'[1]Jumbo Bus Date to PDD'!I116</f>
        <v>2.1000000000000001E-2</v>
      </c>
      <c r="C115" s="50">
        <f ca="1">'[1]Jumbo Bus Date to PDD'!J116</f>
        <v>2.4299999999999999E-2</v>
      </c>
      <c r="D115" s="50">
        <f ca="1">'[1]Jumbo Bus Date to PDD'!K116</f>
        <v>2.7099999999999999E-2</v>
      </c>
      <c r="E115" s="5">
        <f ca="1">'[1]Jumbo Bus Date to PDD'!L116</f>
        <v>0.03</v>
      </c>
    </row>
    <row r="116" spans="1:5" x14ac:dyDescent="0.25">
      <c r="A116" s="15">
        <f>'[1]Jumbo Bus Date to PDD'!H117</f>
        <v>43943</v>
      </c>
      <c r="B116" s="17">
        <f ca="1">'[1]Jumbo Bus Date to PDD'!I117</f>
        <v>2.12E-2</v>
      </c>
      <c r="C116" s="50">
        <f ca="1">'[1]Jumbo Bus Date to PDD'!J117</f>
        <v>2.4299999999999999E-2</v>
      </c>
      <c r="D116" s="50">
        <f ca="1">'[1]Jumbo Bus Date to PDD'!K117</f>
        <v>2.7E-2</v>
      </c>
      <c r="E116" s="5">
        <f ca="1">'[1]Jumbo Bus Date to PDD'!L117</f>
        <v>2.9899999999999999E-2</v>
      </c>
    </row>
    <row r="117" spans="1:5" x14ac:dyDescent="0.25">
      <c r="A117" s="15">
        <f>'[1]Jumbo Bus Date to PDD'!H118</f>
        <v>43944</v>
      </c>
      <c r="B117" s="17">
        <f ca="1">'[1]Jumbo Bus Date to PDD'!I118</f>
        <v>2.1299999999999999E-2</v>
      </c>
      <c r="C117" s="50">
        <f ca="1">'[1]Jumbo Bus Date to PDD'!J118</f>
        <v>2.46E-2</v>
      </c>
      <c r="D117" s="50">
        <f ca="1">'[1]Jumbo Bus Date to PDD'!K118</f>
        <v>2.7400000000000001E-2</v>
      </c>
      <c r="E117" s="5">
        <f ca="1">'[1]Jumbo Bus Date to PDD'!L118</f>
        <v>3.0300000000000001E-2</v>
      </c>
    </row>
    <row r="118" spans="1:5" x14ac:dyDescent="0.25">
      <c r="A118" s="15">
        <f>'[1]Jumbo Bus Date to PDD'!H119</f>
        <v>43945</v>
      </c>
      <c r="B118" s="17">
        <f ca="1">'[1]Jumbo Bus Date to PDD'!I119</f>
        <v>2.1000000000000001E-2</v>
      </c>
      <c r="C118" s="50">
        <f ca="1">'[1]Jumbo Bus Date to PDD'!J119</f>
        <v>2.4199999999999999E-2</v>
      </c>
      <c r="D118" s="50">
        <f ca="1">'[1]Jumbo Bus Date to PDD'!K119</f>
        <v>2.69E-2</v>
      </c>
      <c r="E118" s="5">
        <f ca="1">'[1]Jumbo Bus Date to PDD'!L119</f>
        <v>2.98E-2</v>
      </c>
    </row>
    <row r="119" spans="1:5" x14ac:dyDescent="0.25">
      <c r="A119" s="15">
        <f>'[1]Jumbo Bus Date to PDD'!H120</f>
        <v>43946</v>
      </c>
      <c r="B119" s="17">
        <f ca="1">'[1]Jumbo Bus Date to PDD'!I120</f>
        <v>2.0899999999999998E-2</v>
      </c>
      <c r="C119" s="50">
        <f ca="1">'[1]Jumbo Bus Date to PDD'!J120</f>
        <v>2.41E-2</v>
      </c>
      <c r="D119" s="50">
        <f ca="1">'[1]Jumbo Bus Date to PDD'!K120</f>
        <v>2.69E-2</v>
      </c>
      <c r="E119" s="5">
        <f ca="1">'[1]Jumbo Bus Date to PDD'!L120</f>
        <v>2.9700000000000001E-2</v>
      </c>
    </row>
    <row r="120" spans="1:5" x14ac:dyDescent="0.25">
      <c r="A120" s="15">
        <f>'[1]Jumbo Bus Date to PDD'!H121</f>
        <v>43947</v>
      </c>
      <c r="B120" s="17">
        <f ca="1">'[1]Jumbo Bus Date to PDD'!I121</f>
        <v>2.0899999999999998E-2</v>
      </c>
      <c r="C120" s="50">
        <f ca="1">'[1]Jumbo Bus Date to PDD'!J121</f>
        <v>2.41E-2</v>
      </c>
      <c r="D120" s="50">
        <f ca="1">'[1]Jumbo Bus Date to PDD'!K121</f>
        <v>2.69E-2</v>
      </c>
      <c r="E120" s="5">
        <f ca="1">'[1]Jumbo Bus Date to PDD'!L121</f>
        <v>2.9700000000000001E-2</v>
      </c>
    </row>
    <row r="121" spans="1:5" x14ac:dyDescent="0.25">
      <c r="A121" s="15">
        <f>'[1]Jumbo Bus Date to PDD'!H122</f>
        <v>43948</v>
      </c>
      <c r="B121" s="17">
        <f ca="1">'[1]Jumbo Bus Date to PDD'!I122</f>
        <v>2.0899999999999998E-2</v>
      </c>
      <c r="C121" s="50">
        <f ca="1">'[1]Jumbo Bus Date to PDD'!J122</f>
        <v>2.41E-2</v>
      </c>
      <c r="D121" s="50">
        <f ca="1">'[1]Jumbo Bus Date to PDD'!K122</f>
        <v>2.69E-2</v>
      </c>
      <c r="E121" s="5">
        <f ca="1">'[1]Jumbo Bus Date to PDD'!L122</f>
        <v>2.9700000000000001E-2</v>
      </c>
    </row>
    <row r="122" spans="1:5" x14ac:dyDescent="0.25">
      <c r="A122" s="15">
        <f>'[1]Jumbo Bus Date to PDD'!H123</f>
        <v>43949</v>
      </c>
      <c r="B122" s="17">
        <f ca="1">'[1]Jumbo Bus Date to PDD'!I123</f>
        <v>2.1100000000000001E-2</v>
      </c>
      <c r="C122" s="50">
        <f ca="1">'[1]Jumbo Bus Date to PDD'!J123</f>
        <v>2.4500000000000001E-2</v>
      </c>
      <c r="D122" s="50">
        <f ca="1">'[1]Jumbo Bus Date to PDD'!K123</f>
        <v>2.7400000000000001E-2</v>
      </c>
      <c r="E122" s="5">
        <f ca="1">'[1]Jumbo Bus Date to PDD'!L123</f>
        <v>3.0300000000000001E-2</v>
      </c>
    </row>
    <row r="123" spans="1:5" x14ac:dyDescent="0.25">
      <c r="A123" s="15">
        <f>'[1]Jumbo Bus Date to PDD'!H124</f>
        <v>43950</v>
      </c>
      <c r="B123" s="17">
        <f ca="1">'[1]Jumbo Bus Date to PDD'!I124</f>
        <v>2.06E-2</v>
      </c>
      <c r="C123" s="50">
        <f ca="1">'[1]Jumbo Bus Date to PDD'!J124</f>
        <v>2.4E-2</v>
      </c>
      <c r="D123" s="50">
        <f ca="1">'[1]Jumbo Bus Date to PDD'!K124</f>
        <v>2.6800000000000001E-2</v>
      </c>
      <c r="E123" s="5">
        <f ca="1">'[1]Jumbo Bus Date to PDD'!L124</f>
        <v>2.98E-2</v>
      </c>
    </row>
    <row r="124" spans="1:5" x14ac:dyDescent="0.25">
      <c r="A124" s="15">
        <f>'[1]Jumbo Bus Date to PDD'!H125</f>
        <v>43951</v>
      </c>
      <c r="B124" s="17">
        <f ca="1">'[1]Jumbo Bus Date to PDD'!I125</f>
        <v>2.0199999999999999E-2</v>
      </c>
      <c r="C124" s="50">
        <f ca="1">'[1]Jumbo Bus Date to PDD'!J125</f>
        <v>2.3699999999999999E-2</v>
      </c>
      <c r="D124" s="50">
        <f ca="1">'[1]Jumbo Bus Date to PDD'!K125</f>
        <v>2.6700000000000002E-2</v>
      </c>
      <c r="E124" s="5">
        <f ca="1">'[1]Jumbo Bus Date to PDD'!L125</f>
        <v>2.9899999999999999E-2</v>
      </c>
    </row>
    <row r="125" spans="1:5" x14ac:dyDescent="0.25">
      <c r="A125" s="15">
        <f>'[1]Jumbo Bus Date to PDD'!H126</f>
        <v>43952</v>
      </c>
      <c r="B125" s="17">
        <f ca="1">'[1]Jumbo Bus Date to PDD'!I126</f>
        <v>1.8800000000000001E-2</v>
      </c>
      <c r="C125" s="50">
        <f ca="1">'[1]Jumbo Bus Date to PDD'!J126</f>
        <v>2.1899999999999999E-2</v>
      </c>
      <c r="D125" s="50">
        <f ca="1">'[1]Jumbo Bus Date to PDD'!K126</f>
        <v>2.5000000000000001E-2</v>
      </c>
      <c r="E125" s="5">
        <f ca="1">'[1]Jumbo Bus Date to PDD'!L126</f>
        <v>2.8400000000000002E-2</v>
      </c>
    </row>
    <row r="126" spans="1:5" x14ac:dyDescent="0.25">
      <c r="A126" s="15">
        <f>'[1]Jumbo Bus Date to PDD'!H127</f>
        <v>43953</v>
      </c>
      <c r="B126" s="17">
        <f ca="1">'[1]Jumbo Bus Date to PDD'!I127</f>
        <v>1.89E-2</v>
      </c>
      <c r="C126" s="50">
        <f ca="1">'[1]Jumbo Bus Date to PDD'!J127</f>
        <v>2.2100000000000002E-2</v>
      </c>
      <c r="D126" s="50">
        <f ca="1">'[1]Jumbo Bus Date to PDD'!K127</f>
        <v>2.52E-2</v>
      </c>
      <c r="E126" s="5">
        <f ca="1">'[1]Jumbo Bus Date to PDD'!L127</f>
        <v>2.87E-2</v>
      </c>
    </row>
    <row r="127" spans="1:5" x14ac:dyDescent="0.25">
      <c r="A127" s="15">
        <f>'[1]Jumbo Bus Date to PDD'!H128</f>
        <v>43954</v>
      </c>
      <c r="B127" s="17">
        <f ca="1">'[1]Jumbo Bus Date to PDD'!I128</f>
        <v>1.89E-2</v>
      </c>
      <c r="C127" s="50">
        <f ca="1">'[1]Jumbo Bus Date to PDD'!J128</f>
        <v>2.2100000000000002E-2</v>
      </c>
      <c r="D127" s="50">
        <f ca="1">'[1]Jumbo Bus Date to PDD'!K128</f>
        <v>2.52E-2</v>
      </c>
      <c r="E127" s="5">
        <f ca="1">'[1]Jumbo Bus Date to PDD'!L128</f>
        <v>2.87E-2</v>
      </c>
    </row>
    <row r="128" spans="1:5" x14ac:dyDescent="0.25">
      <c r="A128" s="15">
        <f>'[1]Jumbo Bus Date to PDD'!H129</f>
        <v>43955</v>
      </c>
      <c r="B128" s="17">
        <f ca="1">'[1]Jumbo Bus Date to PDD'!I129</f>
        <v>1.89E-2</v>
      </c>
      <c r="C128" s="50">
        <f ca="1">'[1]Jumbo Bus Date to PDD'!J129</f>
        <v>2.2100000000000002E-2</v>
      </c>
      <c r="D128" s="50">
        <f ca="1">'[1]Jumbo Bus Date to PDD'!K129</f>
        <v>2.52E-2</v>
      </c>
      <c r="E128" s="5">
        <f ca="1">'[1]Jumbo Bus Date to PDD'!L129</f>
        <v>2.87E-2</v>
      </c>
    </row>
    <row r="129" spans="1:5" x14ac:dyDescent="0.25">
      <c r="A129" s="15">
        <f>'[1]Jumbo Bus Date to PDD'!H130</f>
        <v>43956</v>
      </c>
      <c r="B129" s="17">
        <f ca="1">'[1]Jumbo Bus Date to PDD'!I130</f>
        <v>1.89E-2</v>
      </c>
      <c r="C129" s="50">
        <f ca="1">'[1]Jumbo Bus Date to PDD'!J130</f>
        <v>2.2200000000000001E-2</v>
      </c>
      <c r="D129" s="50">
        <f ca="1">'[1]Jumbo Bus Date to PDD'!K130</f>
        <v>2.5399999999999999E-2</v>
      </c>
      <c r="E129" s="5">
        <f ca="1">'[1]Jumbo Bus Date to PDD'!L130</f>
        <v>2.9000000000000001E-2</v>
      </c>
    </row>
    <row r="130" spans="1:5" x14ac:dyDescent="0.25">
      <c r="A130" s="15">
        <f>'[1]Jumbo Bus Date to PDD'!H131</f>
        <v>43957</v>
      </c>
      <c r="B130" s="17">
        <f ca="1">'[1]Jumbo Bus Date to PDD'!I131</f>
        <v>1.8800000000000001E-2</v>
      </c>
      <c r="C130" s="50">
        <f ca="1">'[1]Jumbo Bus Date to PDD'!J131</f>
        <v>2.2200000000000001E-2</v>
      </c>
      <c r="D130" s="50">
        <f ca="1">'[1]Jumbo Bus Date to PDD'!K131</f>
        <v>2.5499999999999998E-2</v>
      </c>
      <c r="E130" s="5">
        <f ca="1">'[1]Jumbo Bus Date to PDD'!L131</f>
        <v>2.9100000000000001E-2</v>
      </c>
    </row>
    <row r="131" spans="1:5" x14ac:dyDescent="0.25">
      <c r="A131" s="15">
        <f>'[1]Jumbo Bus Date to PDD'!H132</f>
        <v>43958</v>
      </c>
      <c r="B131" s="17">
        <f ca="1">'[1]Jumbo Bus Date to PDD'!I132</f>
        <v>1.89E-2</v>
      </c>
      <c r="C131" s="50">
        <f ca="1">'[1]Jumbo Bus Date to PDD'!J132</f>
        <v>2.2599999999999999E-2</v>
      </c>
      <c r="D131" s="50">
        <f ca="1">'[1]Jumbo Bus Date to PDD'!K132</f>
        <v>2.6100000000000002E-2</v>
      </c>
      <c r="E131" s="5">
        <f ca="1">'[1]Jumbo Bus Date to PDD'!L132</f>
        <v>2.9899999999999999E-2</v>
      </c>
    </row>
    <row r="132" spans="1:5" x14ac:dyDescent="0.25">
      <c r="A132" s="15">
        <f>'[1]Jumbo Bus Date to PDD'!H133</f>
        <v>43959</v>
      </c>
      <c r="B132" s="17">
        <f ca="1">'[1]Jumbo Bus Date to PDD'!I133</f>
        <v>1.83E-2</v>
      </c>
      <c r="C132" s="50">
        <f ca="1">'[1]Jumbo Bus Date to PDD'!J133</f>
        <v>2.2100000000000002E-2</v>
      </c>
      <c r="D132" s="50">
        <f ca="1">'[1]Jumbo Bus Date to PDD'!K133</f>
        <v>2.5499999999999998E-2</v>
      </c>
      <c r="E132" s="5">
        <f ca="1">'[1]Jumbo Bus Date to PDD'!L133</f>
        <v>2.93E-2</v>
      </c>
    </row>
    <row r="133" spans="1:5" x14ac:dyDescent="0.25">
      <c r="A133" s="15">
        <f>'[1]Jumbo Bus Date to PDD'!H134</f>
        <v>43960</v>
      </c>
      <c r="B133" s="17">
        <f ca="1">'[1]Jumbo Bus Date to PDD'!I134</f>
        <v>1.8700000000000001E-2</v>
      </c>
      <c r="C133" s="50">
        <f ca="1">'[1]Jumbo Bus Date to PDD'!J134</f>
        <v>2.2700000000000001E-2</v>
      </c>
      <c r="D133" s="50">
        <f ca="1">'[1]Jumbo Bus Date to PDD'!K134</f>
        <v>2.6200000000000001E-2</v>
      </c>
      <c r="E133" s="5">
        <f ca="1">'[1]Jumbo Bus Date to PDD'!L134</f>
        <v>3.0099999999999998E-2</v>
      </c>
    </row>
    <row r="134" spans="1:5" x14ac:dyDescent="0.25">
      <c r="A134" s="15">
        <f>'[1]Jumbo Bus Date to PDD'!H135</f>
        <v>43961</v>
      </c>
      <c r="B134" s="17">
        <f ca="1">'[1]Jumbo Bus Date to PDD'!I135</f>
        <v>1.8700000000000001E-2</v>
      </c>
      <c r="C134" s="50">
        <f ca="1">'[1]Jumbo Bus Date to PDD'!J135</f>
        <v>2.2700000000000001E-2</v>
      </c>
      <c r="D134" s="50">
        <f ca="1">'[1]Jumbo Bus Date to PDD'!K135</f>
        <v>2.6200000000000001E-2</v>
      </c>
      <c r="E134" s="5">
        <f ca="1">'[1]Jumbo Bus Date to PDD'!L135</f>
        <v>3.0099999999999998E-2</v>
      </c>
    </row>
    <row r="135" spans="1:5" x14ac:dyDescent="0.25">
      <c r="A135" s="15">
        <f>'[1]Jumbo Bus Date to PDD'!H136</f>
        <v>43962</v>
      </c>
      <c r="B135" s="17">
        <f ca="1">'[1]Jumbo Bus Date to PDD'!I136</f>
        <v>1.8700000000000001E-2</v>
      </c>
      <c r="C135" s="50">
        <f ca="1">'[1]Jumbo Bus Date to PDD'!J136</f>
        <v>2.2700000000000001E-2</v>
      </c>
      <c r="D135" s="50">
        <f ca="1">'[1]Jumbo Bus Date to PDD'!K136</f>
        <v>2.6200000000000001E-2</v>
      </c>
      <c r="E135" s="5">
        <f ca="1">'[1]Jumbo Bus Date to PDD'!L136</f>
        <v>3.0099999999999998E-2</v>
      </c>
    </row>
    <row r="136" spans="1:5" x14ac:dyDescent="0.25">
      <c r="A136" s="15">
        <f>'[1]Jumbo Bus Date to PDD'!H137</f>
        <v>43963</v>
      </c>
      <c r="B136" s="17">
        <f ca="1">'[1]Jumbo Bus Date to PDD'!I137</f>
        <v>1.9099999999999999E-2</v>
      </c>
      <c r="C136" s="50">
        <f ca="1">'[1]Jumbo Bus Date to PDD'!J137</f>
        <v>2.3199999999999998E-2</v>
      </c>
      <c r="D136" s="50">
        <f ca="1">'[1]Jumbo Bus Date to PDD'!K137</f>
        <v>2.6800000000000001E-2</v>
      </c>
      <c r="E136" s="5">
        <f ca="1">'[1]Jumbo Bus Date to PDD'!L137</f>
        <v>3.0800000000000001E-2</v>
      </c>
    </row>
    <row r="137" spans="1:5" x14ac:dyDescent="0.25">
      <c r="A137" s="15">
        <f>'[1]Jumbo Bus Date to PDD'!H138</f>
        <v>43964</v>
      </c>
      <c r="B137" s="17">
        <f ca="1">'[1]Jumbo Bus Date to PDD'!I138</f>
        <v>1.8700000000000001E-2</v>
      </c>
      <c r="C137" s="50">
        <f ca="1">'[1]Jumbo Bus Date to PDD'!J138</f>
        <v>2.2700000000000001E-2</v>
      </c>
      <c r="D137" s="50">
        <f ca="1">'[1]Jumbo Bus Date to PDD'!K138</f>
        <v>2.63E-2</v>
      </c>
      <c r="E137" s="5">
        <f ca="1">'[1]Jumbo Bus Date to PDD'!L138</f>
        <v>3.0300000000000001E-2</v>
      </c>
    </row>
    <row r="138" spans="1:5" x14ac:dyDescent="0.25">
      <c r="A138" s="15">
        <f>'[1]Jumbo Bus Date to PDD'!H139</f>
        <v>43965</v>
      </c>
      <c r="B138" s="17">
        <f ca="1">'[1]Jumbo Bus Date to PDD'!I139</f>
        <v>1.84E-2</v>
      </c>
      <c r="C138" s="50">
        <f ca="1">'[1]Jumbo Bus Date to PDD'!J139</f>
        <v>2.24E-2</v>
      </c>
      <c r="D138" s="50">
        <f ca="1">'[1]Jumbo Bus Date to PDD'!K139</f>
        <v>2.5999999999999999E-2</v>
      </c>
      <c r="E138" s="5">
        <f ca="1">'[1]Jumbo Bus Date to PDD'!L139</f>
        <v>2.9899999999999999E-2</v>
      </c>
    </row>
    <row r="139" spans="1:5" x14ac:dyDescent="0.25">
      <c r="A139" s="15">
        <f>'[1]Jumbo Bus Date to PDD'!H140</f>
        <v>43966</v>
      </c>
      <c r="B139" s="17">
        <f ca="1">'[1]Jumbo Bus Date to PDD'!I140</f>
        <v>1.8200000000000001E-2</v>
      </c>
      <c r="C139" s="50">
        <f ca="1">'[1]Jumbo Bus Date to PDD'!J140</f>
        <v>2.2100000000000002E-2</v>
      </c>
      <c r="D139" s="50">
        <f ca="1">'[1]Jumbo Bus Date to PDD'!K140</f>
        <v>2.5700000000000001E-2</v>
      </c>
      <c r="E139" s="5">
        <f ca="1">'[1]Jumbo Bus Date to PDD'!L140</f>
        <v>2.9499999999999998E-2</v>
      </c>
    </row>
    <row r="140" spans="1:5" x14ac:dyDescent="0.25">
      <c r="A140" s="15">
        <f>'[1]Jumbo Bus Date to PDD'!H141</f>
        <v>43967</v>
      </c>
      <c r="B140" s="17">
        <f ca="1">'[1]Jumbo Bus Date to PDD'!I141</f>
        <v>1.8200000000000001E-2</v>
      </c>
      <c r="C140" s="50">
        <f ca="1">'[1]Jumbo Bus Date to PDD'!J141</f>
        <v>2.2100000000000002E-2</v>
      </c>
      <c r="D140" s="50">
        <f ca="1">'[1]Jumbo Bus Date to PDD'!K141</f>
        <v>2.5700000000000001E-2</v>
      </c>
      <c r="E140" s="5">
        <f ca="1">'[1]Jumbo Bus Date to PDD'!L141</f>
        <v>2.9499999999999998E-2</v>
      </c>
    </row>
    <row r="141" spans="1:5" x14ac:dyDescent="0.25">
      <c r="A141" s="15">
        <f>'[1]Jumbo Bus Date to PDD'!H142</f>
        <v>43968</v>
      </c>
      <c r="B141" s="17">
        <f ca="1">'[1]Jumbo Bus Date to PDD'!I142</f>
        <v>1.8200000000000001E-2</v>
      </c>
      <c r="C141" s="50">
        <f ca="1">'[1]Jumbo Bus Date to PDD'!J142</f>
        <v>2.2100000000000002E-2</v>
      </c>
      <c r="D141" s="50">
        <f ca="1">'[1]Jumbo Bus Date to PDD'!K142</f>
        <v>2.5700000000000001E-2</v>
      </c>
      <c r="E141" s="5">
        <f ca="1">'[1]Jumbo Bus Date to PDD'!L142</f>
        <v>2.9499999999999998E-2</v>
      </c>
    </row>
    <row r="142" spans="1:5" x14ac:dyDescent="0.25">
      <c r="A142" s="15">
        <f>'[1]Jumbo Bus Date to PDD'!H143</f>
        <v>43969</v>
      </c>
      <c r="B142" s="17">
        <f ca="1">'[1]Jumbo Bus Date to PDD'!I143</f>
        <v>1.8200000000000001E-2</v>
      </c>
      <c r="C142" s="50">
        <f ca="1">'[1]Jumbo Bus Date to PDD'!J143</f>
        <v>2.2100000000000002E-2</v>
      </c>
      <c r="D142" s="50">
        <f ca="1">'[1]Jumbo Bus Date to PDD'!K143</f>
        <v>2.5700000000000001E-2</v>
      </c>
      <c r="E142" s="5">
        <f ca="1">'[1]Jumbo Bus Date to PDD'!L143</f>
        <v>2.9499999999999998E-2</v>
      </c>
    </row>
    <row r="143" spans="1:5" x14ac:dyDescent="0.25">
      <c r="A143" s="15">
        <f>'[1]Jumbo Bus Date to PDD'!H144</f>
        <v>43970</v>
      </c>
      <c r="B143" s="17">
        <f ca="1">'[1]Jumbo Bus Date to PDD'!I144</f>
        <v>1.8100000000000002E-2</v>
      </c>
      <c r="C143" s="50">
        <f ca="1">'[1]Jumbo Bus Date to PDD'!J144</f>
        <v>2.2200000000000001E-2</v>
      </c>
      <c r="D143" s="50">
        <f ca="1">'[1]Jumbo Bus Date to PDD'!K144</f>
        <v>2.5899999999999999E-2</v>
      </c>
      <c r="E143" s="5">
        <f ca="1">'[1]Jumbo Bus Date to PDD'!L144</f>
        <v>2.98E-2</v>
      </c>
    </row>
    <row r="144" spans="1:5" x14ac:dyDescent="0.25">
      <c r="A144" s="15">
        <f>'[1]Jumbo Bus Date to PDD'!H145</f>
        <v>43971</v>
      </c>
      <c r="B144" s="17">
        <f ca="1">'[1]Jumbo Bus Date to PDD'!I145</f>
        <v>1.7299999999999999E-2</v>
      </c>
      <c r="C144" s="50">
        <f ca="1">'[1]Jumbo Bus Date to PDD'!J145</f>
        <v>2.1399999999999999E-2</v>
      </c>
      <c r="D144" s="50">
        <f ca="1">'[1]Jumbo Bus Date to PDD'!K145</f>
        <v>2.5100000000000001E-2</v>
      </c>
      <c r="E144" s="5">
        <f ca="1">'[1]Jumbo Bus Date to PDD'!L145</f>
        <v>2.9000000000000001E-2</v>
      </c>
    </row>
    <row r="145" spans="1:5" x14ac:dyDescent="0.25">
      <c r="A145" s="15">
        <f>'[1]Jumbo Bus Date to PDD'!H146</f>
        <v>43972</v>
      </c>
      <c r="B145" s="17">
        <f ca="1">'[1]Jumbo Bus Date to PDD'!I146</f>
        <v>1.66E-2</v>
      </c>
      <c r="C145" s="50">
        <f ca="1">'[1]Jumbo Bus Date to PDD'!J146</f>
        <v>2.06E-2</v>
      </c>
      <c r="D145" s="50">
        <f ca="1">'[1]Jumbo Bus Date to PDD'!K146</f>
        <v>2.4199999999999999E-2</v>
      </c>
      <c r="E145" s="5">
        <f ca="1">'[1]Jumbo Bus Date to PDD'!L146</f>
        <v>2.81E-2</v>
      </c>
    </row>
    <row r="146" spans="1:5" x14ac:dyDescent="0.25">
      <c r="A146" s="15">
        <f>'[1]Jumbo Bus Date to PDD'!H147</f>
        <v>43973</v>
      </c>
      <c r="B146" s="17">
        <f ca="1">'[1]Jumbo Bus Date to PDD'!I147</f>
        <v>1.6199999999999999E-2</v>
      </c>
      <c r="C146" s="50">
        <f ca="1">'[1]Jumbo Bus Date to PDD'!J147</f>
        <v>2.0199999999999999E-2</v>
      </c>
      <c r="D146" s="50">
        <f ca="1">'[1]Jumbo Bus Date to PDD'!K147</f>
        <v>2.3900000000000001E-2</v>
      </c>
      <c r="E146" s="5">
        <f ca="1">'[1]Jumbo Bus Date to PDD'!L147</f>
        <v>2.7900000000000001E-2</v>
      </c>
    </row>
    <row r="147" spans="1:5" x14ac:dyDescent="0.25">
      <c r="A147" s="15">
        <f>'[1]Jumbo Bus Date to PDD'!H148</f>
        <v>43974</v>
      </c>
      <c r="B147" s="17">
        <f ca="1">'[1]Jumbo Bus Date to PDD'!I148</f>
        <v>1.6E-2</v>
      </c>
      <c r="C147" s="50">
        <f ca="1">'[1]Jumbo Bus Date to PDD'!J148</f>
        <v>2.01E-2</v>
      </c>
      <c r="D147" s="50">
        <f ca="1">'[1]Jumbo Bus Date to PDD'!K148</f>
        <v>2.3699999999999999E-2</v>
      </c>
      <c r="E147" s="5">
        <f ca="1">'[1]Jumbo Bus Date to PDD'!L148</f>
        <v>2.76E-2</v>
      </c>
    </row>
    <row r="148" spans="1:5" x14ac:dyDescent="0.25">
      <c r="A148" s="15">
        <f>'[1]Jumbo Bus Date to PDD'!H149</f>
        <v>43975</v>
      </c>
      <c r="B148" s="17">
        <f ca="1">'[1]Jumbo Bus Date to PDD'!I149</f>
        <v>1.6E-2</v>
      </c>
      <c r="C148" s="50">
        <f ca="1">'[1]Jumbo Bus Date to PDD'!J149</f>
        <v>2.01E-2</v>
      </c>
      <c r="D148" s="50">
        <f ca="1">'[1]Jumbo Bus Date to PDD'!K149</f>
        <v>2.3699999999999999E-2</v>
      </c>
      <c r="E148" s="5">
        <f ca="1">'[1]Jumbo Bus Date to PDD'!L149</f>
        <v>2.76E-2</v>
      </c>
    </row>
    <row r="149" spans="1:5" x14ac:dyDescent="0.25">
      <c r="A149" s="15">
        <f>'[1]Jumbo Bus Date to PDD'!H150</f>
        <v>43976</v>
      </c>
      <c r="B149" s="17">
        <f ca="1">'[1]Jumbo Bus Date to PDD'!I150</f>
        <v>1.6E-2</v>
      </c>
      <c r="C149" s="50">
        <f ca="1">'[1]Jumbo Bus Date to PDD'!J150</f>
        <v>2.01E-2</v>
      </c>
      <c r="D149" s="50">
        <f ca="1">'[1]Jumbo Bus Date to PDD'!K150</f>
        <v>2.3699999999999999E-2</v>
      </c>
      <c r="E149" s="5">
        <f ca="1">'[1]Jumbo Bus Date to PDD'!L150</f>
        <v>2.76E-2</v>
      </c>
    </row>
    <row r="150" spans="1:5" x14ac:dyDescent="0.25">
      <c r="A150" s="15">
        <f>'[1]Jumbo Bus Date to PDD'!H151</f>
        <v>43977</v>
      </c>
      <c r="B150" s="17">
        <f ca="1">'[1]Jumbo Bus Date to PDD'!I151</f>
        <v>1.6E-2</v>
      </c>
      <c r="C150" s="50">
        <f ca="1">'[1]Jumbo Bus Date to PDD'!J151</f>
        <v>2.01E-2</v>
      </c>
      <c r="D150" s="50">
        <f ca="1">'[1]Jumbo Bus Date to PDD'!K151</f>
        <v>2.3699999999999999E-2</v>
      </c>
      <c r="E150" s="5">
        <f ca="1">'[1]Jumbo Bus Date to PDD'!L151</f>
        <v>2.76E-2</v>
      </c>
    </row>
    <row r="151" spans="1:5" x14ac:dyDescent="0.25">
      <c r="A151" s="15">
        <f>'[1]Jumbo Bus Date to PDD'!H152</f>
        <v>43978</v>
      </c>
      <c r="B151" s="17">
        <f ca="1">'[1]Jumbo Bus Date to PDD'!I152</f>
        <v>1.5699999999999999E-2</v>
      </c>
      <c r="C151" s="50">
        <f ca="1">'[1]Jumbo Bus Date to PDD'!J152</f>
        <v>1.9900000000000001E-2</v>
      </c>
      <c r="D151" s="50">
        <f ca="1">'[1]Jumbo Bus Date to PDD'!K152</f>
        <v>2.3699999999999999E-2</v>
      </c>
      <c r="E151" s="5">
        <f ca="1">'[1]Jumbo Bus Date to PDD'!L152</f>
        <v>2.7699999999999999E-2</v>
      </c>
    </row>
    <row r="152" spans="1:5" x14ac:dyDescent="0.25">
      <c r="A152" s="15">
        <f>'[1]Jumbo Bus Date to PDD'!H153</f>
        <v>43979</v>
      </c>
      <c r="B152" s="17">
        <f ca="1">'[1]Jumbo Bus Date to PDD'!I153</f>
        <v>1.5299999999999999E-2</v>
      </c>
      <c r="C152" s="50">
        <f ca="1">'[1]Jumbo Bus Date to PDD'!J153</f>
        <v>1.95E-2</v>
      </c>
      <c r="D152" s="50">
        <f ca="1">'[1]Jumbo Bus Date to PDD'!K153</f>
        <v>2.3300000000000001E-2</v>
      </c>
      <c r="E152" s="5">
        <f ca="1">'[1]Jumbo Bus Date to PDD'!L153</f>
        <v>2.75E-2</v>
      </c>
    </row>
    <row r="153" spans="1:5" x14ac:dyDescent="0.25">
      <c r="A153" s="15">
        <f>'[1]Jumbo Bus Date to PDD'!H154</f>
        <v>43980</v>
      </c>
      <c r="B153" s="17">
        <f ca="1">'[1]Jumbo Bus Date to PDD'!I154</f>
        <v>1.5100000000000001E-2</v>
      </c>
      <c r="C153" s="50">
        <f ca="1">'[1]Jumbo Bus Date to PDD'!J154</f>
        <v>1.9400000000000001E-2</v>
      </c>
      <c r="D153" s="50">
        <f ca="1">'[1]Jumbo Bus Date to PDD'!K154</f>
        <v>2.3300000000000001E-2</v>
      </c>
      <c r="E153" s="5">
        <f ca="1">'[1]Jumbo Bus Date to PDD'!L154</f>
        <v>2.76E-2</v>
      </c>
    </row>
    <row r="154" spans="1:5" x14ac:dyDescent="0.25">
      <c r="A154" s="15">
        <f>'[1]Jumbo Bus Date to PDD'!H155</f>
        <v>43981</v>
      </c>
      <c r="B154" s="17">
        <f ca="1">'[1]Jumbo Bus Date to PDD'!I155</f>
        <v>1.44E-2</v>
      </c>
      <c r="C154" s="50">
        <f ca="1">'[1]Jumbo Bus Date to PDD'!J155</f>
        <v>1.8700000000000001E-2</v>
      </c>
      <c r="D154" s="50">
        <f ca="1">'[1]Jumbo Bus Date to PDD'!K155</f>
        <v>2.2599999999999999E-2</v>
      </c>
      <c r="E154" s="5">
        <f ca="1">'[1]Jumbo Bus Date to PDD'!L155</f>
        <v>2.69E-2</v>
      </c>
    </row>
    <row r="155" spans="1:5" x14ac:dyDescent="0.25">
      <c r="A155" s="15">
        <f>'[1]Jumbo Bus Date to PDD'!H156</f>
        <v>43982</v>
      </c>
      <c r="B155" s="17">
        <f ca="1">'[1]Jumbo Bus Date to PDD'!I156</f>
        <v>1.44E-2</v>
      </c>
      <c r="C155" s="50">
        <f ca="1">'[1]Jumbo Bus Date to PDD'!J156</f>
        <v>1.8700000000000001E-2</v>
      </c>
      <c r="D155" s="50">
        <f ca="1">'[1]Jumbo Bus Date to PDD'!K156</f>
        <v>2.2599999999999999E-2</v>
      </c>
      <c r="E155" s="5">
        <f ca="1">'[1]Jumbo Bus Date to PDD'!L156</f>
        <v>2.69E-2</v>
      </c>
    </row>
    <row r="156" spans="1:5" x14ac:dyDescent="0.25">
      <c r="A156" s="15">
        <f>'[1]Jumbo Bus Date to PDD'!H157</f>
        <v>43983</v>
      </c>
      <c r="B156" s="17">
        <f ca="1">'[1]Jumbo Bus Date to PDD'!I157</f>
        <v>1.44E-2</v>
      </c>
      <c r="C156" s="50">
        <f ca="1">'[1]Jumbo Bus Date to PDD'!J157</f>
        <v>1.8700000000000001E-2</v>
      </c>
      <c r="D156" s="50">
        <f ca="1">'[1]Jumbo Bus Date to PDD'!K157</f>
        <v>2.2599999999999999E-2</v>
      </c>
      <c r="E156" s="5">
        <f ca="1">'[1]Jumbo Bus Date to PDD'!L157</f>
        <v>2.69E-2</v>
      </c>
    </row>
    <row r="157" spans="1:5" x14ac:dyDescent="0.25">
      <c r="A157" s="15">
        <f>'[1]Jumbo Bus Date to PDD'!H158</f>
        <v>43984</v>
      </c>
      <c r="B157" s="17">
        <f ca="1">'[1]Jumbo Bus Date to PDD'!I158</f>
        <v>1.43E-2</v>
      </c>
      <c r="C157" s="50">
        <f ca="1">'[1]Jumbo Bus Date to PDD'!J158</f>
        <v>1.8599999999999998E-2</v>
      </c>
      <c r="D157" s="50">
        <f ca="1">'[1]Jumbo Bus Date to PDD'!K158</f>
        <v>2.2599999999999999E-2</v>
      </c>
      <c r="E157" s="5">
        <f ca="1">'[1]Jumbo Bus Date to PDD'!L158</f>
        <v>2.7099999999999999E-2</v>
      </c>
    </row>
    <row r="158" spans="1:5" x14ac:dyDescent="0.25">
      <c r="A158" s="15">
        <f>'[1]Jumbo Bus Date to PDD'!H159</f>
        <v>43985</v>
      </c>
      <c r="B158" s="17">
        <f ca="1">'[1]Jumbo Bus Date to PDD'!I159</f>
        <v>1.41E-2</v>
      </c>
      <c r="C158" s="50">
        <f ca="1">'[1]Jumbo Bus Date to PDD'!J159</f>
        <v>1.84E-2</v>
      </c>
      <c r="D158" s="50">
        <f ca="1">'[1]Jumbo Bus Date to PDD'!K159</f>
        <v>2.24E-2</v>
      </c>
      <c r="E158" s="5">
        <f ca="1">'[1]Jumbo Bus Date to PDD'!L159</f>
        <v>2.7E-2</v>
      </c>
    </row>
    <row r="159" spans="1:5" x14ac:dyDescent="0.25">
      <c r="A159" s="15">
        <f>'[1]Jumbo Bus Date to PDD'!H160</f>
        <v>43986</v>
      </c>
      <c r="B159" s="17">
        <f ca="1">'[1]Jumbo Bus Date to PDD'!I160</f>
        <v>1.3899999999999999E-2</v>
      </c>
      <c r="C159" s="50">
        <f ca="1">'[1]Jumbo Bus Date to PDD'!J160</f>
        <v>1.83E-2</v>
      </c>
      <c r="D159" s="50">
        <f ca="1">'[1]Jumbo Bus Date to PDD'!K160</f>
        <v>2.24E-2</v>
      </c>
      <c r="E159" s="5">
        <f ca="1">'[1]Jumbo Bus Date to PDD'!L160</f>
        <v>2.7E-2</v>
      </c>
    </row>
    <row r="160" spans="1:5" x14ac:dyDescent="0.25">
      <c r="A160" s="15">
        <f>'[1]Jumbo Bus Date to PDD'!H161</f>
        <v>43987</v>
      </c>
      <c r="B160" s="17">
        <f ca="1">'[1]Jumbo Bus Date to PDD'!I161</f>
        <v>1.37E-2</v>
      </c>
      <c r="C160" s="50">
        <f ca="1">'[1]Jumbo Bus Date to PDD'!J161</f>
        <v>1.83E-2</v>
      </c>
      <c r="D160" s="50">
        <f ca="1">'[1]Jumbo Bus Date to PDD'!K161</f>
        <v>2.2499999999999999E-2</v>
      </c>
      <c r="E160" s="5">
        <f ca="1">'[1]Jumbo Bus Date to PDD'!L161</f>
        <v>2.7199999999999998E-2</v>
      </c>
    </row>
    <row r="161" spans="1:5" x14ac:dyDescent="0.25">
      <c r="A161" s="15">
        <f>'[1]Jumbo Bus Date to PDD'!H162</f>
        <v>43988</v>
      </c>
      <c r="B161" s="17">
        <f ca="1">'[1]Jumbo Bus Date to PDD'!I162</f>
        <v>1.34E-2</v>
      </c>
      <c r="C161" s="50">
        <f ca="1">'[1]Jumbo Bus Date to PDD'!J162</f>
        <v>1.7899999999999999E-2</v>
      </c>
      <c r="D161" s="50">
        <f ca="1">'[1]Jumbo Bus Date to PDD'!K162</f>
        <v>2.2100000000000002E-2</v>
      </c>
      <c r="E161" s="5">
        <f ca="1">'[1]Jumbo Bus Date to PDD'!L162</f>
        <v>2.6800000000000001E-2</v>
      </c>
    </row>
    <row r="162" spans="1:5" x14ac:dyDescent="0.25">
      <c r="A162" s="15">
        <f>'[1]Jumbo Bus Date to PDD'!H163</f>
        <v>43989</v>
      </c>
      <c r="B162" s="17">
        <f ca="1">'[1]Jumbo Bus Date to PDD'!I163</f>
        <v>1.34E-2</v>
      </c>
      <c r="C162" s="50">
        <f ca="1">'[1]Jumbo Bus Date to PDD'!J163</f>
        <v>1.7899999999999999E-2</v>
      </c>
      <c r="D162" s="50">
        <f ca="1">'[1]Jumbo Bus Date to PDD'!K163</f>
        <v>2.2100000000000002E-2</v>
      </c>
      <c r="E162" s="5">
        <f ca="1">'[1]Jumbo Bus Date to PDD'!L163</f>
        <v>2.6800000000000001E-2</v>
      </c>
    </row>
    <row r="163" spans="1:5" x14ac:dyDescent="0.25">
      <c r="A163" s="15">
        <f>'[1]Jumbo Bus Date to PDD'!H164</f>
        <v>43990</v>
      </c>
      <c r="B163" s="17">
        <f ca="1">'[1]Jumbo Bus Date to PDD'!I164</f>
        <v>1.34E-2</v>
      </c>
      <c r="C163" s="50">
        <f ca="1">'[1]Jumbo Bus Date to PDD'!J164</f>
        <v>1.7899999999999999E-2</v>
      </c>
      <c r="D163" s="50">
        <f ca="1">'[1]Jumbo Bus Date to PDD'!K164</f>
        <v>2.2100000000000002E-2</v>
      </c>
      <c r="E163" s="5">
        <f ca="1">'[1]Jumbo Bus Date to PDD'!L164</f>
        <v>2.6800000000000001E-2</v>
      </c>
    </row>
    <row r="164" spans="1:5" x14ac:dyDescent="0.25">
      <c r="A164" s="15">
        <f>'[1]Jumbo Bus Date to PDD'!H165</f>
        <v>43991</v>
      </c>
      <c r="B164" s="17">
        <f ca="1">'[1]Jumbo Bus Date to PDD'!I165</f>
        <v>1.2800000000000001E-2</v>
      </c>
      <c r="C164" s="50">
        <f ca="1">'[1]Jumbo Bus Date to PDD'!J165</f>
        <v>1.7299999999999999E-2</v>
      </c>
      <c r="D164" s="50">
        <f ca="1">'[1]Jumbo Bus Date to PDD'!K165</f>
        <v>2.1499999999999998E-2</v>
      </c>
      <c r="E164" s="5">
        <f ca="1">'[1]Jumbo Bus Date to PDD'!L165</f>
        <v>2.6200000000000001E-2</v>
      </c>
    </row>
    <row r="165" spans="1:5" x14ac:dyDescent="0.25">
      <c r="A165" s="15">
        <f>'[1]Jumbo Bus Date to PDD'!H166</f>
        <v>43992</v>
      </c>
      <c r="B165" s="17">
        <f ca="1">'[1]Jumbo Bus Date to PDD'!I166</f>
        <v>1.2699999999999999E-2</v>
      </c>
      <c r="C165" s="50">
        <f ca="1">'[1]Jumbo Bus Date to PDD'!J166</f>
        <v>1.7100000000000001E-2</v>
      </c>
      <c r="D165" s="50">
        <f ca="1">'[1]Jumbo Bus Date to PDD'!K166</f>
        <v>2.1299999999999999E-2</v>
      </c>
      <c r="E165" s="5">
        <f ca="1">'[1]Jumbo Bus Date to PDD'!L166</f>
        <v>2.5899999999999999E-2</v>
      </c>
    </row>
    <row r="166" spans="1:5" x14ac:dyDescent="0.25">
      <c r="A166" s="15">
        <f>'[1]Jumbo Bus Date to PDD'!H167</f>
        <v>43993</v>
      </c>
      <c r="B166" s="17">
        <f ca="1">'[1]Jumbo Bus Date to PDD'!I167</f>
        <v>1.2200000000000001E-2</v>
      </c>
      <c r="C166" s="50">
        <f ca="1">'[1]Jumbo Bus Date to PDD'!J167</f>
        <v>1.67E-2</v>
      </c>
      <c r="D166" s="50">
        <f ca="1">'[1]Jumbo Bus Date to PDD'!K167</f>
        <v>2.0899999999999998E-2</v>
      </c>
      <c r="E166" s="5">
        <f ca="1">'[1]Jumbo Bus Date to PDD'!L167</f>
        <v>2.5499999999999998E-2</v>
      </c>
    </row>
    <row r="167" spans="1:5" x14ac:dyDescent="0.25">
      <c r="A167" s="15">
        <f>'[1]Jumbo Bus Date to PDD'!H168</f>
        <v>43994</v>
      </c>
      <c r="B167" s="17">
        <f ca="1">'[1]Jumbo Bus Date to PDD'!I168</f>
        <v>1.26E-2</v>
      </c>
      <c r="C167" s="50">
        <f ca="1">'[1]Jumbo Bus Date to PDD'!J168</f>
        <v>1.6799999999999999E-2</v>
      </c>
      <c r="D167" s="50">
        <f ca="1">'[1]Jumbo Bus Date to PDD'!K168</f>
        <v>2.0899999999999998E-2</v>
      </c>
      <c r="E167" s="5">
        <f ca="1">'[1]Jumbo Bus Date to PDD'!L168</f>
        <v>2.5399999999999999E-2</v>
      </c>
    </row>
    <row r="168" spans="1:5" x14ac:dyDescent="0.25">
      <c r="A168" s="15">
        <f>'[1]Jumbo Bus Date to PDD'!H169</f>
        <v>43995</v>
      </c>
      <c r="B168" s="17">
        <f ca="1">'[1]Jumbo Bus Date to PDD'!I169</f>
        <v>1.29E-2</v>
      </c>
      <c r="C168" s="50">
        <f ca="1">'[1]Jumbo Bus Date to PDD'!J169</f>
        <v>1.72E-2</v>
      </c>
      <c r="D168" s="50">
        <f ca="1">'[1]Jumbo Bus Date to PDD'!K169</f>
        <v>2.1299999999999999E-2</v>
      </c>
      <c r="E168" s="5">
        <f ca="1">'[1]Jumbo Bus Date to PDD'!L169</f>
        <v>2.58E-2</v>
      </c>
    </row>
    <row r="169" spans="1:5" x14ac:dyDescent="0.25">
      <c r="A169" s="15">
        <f>'[1]Jumbo Bus Date to PDD'!H170</f>
        <v>43996</v>
      </c>
      <c r="B169" s="17">
        <f ca="1">'[1]Jumbo Bus Date to PDD'!I170</f>
        <v>1.29E-2</v>
      </c>
      <c r="C169" s="50">
        <f ca="1">'[1]Jumbo Bus Date to PDD'!J170</f>
        <v>1.72E-2</v>
      </c>
      <c r="D169" s="50">
        <f ca="1">'[1]Jumbo Bus Date to PDD'!K170</f>
        <v>2.1299999999999999E-2</v>
      </c>
      <c r="E169" s="5">
        <f ca="1">'[1]Jumbo Bus Date to PDD'!L170</f>
        <v>2.58E-2</v>
      </c>
    </row>
    <row r="170" spans="1:5" x14ac:dyDescent="0.25">
      <c r="A170" s="15">
        <f>'[1]Jumbo Bus Date to PDD'!H171</f>
        <v>43997</v>
      </c>
      <c r="B170" s="17">
        <f ca="1">'[1]Jumbo Bus Date to PDD'!I171</f>
        <v>1.29E-2</v>
      </c>
      <c r="C170" s="50">
        <f ca="1">'[1]Jumbo Bus Date to PDD'!J171</f>
        <v>1.72E-2</v>
      </c>
      <c r="D170" s="50">
        <f ca="1">'[1]Jumbo Bus Date to PDD'!K171</f>
        <v>2.1299999999999999E-2</v>
      </c>
      <c r="E170" s="5">
        <f ca="1">'[1]Jumbo Bus Date to PDD'!L171</f>
        <v>2.58E-2</v>
      </c>
    </row>
    <row r="171" spans="1:5" x14ac:dyDescent="0.25">
      <c r="A171" s="15">
        <f>'[1]Jumbo Bus Date to PDD'!H172</f>
        <v>43998</v>
      </c>
      <c r="B171" s="17">
        <f ca="1">'[1]Jumbo Bus Date to PDD'!I172</f>
        <v>1.2999999999999999E-2</v>
      </c>
      <c r="C171" s="50">
        <f ca="1">'[1]Jumbo Bus Date to PDD'!J172</f>
        <v>1.7299999999999999E-2</v>
      </c>
      <c r="D171" s="50">
        <f ca="1">'[1]Jumbo Bus Date to PDD'!K172</f>
        <v>2.1399999999999999E-2</v>
      </c>
      <c r="E171" s="5">
        <f ca="1">'[1]Jumbo Bus Date to PDD'!L172</f>
        <v>2.5899999999999999E-2</v>
      </c>
    </row>
    <row r="172" spans="1:5" x14ac:dyDescent="0.25">
      <c r="A172" s="15">
        <f>'[1]Jumbo Bus Date to PDD'!H173</f>
        <v>43999</v>
      </c>
      <c r="B172" s="17">
        <f ca="1">'[1]Jumbo Bus Date to PDD'!I173</f>
        <v>1.2E-2</v>
      </c>
      <c r="C172" s="50">
        <f ca="1">'[1]Jumbo Bus Date to PDD'!J173</f>
        <v>1.6400000000000001E-2</v>
      </c>
      <c r="D172" s="50">
        <f ca="1">'[1]Jumbo Bus Date to PDD'!K173</f>
        <v>2.07E-2</v>
      </c>
      <c r="E172" s="5">
        <f ca="1">'[1]Jumbo Bus Date to PDD'!L173</f>
        <v>2.5399999999999999E-2</v>
      </c>
    </row>
    <row r="173" spans="1:5" x14ac:dyDescent="0.25">
      <c r="A173" s="15">
        <f>'[1]Jumbo Bus Date to PDD'!H174</f>
        <v>44000</v>
      </c>
      <c r="B173" s="17">
        <f ca="1">'[1]Jumbo Bus Date to PDD'!I174</f>
        <v>1.1599999999999999E-2</v>
      </c>
      <c r="C173" s="50">
        <f ca="1">'[1]Jumbo Bus Date to PDD'!J174</f>
        <v>1.61E-2</v>
      </c>
      <c r="D173" s="50">
        <f ca="1">'[1]Jumbo Bus Date to PDD'!K174</f>
        <v>2.0400000000000001E-2</v>
      </c>
      <c r="E173" s="5">
        <f ca="1">'[1]Jumbo Bus Date to PDD'!L174</f>
        <v>2.52E-2</v>
      </c>
    </row>
    <row r="174" spans="1:5" x14ac:dyDescent="0.25">
      <c r="A174" s="15">
        <f>'[1]Jumbo Bus Date to PDD'!H175</f>
        <v>44001</v>
      </c>
      <c r="B174" s="17">
        <f ca="1">'[1]Jumbo Bus Date to PDD'!I175</f>
        <v>1.1599999999999999E-2</v>
      </c>
      <c r="C174" s="50">
        <f ca="1">'[1]Jumbo Bus Date to PDD'!J175</f>
        <v>1.6E-2</v>
      </c>
      <c r="D174" s="50">
        <f ca="1">'[1]Jumbo Bus Date to PDD'!K175</f>
        <v>2.0199999999999999E-2</v>
      </c>
      <c r="E174" s="5">
        <f ca="1">'[1]Jumbo Bus Date to PDD'!L175</f>
        <v>2.4899999999999999E-2</v>
      </c>
    </row>
    <row r="175" spans="1:5" x14ac:dyDescent="0.25">
      <c r="A175" s="15">
        <f>'[1]Jumbo Bus Date to PDD'!H176</f>
        <v>44002</v>
      </c>
      <c r="B175" s="17">
        <f ca="1">'[1]Jumbo Bus Date to PDD'!I176</f>
        <v>1.14E-2</v>
      </c>
      <c r="C175" s="50">
        <f ca="1">'[1]Jumbo Bus Date to PDD'!J176</f>
        <v>1.5900000000000001E-2</v>
      </c>
      <c r="D175" s="50">
        <f ca="1">'[1]Jumbo Bus Date to PDD'!K176</f>
        <v>2.01E-2</v>
      </c>
      <c r="E175" s="5">
        <f ca="1">'[1]Jumbo Bus Date to PDD'!L176</f>
        <v>2.4799999999999999E-2</v>
      </c>
    </row>
    <row r="176" spans="1:5" x14ac:dyDescent="0.25">
      <c r="A176" s="15">
        <f>'[1]Jumbo Bus Date to PDD'!H177</f>
        <v>44003</v>
      </c>
      <c r="B176" s="17">
        <f ca="1">'[1]Jumbo Bus Date to PDD'!I177</f>
        <v>1.14E-2</v>
      </c>
      <c r="C176" s="50">
        <f ca="1">'[1]Jumbo Bus Date to PDD'!J177</f>
        <v>1.5900000000000001E-2</v>
      </c>
      <c r="D176" s="50">
        <f ca="1">'[1]Jumbo Bus Date to PDD'!K177</f>
        <v>2.01E-2</v>
      </c>
      <c r="E176" s="5">
        <f ca="1">'[1]Jumbo Bus Date to PDD'!L177</f>
        <v>2.4799999999999999E-2</v>
      </c>
    </row>
    <row r="177" spans="1:5" x14ac:dyDescent="0.25">
      <c r="A177" s="15">
        <f>'[1]Jumbo Bus Date to PDD'!H178</f>
        <v>44004</v>
      </c>
      <c r="B177" s="17">
        <f ca="1">'[1]Jumbo Bus Date to PDD'!I178</f>
        <v>1.14E-2</v>
      </c>
      <c r="C177" s="50">
        <f ca="1">'[1]Jumbo Bus Date to PDD'!J178</f>
        <v>1.5900000000000001E-2</v>
      </c>
      <c r="D177" s="50">
        <f ca="1">'[1]Jumbo Bus Date to PDD'!K178</f>
        <v>2.01E-2</v>
      </c>
      <c r="E177" s="5">
        <f ca="1">'[1]Jumbo Bus Date to PDD'!L178</f>
        <v>2.4799999999999999E-2</v>
      </c>
    </row>
    <row r="178" spans="1:5" x14ac:dyDescent="0.25">
      <c r="A178" s="15">
        <f>'[1]Jumbo Bus Date to PDD'!H179</f>
        <v>44005</v>
      </c>
      <c r="B178" s="17">
        <f ca="1">'[1]Jumbo Bus Date to PDD'!I179</f>
        <v>1.15E-2</v>
      </c>
      <c r="C178" s="50">
        <f ca="1">'[1]Jumbo Bus Date to PDD'!J179</f>
        <v>1.5900000000000001E-2</v>
      </c>
      <c r="D178" s="50">
        <f ca="1">'[1]Jumbo Bus Date to PDD'!K179</f>
        <v>2.0199999999999999E-2</v>
      </c>
      <c r="E178" s="5">
        <f ca="1">'[1]Jumbo Bus Date to PDD'!L179</f>
        <v>2.4899999999999999E-2</v>
      </c>
    </row>
    <row r="179" spans="1:5" x14ac:dyDescent="0.25">
      <c r="A179" s="15">
        <f>'[1]Jumbo Bus Date to PDD'!H180</f>
        <v>44006</v>
      </c>
      <c r="B179" s="17">
        <f ca="1">'[1]Jumbo Bus Date to PDD'!I180</f>
        <v>1.14E-2</v>
      </c>
      <c r="C179" s="50">
        <f ca="1">'[1]Jumbo Bus Date to PDD'!J180</f>
        <v>1.5900000000000001E-2</v>
      </c>
      <c r="D179" s="50">
        <f ca="1">'[1]Jumbo Bus Date to PDD'!K180</f>
        <v>2.0199999999999999E-2</v>
      </c>
      <c r="E179" s="5">
        <f ca="1">'[1]Jumbo Bus Date to PDD'!L180</f>
        <v>2.5000000000000001E-2</v>
      </c>
    </row>
    <row r="180" spans="1:5" x14ac:dyDescent="0.25">
      <c r="A180" s="15">
        <f>'[1]Jumbo Bus Date to PDD'!H181</f>
        <v>44007</v>
      </c>
      <c r="B180" s="17">
        <f ca="1">'[1]Jumbo Bus Date to PDD'!I181</f>
        <v>1.15E-2</v>
      </c>
      <c r="C180" s="50">
        <f ca="1">'[1]Jumbo Bus Date to PDD'!J181</f>
        <v>1.6E-2</v>
      </c>
      <c r="D180" s="50">
        <f ca="1">'[1]Jumbo Bus Date to PDD'!K181</f>
        <v>2.0299999999999999E-2</v>
      </c>
      <c r="E180" s="5">
        <f ca="1">'[1]Jumbo Bus Date to PDD'!L181</f>
        <v>2.5100000000000001E-2</v>
      </c>
    </row>
    <row r="181" spans="1:5" x14ac:dyDescent="0.25">
      <c r="A181" s="15">
        <f>'[1]Jumbo Bus Date to PDD'!H182</f>
        <v>44008</v>
      </c>
      <c r="B181" s="17">
        <f ca="1">'[1]Jumbo Bus Date to PDD'!I182</f>
        <v>1.1599999999999999E-2</v>
      </c>
      <c r="C181" s="50">
        <f ca="1">'[1]Jumbo Bus Date to PDD'!J182</f>
        <v>1.61E-2</v>
      </c>
      <c r="D181" s="50">
        <f ca="1">'[1]Jumbo Bus Date to PDD'!K182</f>
        <v>2.0400000000000001E-2</v>
      </c>
      <c r="E181" s="5">
        <f ca="1">'[1]Jumbo Bus Date to PDD'!L182</f>
        <v>2.5100000000000001E-2</v>
      </c>
    </row>
    <row r="182" spans="1:5" x14ac:dyDescent="0.25">
      <c r="A182" s="15">
        <f>'[1]Jumbo Bus Date to PDD'!H183</f>
        <v>44009</v>
      </c>
      <c r="B182" s="17">
        <f ca="1">'[1]Jumbo Bus Date to PDD'!I183</f>
        <v>1.14E-2</v>
      </c>
      <c r="C182" s="50">
        <f ca="1">'[1]Jumbo Bus Date to PDD'!J183</f>
        <v>1.5900000000000001E-2</v>
      </c>
      <c r="D182" s="50">
        <f ca="1">'[1]Jumbo Bus Date to PDD'!K183</f>
        <v>2.01E-2</v>
      </c>
      <c r="E182" s="5">
        <f ca="1">'[1]Jumbo Bus Date to PDD'!L183</f>
        <v>2.4799999999999999E-2</v>
      </c>
    </row>
    <row r="183" spans="1:5" x14ac:dyDescent="0.25">
      <c r="A183" s="15">
        <f>'[1]Jumbo Bus Date to PDD'!H184</f>
        <v>44010</v>
      </c>
      <c r="B183" s="17">
        <f ca="1">'[1]Jumbo Bus Date to PDD'!I184</f>
        <v>1.14E-2</v>
      </c>
      <c r="C183" s="50">
        <f ca="1">'[1]Jumbo Bus Date to PDD'!J184</f>
        <v>1.5900000000000001E-2</v>
      </c>
      <c r="D183" s="50">
        <f ca="1">'[1]Jumbo Bus Date to PDD'!K184</f>
        <v>2.01E-2</v>
      </c>
      <c r="E183" s="5">
        <f ca="1">'[1]Jumbo Bus Date to PDD'!L184</f>
        <v>2.4799999999999999E-2</v>
      </c>
    </row>
    <row r="184" spans="1:5" x14ac:dyDescent="0.25">
      <c r="A184" s="15">
        <f>'[1]Jumbo Bus Date to PDD'!H185</f>
        <v>44011</v>
      </c>
      <c r="B184" s="17">
        <f ca="1">'[1]Jumbo Bus Date to PDD'!I185</f>
        <v>1.14E-2</v>
      </c>
      <c r="C184" s="50">
        <f ca="1">'[1]Jumbo Bus Date to PDD'!J185</f>
        <v>1.5900000000000001E-2</v>
      </c>
      <c r="D184" s="50">
        <f ca="1">'[1]Jumbo Bus Date to PDD'!K185</f>
        <v>2.01E-2</v>
      </c>
      <c r="E184" s="5">
        <f ca="1">'[1]Jumbo Bus Date to PDD'!L185</f>
        <v>2.4799999999999999E-2</v>
      </c>
    </row>
    <row r="185" spans="1:5" x14ac:dyDescent="0.25">
      <c r="A185" s="15">
        <f>'[1]Jumbo Bus Date to PDD'!H186</f>
        <v>44012</v>
      </c>
      <c r="B185" s="17">
        <f ca="1">'[1]Jumbo Bus Date to PDD'!I186</f>
        <v>1.1299999999999999E-2</v>
      </c>
      <c r="C185" s="50">
        <f ca="1">'[1]Jumbo Bus Date to PDD'!J186</f>
        <v>1.5900000000000001E-2</v>
      </c>
      <c r="D185" s="50">
        <f ca="1">'[1]Jumbo Bus Date to PDD'!K186</f>
        <v>2.0199999999999999E-2</v>
      </c>
      <c r="E185" s="5">
        <f ca="1">'[1]Jumbo Bus Date to PDD'!L186</f>
        <v>2.4899999999999999E-2</v>
      </c>
    </row>
    <row r="186" spans="1:5" x14ac:dyDescent="0.25">
      <c r="A186" s="15">
        <f>'[1]Jumbo Bus Date to PDD'!H187</f>
        <v>44013</v>
      </c>
      <c r="B186" s="17">
        <f ca="1">'[1]Jumbo Bus Date to PDD'!I187</f>
        <v>1.1299999999999999E-2</v>
      </c>
      <c r="C186" s="50">
        <f ca="1">'[1]Jumbo Bus Date to PDD'!J187</f>
        <v>1.6E-2</v>
      </c>
      <c r="D186" s="50">
        <f ca="1">'[1]Jumbo Bus Date to PDD'!K187</f>
        <v>2.0299999999999999E-2</v>
      </c>
      <c r="E186" s="5">
        <f ca="1">'[1]Jumbo Bus Date to PDD'!L187</f>
        <v>2.4899999999999999E-2</v>
      </c>
    </row>
    <row r="187" spans="1:5" x14ac:dyDescent="0.25">
      <c r="A187" s="15">
        <f>'[1]Jumbo Bus Date to PDD'!H188</f>
        <v>44014</v>
      </c>
      <c r="B187" s="17">
        <f ca="1">'[1]Jumbo Bus Date to PDD'!I188</f>
        <v>1.11E-2</v>
      </c>
      <c r="C187" s="50">
        <f ca="1">'[1]Jumbo Bus Date to PDD'!J188</f>
        <v>1.5800000000000002E-2</v>
      </c>
      <c r="D187" s="50">
        <f ca="1">'[1]Jumbo Bus Date to PDD'!K188</f>
        <v>1.9800000000000002E-2</v>
      </c>
      <c r="E187" s="5">
        <f ca="1">'[1]Jumbo Bus Date to PDD'!L188</f>
        <v>2.41E-2</v>
      </c>
    </row>
    <row r="188" spans="1:5" x14ac:dyDescent="0.25">
      <c r="A188" s="15">
        <f>'[1]Jumbo Bus Date to PDD'!H189</f>
        <v>44015</v>
      </c>
      <c r="B188" s="17">
        <f ca="1">'[1]Jumbo Bus Date to PDD'!I189</f>
        <v>1.0699999999999999E-2</v>
      </c>
      <c r="C188" s="50">
        <f ca="1">'[1]Jumbo Bus Date to PDD'!J189</f>
        <v>1.5299999999999999E-2</v>
      </c>
      <c r="D188" s="50">
        <f ca="1">'[1]Jumbo Bus Date to PDD'!K189</f>
        <v>1.9400000000000001E-2</v>
      </c>
      <c r="E188" s="5">
        <f ca="1">'[1]Jumbo Bus Date to PDD'!L189</f>
        <v>2.3800000000000002E-2</v>
      </c>
    </row>
    <row r="189" spans="1:5" x14ac:dyDescent="0.25">
      <c r="A189" s="15">
        <f>'[1]Jumbo Bus Date to PDD'!H190</f>
        <v>44016</v>
      </c>
      <c r="B189" s="17">
        <f ca="1">'[1]Jumbo Bus Date to PDD'!I190</f>
        <v>1.0699999999999999E-2</v>
      </c>
      <c r="C189" s="50">
        <f ca="1">'[1]Jumbo Bus Date to PDD'!J190</f>
        <v>1.5299999999999999E-2</v>
      </c>
      <c r="D189" s="50">
        <f ca="1">'[1]Jumbo Bus Date to PDD'!K190</f>
        <v>1.9400000000000001E-2</v>
      </c>
      <c r="E189" s="5">
        <f ca="1">'[1]Jumbo Bus Date to PDD'!L190</f>
        <v>2.3800000000000002E-2</v>
      </c>
    </row>
    <row r="190" spans="1:5" x14ac:dyDescent="0.25">
      <c r="A190" s="15">
        <f>'[1]Jumbo Bus Date to PDD'!H191</f>
        <v>44017</v>
      </c>
      <c r="B190" s="17">
        <f ca="1">'[1]Jumbo Bus Date to PDD'!I191</f>
        <v>1.0699999999999999E-2</v>
      </c>
      <c r="C190" s="50">
        <f ca="1">'[1]Jumbo Bus Date to PDD'!J191</f>
        <v>1.5299999999999999E-2</v>
      </c>
      <c r="D190" s="50">
        <f ca="1">'[1]Jumbo Bus Date to PDD'!K191</f>
        <v>1.9400000000000001E-2</v>
      </c>
      <c r="E190" s="5">
        <f ca="1">'[1]Jumbo Bus Date to PDD'!L191</f>
        <v>2.3800000000000002E-2</v>
      </c>
    </row>
    <row r="191" spans="1:5" x14ac:dyDescent="0.25">
      <c r="A191" s="15">
        <f>'[1]Jumbo Bus Date to PDD'!H192</f>
        <v>44018</v>
      </c>
      <c r="B191" s="17">
        <f ca="1">'[1]Jumbo Bus Date to PDD'!I192</f>
        <v>1.0699999999999999E-2</v>
      </c>
      <c r="C191" s="50">
        <f ca="1">'[1]Jumbo Bus Date to PDD'!J192</f>
        <v>1.5299999999999999E-2</v>
      </c>
      <c r="D191" s="50">
        <f ca="1">'[1]Jumbo Bus Date to PDD'!K192</f>
        <v>1.9400000000000001E-2</v>
      </c>
      <c r="E191" s="5">
        <f ca="1">'[1]Jumbo Bus Date to PDD'!L192</f>
        <v>2.3800000000000002E-2</v>
      </c>
    </row>
    <row r="192" spans="1:5" x14ac:dyDescent="0.25">
      <c r="A192" s="15">
        <f>'[1]Jumbo Bus Date to PDD'!H193</f>
        <v>44019</v>
      </c>
      <c r="B192" s="17">
        <f ca="1">'[1]Jumbo Bus Date to PDD'!I193</f>
        <v>1.0500000000000001E-2</v>
      </c>
      <c r="C192" s="50">
        <f ca="1">'[1]Jumbo Bus Date to PDD'!J193</f>
        <v>1.5100000000000001E-2</v>
      </c>
      <c r="D192" s="50">
        <f ca="1">'[1]Jumbo Bus Date to PDD'!K193</f>
        <v>1.9199999999999998E-2</v>
      </c>
      <c r="E192" s="5">
        <f ca="1">'[1]Jumbo Bus Date to PDD'!L193</f>
        <v>2.35E-2</v>
      </c>
    </row>
    <row r="193" spans="1:5" x14ac:dyDescent="0.25">
      <c r="A193" s="15">
        <f>'[1]Jumbo Bus Date to PDD'!H194</f>
        <v>44020</v>
      </c>
      <c r="B193" s="17">
        <f ca="1">'[1]Jumbo Bus Date to PDD'!I194</f>
        <v>1.03E-2</v>
      </c>
      <c r="C193" s="50">
        <f ca="1">'[1]Jumbo Bus Date to PDD'!J194</f>
        <v>1.4800000000000001E-2</v>
      </c>
      <c r="D193" s="50">
        <f ca="1">'[1]Jumbo Bus Date to PDD'!K194</f>
        <v>1.8800000000000001E-2</v>
      </c>
      <c r="E193" s="5">
        <f ca="1">'[1]Jumbo Bus Date to PDD'!L194</f>
        <v>2.3E-2</v>
      </c>
    </row>
    <row r="194" spans="1:5" x14ac:dyDescent="0.25">
      <c r="A194" s="15">
        <f>'[1]Jumbo Bus Date to PDD'!H195</f>
        <v>44021</v>
      </c>
      <c r="B194" s="17">
        <f ca="1">'[1]Jumbo Bus Date to PDD'!I195</f>
        <v>1.03E-2</v>
      </c>
      <c r="C194" s="50">
        <f ca="1">'[1]Jumbo Bus Date to PDD'!J195</f>
        <v>1.4800000000000001E-2</v>
      </c>
      <c r="D194" s="50">
        <f ca="1">'[1]Jumbo Bus Date to PDD'!K195</f>
        <v>1.8800000000000001E-2</v>
      </c>
      <c r="E194" s="5">
        <f ca="1">'[1]Jumbo Bus Date to PDD'!L195</f>
        <v>2.3E-2</v>
      </c>
    </row>
    <row r="195" spans="1:5" x14ac:dyDescent="0.25">
      <c r="A195" s="15">
        <f>'[1]Jumbo Bus Date to PDD'!H196</f>
        <v>44022</v>
      </c>
      <c r="B195" s="17">
        <f ca="1">'[1]Jumbo Bus Date to PDD'!I196</f>
        <v>1.01E-2</v>
      </c>
      <c r="C195" s="50">
        <f ca="1">'[1]Jumbo Bus Date to PDD'!J196</f>
        <v>1.44E-2</v>
      </c>
      <c r="D195" s="50">
        <f ca="1">'[1]Jumbo Bus Date to PDD'!K196</f>
        <v>1.83E-2</v>
      </c>
      <c r="E195" s="5">
        <f ca="1">'[1]Jumbo Bus Date to PDD'!L196</f>
        <v>2.24E-2</v>
      </c>
    </row>
    <row r="196" spans="1:5" x14ac:dyDescent="0.25">
      <c r="A196" s="15">
        <f>'[1]Jumbo Bus Date to PDD'!H197</f>
        <v>44023</v>
      </c>
      <c r="B196" s="17">
        <f ca="1">'[1]Jumbo Bus Date to PDD'!I197</f>
        <v>1.03E-2</v>
      </c>
      <c r="C196" s="50">
        <f ca="1">'[1]Jumbo Bus Date to PDD'!J197</f>
        <v>1.47E-2</v>
      </c>
      <c r="D196" s="50">
        <f ca="1">'[1]Jumbo Bus Date to PDD'!K197</f>
        <v>1.8599999999999998E-2</v>
      </c>
      <c r="E196" s="5">
        <f ca="1">'[1]Jumbo Bus Date to PDD'!L197</f>
        <v>2.2700000000000001E-2</v>
      </c>
    </row>
    <row r="197" spans="1:5" x14ac:dyDescent="0.25">
      <c r="A197" s="15">
        <f>'[1]Jumbo Bus Date to PDD'!H198</f>
        <v>44024</v>
      </c>
      <c r="B197" s="17">
        <f ca="1">'[1]Jumbo Bus Date to PDD'!I198</f>
        <v>1.03E-2</v>
      </c>
      <c r="C197" s="50">
        <f ca="1">'[1]Jumbo Bus Date to PDD'!J198</f>
        <v>1.47E-2</v>
      </c>
      <c r="D197" s="50">
        <f ca="1">'[1]Jumbo Bus Date to PDD'!K198</f>
        <v>1.8599999999999998E-2</v>
      </c>
      <c r="E197" s="5">
        <f ca="1">'[1]Jumbo Bus Date to PDD'!L198</f>
        <v>2.2700000000000001E-2</v>
      </c>
    </row>
    <row r="198" spans="1:5" x14ac:dyDescent="0.25">
      <c r="A198" s="15">
        <f>'[1]Jumbo Bus Date to PDD'!H199</f>
        <v>44025</v>
      </c>
      <c r="B198" s="17">
        <f ca="1">'[1]Jumbo Bus Date to PDD'!I199</f>
        <v>1.03E-2</v>
      </c>
      <c r="C198" s="50">
        <f ca="1">'[1]Jumbo Bus Date to PDD'!J199</f>
        <v>1.47E-2</v>
      </c>
      <c r="D198" s="50">
        <f ca="1">'[1]Jumbo Bus Date to PDD'!K199</f>
        <v>1.8599999999999998E-2</v>
      </c>
      <c r="E198" s="5">
        <f ca="1">'[1]Jumbo Bus Date to PDD'!L199</f>
        <v>2.2700000000000001E-2</v>
      </c>
    </row>
    <row r="199" spans="1:5" x14ac:dyDescent="0.25">
      <c r="A199" s="15">
        <f>'[1]Jumbo Bus Date to PDD'!H200</f>
        <v>44026</v>
      </c>
      <c r="B199" s="17">
        <f ca="1">'[1]Jumbo Bus Date to PDD'!I200</f>
        <v>1.0200000000000001E-2</v>
      </c>
      <c r="C199" s="50">
        <f ca="1">'[1]Jumbo Bus Date to PDD'!J200</f>
        <v>1.46E-2</v>
      </c>
      <c r="D199" s="50">
        <f ca="1">'[1]Jumbo Bus Date to PDD'!K200</f>
        <v>1.84E-2</v>
      </c>
      <c r="E199" s="5">
        <f ca="1">'[1]Jumbo Bus Date to PDD'!L200</f>
        <v>2.2599999999999999E-2</v>
      </c>
    </row>
    <row r="200" spans="1:5" x14ac:dyDescent="0.25">
      <c r="A200" s="15">
        <f>'[1]Jumbo Bus Date to PDD'!H201</f>
        <v>44027</v>
      </c>
      <c r="B200" s="17">
        <f ca="1">'[1]Jumbo Bus Date to PDD'!I201</f>
        <v>0.01</v>
      </c>
      <c r="C200" s="50">
        <f ca="1">'[1]Jumbo Bus Date to PDD'!J201</f>
        <v>1.44E-2</v>
      </c>
      <c r="D200" s="50">
        <f ca="1">'[1]Jumbo Bus Date to PDD'!K201</f>
        <v>1.8200000000000001E-2</v>
      </c>
      <c r="E200" s="5">
        <f ca="1">'[1]Jumbo Bus Date to PDD'!L201</f>
        <v>2.24E-2</v>
      </c>
    </row>
    <row r="201" spans="1:5" x14ac:dyDescent="0.25">
      <c r="A201" s="15">
        <f>'[1]Jumbo Bus Date to PDD'!H202</f>
        <v>44028</v>
      </c>
      <c r="B201" s="17">
        <f ca="1">'[1]Jumbo Bus Date to PDD'!I202</f>
        <v>9.9000000000000008E-3</v>
      </c>
      <c r="C201" s="50">
        <f ca="1">'[1]Jumbo Bus Date to PDD'!J202</f>
        <v>1.43E-2</v>
      </c>
      <c r="D201" s="50">
        <f ca="1">'[1]Jumbo Bus Date to PDD'!K202</f>
        <v>1.8200000000000001E-2</v>
      </c>
      <c r="E201" s="5">
        <f ca="1">'[1]Jumbo Bus Date to PDD'!L202</f>
        <v>2.23E-2</v>
      </c>
    </row>
    <row r="202" spans="1:5" x14ac:dyDescent="0.25">
      <c r="A202" s="15">
        <f>'[1]Jumbo Bus Date to PDD'!H203</f>
        <v>44029</v>
      </c>
      <c r="B202" s="17">
        <f ca="1">'[1]Jumbo Bus Date to PDD'!I203</f>
        <v>9.7000000000000003E-3</v>
      </c>
      <c r="C202" s="50">
        <f ca="1">'[1]Jumbo Bus Date to PDD'!J203</f>
        <v>1.4E-2</v>
      </c>
      <c r="D202" s="50">
        <f ca="1">'[1]Jumbo Bus Date to PDD'!K203</f>
        <v>1.78E-2</v>
      </c>
      <c r="E202" s="5">
        <f ca="1">'[1]Jumbo Bus Date to PDD'!L203</f>
        <v>2.1999999999999999E-2</v>
      </c>
    </row>
    <row r="203" spans="1:5" x14ac:dyDescent="0.25">
      <c r="A203" s="15">
        <f>'[1]Jumbo Bus Date to PDD'!H204</f>
        <v>44030</v>
      </c>
      <c r="B203" s="17">
        <f ca="1">'[1]Jumbo Bus Date to PDD'!I204</f>
        <v>9.7000000000000003E-3</v>
      </c>
      <c r="C203" s="50">
        <f ca="1">'[1]Jumbo Bus Date to PDD'!J204</f>
        <v>1.4E-2</v>
      </c>
      <c r="D203" s="50">
        <f ca="1">'[1]Jumbo Bus Date to PDD'!K204</f>
        <v>1.7899999999999999E-2</v>
      </c>
      <c r="E203" s="5">
        <f ca="1">'[1]Jumbo Bus Date to PDD'!L204</f>
        <v>2.1999999999999999E-2</v>
      </c>
    </row>
    <row r="204" spans="1:5" x14ac:dyDescent="0.25">
      <c r="A204" s="15">
        <f>'[1]Jumbo Bus Date to PDD'!H205</f>
        <v>44031</v>
      </c>
      <c r="B204" s="17">
        <f ca="1">'[1]Jumbo Bus Date to PDD'!I205</f>
        <v>9.7000000000000003E-3</v>
      </c>
      <c r="C204" s="50">
        <f ca="1">'[1]Jumbo Bus Date to PDD'!J205</f>
        <v>1.4E-2</v>
      </c>
      <c r="D204" s="50">
        <f ca="1">'[1]Jumbo Bus Date to PDD'!K205</f>
        <v>1.7899999999999999E-2</v>
      </c>
      <c r="E204" s="5">
        <f ca="1">'[1]Jumbo Bus Date to PDD'!L205</f>
        <v>2.1999999999999999E-2</v>
      </c>
    </row>
    <row r="205" spans="1:5" x14ac:dyDescent="0.25">
      <c r="A205" s="15">
        <f>'[1]Jumbo Bus Date to PDD'!H206</f>
        <v>44032</v>
      </c>
      <c r="B205" s="17">
        <f ca="1">'[1]Jumbo Bus Date to PDD'!I206</f>
        <v>9.7000000000000003E-3</v>
      </c>
      <c r="C205" s="50">
        <f ca="1">'[1]Jumbo Bus Date to PDD'!J206</f>
        <v>1.4E-2</v>
      </c>
      <c r="D205" s="50">
        <f ca="1">'[1]Jumbo Bus Date to PDD'!K206</f>
        <v>1.7899999999999999E-2</v>
      </c>
      <c r="E205" s="5">
        <f ca="1">'[1]Jumbo Bus Date to PDD'!L206</f>
        <v>2.1999999999999999E-2</v>
      </c>
    </row>
    <row r="206" spans="1:5" x14ac:dyDescent="0.25">
      <c r="A206" s="15">
        <f>'[1]Jumbo Bus Date to PDD'!H207</f>
        <v>44033</v>
      </c>
      <c r="B206" s="17">
        <f ca="1">'[1]Jumbo Bus Date to PDD'!I207</f>
        <v>9.4000000000000004E-3</v>
      </c>
      <c r="C206" s="50">
        <f ca="1">'[1]Jumbo Bus Date to PDD'!J207</f>
        <v>1.37E-2</v>
      </c>
      <c r="D206" s="50">
        <f ca="1">'[1]Jumbo Bus Date to PDD'!K207</f>
        <v>1.7600000000000001E-2</v>
      </c>
      <c r="E206" s="5">
        <f ca="1">'[1]Jumbo Bus Date to PDD'!L207</f>
        <v>2.1700000000000001E-2</v>
      </c>
    </row>
    <row r="207" spans="1:5" x14ac:dyDescent="0.25">
      <c r="A207" s="15">
        <f>'[1]Jumbo Bus Date to PDD'!H208</f>
        <v>44034</v>
      </c>
      <c r="B207" s="17">
        <f ca="1">'[1]Jumbo Bus Date to PDD'!I208</f>
        <v>8.9999999999999993E-3</v>
      </c>
      <c r="C207" s="50">
        <f ca="1">'[1]Jumbo Bus Date to PDD'!J208</f>
        <v>1.3299999999999999E-2</v>
      </c>
      <c r="D207" s="50">
        <f ca="1">'[1]Jumbo Bus Date to PDD'!K208</f>
        <v>1.7100000000000001E-2</v>
      </c>
      <c r="E207" s="5">
        <f ca="1">'[1]Jumbo Bus Date to PDD'!L208</f>
        <v>2.1299999999999999E-2</v>
      </c>
    </row>
    <row r="208" spans="1:5" x14ac:dyDescent="0.25">
      <c r="A208" s="15">
        <f>'[1]Jumbo Bus Date to PDD'!H209</f>
        <v>44035</v>
      </c>
      <c r="B208" s="17">
        <f ca="1">'[1]Jumbo Bus Date to PDD'!I209</f>
        <v>8.8000000000000005E-3</v>
      </c>
      <c r="C208" s="50">
        <f ca="1">'[1]Jumbo Bus Date to PDD'!J209</f>
        <v>1.2999999999999999E-2</v>
      </c>
      <c r="D208" s="50">
        <f ca="1">'[1]Jumbo Bus Date to PDD'!K209</f>
        <v>1.6799999999999999E-2</v>
      </c>
      <c r="E208" s="5">
        <f ca="1">'[1]Jumbo Bus Date to PDD'!L209</f>
        <v>2.1000000000000001E-2</v>
      </c>
    </row>
    <row r="209" spans="1:5" x14ac:dyDescent="0.25">
      <c r="A209" s="15">
        <f>'[1]Jumbo Bus Date to PDD'!H210</f>
        <v>44036</v>
      </c>
      <c r="B209" s="17">
        <f ca="1">'[1]Jumbo Bus Date to PDD'!I210</f>
        <v>8.6999999999999994E-3</v>
      </c>
      <c r="C209" s="50">
        <f ca="1">'[1]Jumbo Bus Date to PDD'!J210</f>
        <v>1.2800000000000001E-2</v>
      </c>
      <c r="D209" s="50">
        <f ca="1">'[1]Jumbo Bus Date to PDD'!K210</f>
        <v>1.66E-2</v>
      </c>
      <c r="E209" s="5">
        <f ca="1">'[1]Jumbo Bus Date to PDD'!L210</f>
        <v>2.06E-2</v>
      </c>
    </row>
    <row r="210" spans="1:5" x14ac:dyDescent="0.25">
      <c r="A210" s="15">
        <f>'[1]Jumbo Bus Date to PDD'!H211</f>
        <v>44037</v>
      </c>
      <c r="B210" s="17">
        <f ca="1">'[1]Jumbo Bus Date to PDD'!I211</f>
        <v>8.8000000000000005E-3</v>
      </c>
      <c r="C210" s="50">
        <f ca="1">'[1]Jumbo Bus Date to PDD'!J211</f>
        <v>1.29E-2</v>
      </c>
      <c r="D210" s="50">
        <f ca="1">'[1]Jumbo Bus Date to PDD'!K211</f>
        <v>1.67E-2</v>
      </c>
      <c r="E210" s="5">
        <f ca="1">'[1]Jumbo Bus Date to PDD'!L211</f>
        <v>2.07E-2</v>
      </c>
    </row>
    <row r="211" spans="1:5" x14ac:dyDescent="0.25">
      <c r="A211" s="15">
        <f>'[1]Jumbo Bus Date to PDD'!H212</f>
        <v>44038</v>
      </c>
      <c r="B211" s="17">
        <f ca="1">'[1]Jumbo Bus Date to PDD'!I212</f>
        <v>8.8000000000000005E-3</v>
      </c>
      <c r="C211" s="50">
        <f ca="1">'[1]Jumbo Bus Date to PDD'!J212</f>
        <v>1.29E-2</v>
      </c>
      <c r="D211" s="50">
        <f ca="1">'[1]Jumbo Bus Date to PDD'!K212</f>
        <v>1.67E-2</v>
      </c>
      <c r="E211" s="5">
        <f ca="1">'[1]Jumbo Bus Date to PDD'!L212</f>
        <v>2.07E-2</v>
      </c>
    </row>
    <row r="212" spans="1:5" x14ac:dyDescent="0.25">
      <c r="A212" s="15">
        <f>'[1]Jumbo Bus Date to PDD'!H213</f>
        <v>44039</v>
      </c>
      <c r="B212" s="17">
        <f ca="1">'[1]Jumbo Bus Date to PDD'!I213</f>
        <v>8.8000000000000005E-3</v>
      </c>
      <c r="C212" s="50">
        <f ca="1">'[1]Jumbo Bus Date to PDD'!J213</f>
        <v>1.29E-2</v>
      </c>
      <c r="D212" s="50">
        <f ca="1">'[1]Jumbo Bus Date to PDD'!K213</f>
        <v>1.67E-2</v>
      </c>
      <c r="E212" s="5">
        <f ca="1">'[1]Jumbo Bus Date to PDD'!L213</f>
        <v>2.07E-2</v>
      </c>
    </row>
    <row r="213" spans="1:5" x14ac:dyDescent="0.25">
      <c r="A213" s="15">
        <f>'[1]Jumbo Bus Date to PDD'!H214</f>
        <v>44040</v>
      </c>
      <c r="B213" s="17">
        <f ca="1">'[1]Jumbo Bus Date to PDD'!I214</f>
        <v>8.8999999999999999E-3</v>
      </c>
      <c r="C213" s="50">
        <f ca="1">'[1]Jumbo Bus Date to PDD'!J214</f>
        <v>1.3100000000000001E-2</v>
      </c>
      <c r="D213" s="50">
        <f ca="1">'[1]Jumbo Bus Date to PDD'!K214</f>
        <v>1.6899999999999998E-2</v>
      </c>
      <c r="E213" s="5">
        <f ca="1">'[1]Jumbo Bus Date to PDD'!L214</f>
        <v>2.0899999999999998E-2</v>
      </c>
    </row>
    <row r="214" spans="1:5" x14ac:dyDescent="0.25">
      <c r="A214" s="15">
        <f>'[1]Jumbo Bus Date to PDD'!H215</f>
        <v>44041</v>
      </c>
      <c r="B214" s="17">
        <f ca="1">'[1]Jumbo Bus Date to PDD'!I215</f>
        <v>8.6999999999999994E-3</v>
      </c>
      <c r="C214" s="50">
        <f ca="1">'[1]Jumbo Bus Date to PDD'!J215</f>
        <v>1.29E-2</v>
      </c>
      <c r="D214" s="50">
        <f ca="1">'[1]Jumbo Bus Date to PDD'!K215</f>
        <v>1.67E-2</v>
      </c>
      <c r="E214" s="5">
        <f ca="1">'[1]Jumbo Bus Date to PDD'!L215</f>
        <v>2.0799999999999999E-2</v>
      </c>
    </row>
    <row r="215" spans="1:5" x14ac:dyDescent="0.25">
      <c r="A215" s="15">
        <f>'[1]Jumbo Bus Date to PDD'!H216</f>
        <v>44042</v>
      </c>
      <c r="B215" s="17">
        <f ca="1">'[1]Jumbo Bus Date to PDD'!I216</f>
        <v>8.6E-3</v>
      </c>
      <c r="C215" s="50">
        <f ca="1">'[1]Jumbo Bus Date to PDD'!J216</f>
        <v>1.29E-2</v>
      </c>
      <c r="D215" s="50">
        <f ca="1">'[1]Jumbo Bus Date to PDD'!K216</f>
        <v>1.6799999999999999E-2</v>
      </c>
      <c r="E215" s="5">
        <f ca="1">'[1]Jumbo Bus Date to PDD'!L216</f>
        <v>2.0899999999999998E-2</v>
      </c>
    </row>
    <row r="216" spans="1:5" x14ac:dyDescent="0.25">
      <c r="A216" s="15">
        <f>'[1]Jumbo Bus Date to PDD'!H217</f>
        <v>44043</v>
      </c>
      <c r="B216" s="17">
        <f ca="1">'[1]Jumbo Bus Date to PDD'!I217</f>
        <v>8.3999999999999995E-3</v>
      </c>
      <c r="C216" s="50">
        <f ca="1">'[1]Jumbo Bus Date to PDD'!J217</f>
        <v>1.26E-2</v>
      </c>
      <c r="D216" s="50">
        <f ca="1">'[1]Jumbo Bus Date to PDD'!K217</f>
        <v>1.6500000000000001E-2</v>
      </c>
      <c r="E216" s="5">
        <f ca="1">'[1]Jumbo Bus Date to PDD'!L217</f>
        <v>2.06E-2</v>
      </c>
    </row>
    <row r="217" spans="1:5" x14ac:dyDescent="0.25">
      <c r="A217" s="15">
        <f>'[1]Jumbo Bus Date to PDD'!H218</f>
        <v>44044</v>
      </c>
      <c r="B217" s="17">
        <f ca="1">'[1]Jumbo Bus Date to PDD'!I218</f>
        <v>8.5000000000000006E-3</v>
      </c>
      <c r="C217" s="50">
        <f ca="1">'[1]Jumbo Bus Date to PDD'!J218</f>
        <v>1.2699999999999999E-2</v>
      </c>
      <c r="D217" s="50">
        <f ca="1">'[1]Jumbo Bus Date to PDD'!K218</f>
        <v>1.6500000000000001E-2</v>
      </c>
      <c r="E217" s="5">
        <f ca="1">'[1]Jumbo Bus Date to PDD'!L218</f>
        <v>2.07E-2</v>
      </c>
    </row>
    <row r="218" spans="1:5" x14ac:dyDescent="0.25">
      <c r="A218" s="15">
        <f>'[1]Jumbo Bus Date to PDD'!H219</f>
        <v>44045</v>
      </c>
      <c r="B218" s="17">
        <f ca="1">'[1]Jumbo Bus Date to PDD'!I219</f>
        <v>8.5000000000000006E-3</v>
      </c>
      <c r="C218" s="50">
        <f ca="1">'[1]Jumbo Bus Date to PDD'!J219</f>
        <v>1.2699999999999999E-2</v>
      </c>
      <c r="D218" s="50">
        <f ca="1">'[1]Jumbo Bus Date to PDD'!K219</f>
        <v>1.6500000000000001E-2</v>
      </c>
      <c r="E218" s="5">
        <f ca="1">'[1]Jumbo Bus Date to PDD'!L219</f>
        <v>2.07E-2</v>
      </c>
    </row>
    <row r="219" spans="1:5" x14ac:dyDescent="0.25">
      <c r="A219" s="15">
        <f>'[1]Jumbo Bus Date to PDD'!H220</f>
        <v>44046</v>
      </c>
      <c r="B219" s="17">
        <f ca="1">'[1]Jumbo Bus Date to PDD'!I220</f>
        <v>8.5000000000000006E-3</v>
      </c>
      <c r="C219" s="50">
        <f ca="1">'[1]Jumbo Bus Date to PDD'!J220</f>
        <v>1.2699999999999999E-2</v>
      </c>
      <c r="D219" s="50">
        <f ca="1">'[1]Jumbo Bus Date to PDD'!K220</f>
        <v>1.6500000000000001E-2</v>
      </c>
      <c r="E219" s="5">
        <f ca="1">'[1]Jumbo Bus Date to PDD'!L220</f>
        <v>2.07E-2</v>
      </c>
    </row>
    <row r="220" spans="1:5" x14ac:dyDescent="0.25">
      <c r="A220" s="15">
        <f>'[1]Jumbo Bus Date to PDD'!H221</f>
        <v>44047</v>
      </c>
      <c r="B220" s="17">
        <f ca="1">'[1]Jumbo Bus Date to PDD'!I221</f>
        <v>8.5000000000000006E-3</v>
      </c>
      <c r="C220" s="50">
        <f ca="1">'[1]Jumbo Bus Date to PDD'!J221</f>
        <v>1.2800000000000001E-2</v>
      </c>
      <c r="D220" s="50">
        <f ca="1">'[1]Jumbo Bus Date to PDD'!K221</f>
        <v>1.67E-2</v>
      </c>
      <c r="E220" s="5">
        <f ca="1">'[1]Jumbo Bus Date to PDD'!L221</f>
        <v>2.0899999999999998E-2</v>
      </c>
    </row>
    <row r="221" spans="1:5" x14ac:dyDescent="0.25">
      <c r="A221" s="15">
        <f>'[1]Jumbo Bus Date to PDD'!H222</f>
        <v>44048</v>
      </c>
      <c r="B221" s="17">
        <f ca="1">'[1]Jumbo Bus Date to PDD'!I222</f>
        <v>8.0999999999999996E-3</v>
      </c>
      <c r="C221" s="50">
        <f ca="1">'[1]Jumbo Bus Date to PDD'!J222</f>
        <v>1.23E-2</v>
      </c>
      <c r="D221" s="50">
        <f ca="1">'[1]Jumbo Bus Date to PDD'!K222</f>
        <v>1.61E-2</v>
      </c>
      <c r="E221" s="5">
        <f ca="1">'[1]Jumbo Bus Date to PDD'!L222</f>
        <v>2.0299999999999999E-2</v>
      </c>
    </row>
    <row r="222" spans="1:5" x14ac:dyDescent="0.25">
      <c r="A222" s="15">
        <f>'[1]Jumbo Bus Date to PDD'!H223</f>
        <v>44049</v>
      </c>
      <c r="B222" s="17">
        <f ca="1">'[1]Jumbo Bus Date to PDD'!I223</f>
        <v>8.0999999999999996E-3</v>
      </c>
      <c r="C222" s="50">
        <f ca="1">'[1]Jumbo Bus Date to PDD'!J223</f>
        <v>1.23E-2</v>
      </c>
      <c r="D222" s="50">
        <f ca="1">'[1]Jumbo Bus Date to PDD'!K223</f>
        <v>1.6199999999999999E-2</v>
      </c>
      <c r="E222" s="5">
        <f ca="1">'[1]Jumbo Bus Date to PDD'!L223</f>
        <v>2.0400000000000001E-2</v>
      </c>
    </row>
    <row r="223" spans="1:5" x14ac:dyDescent="0.25">
      <c r="A223" s="15">
        <f>'[1]Jumbo Bus Date to PDD'!H224</f>
        <v>44050</v>
      </c>
      <c r="B223" s="17">
        <f ca="1">'[1]Jumbo Bus Date to PDD'!I224</f>
        <v>7.9000000000000008E-3</v>
      </c>
      <c r="C223" s="50">
        <f ca="1">'[1]Jumbo Bus Date to PDD'!J224</f>
        <v>1.21E-2</v>
      </c>
      <c r="D223" s="50">
        <f ca="1">'[1]Jumbo Bus Date to PDD'!K224</f>
        <v>1.6E-2</v>
      </c>
      <c r="E223" s="5">
        <f ca="1">'[1]Jumbo Bus Date to PDD'!L224</f>
        <v>2.01E-2</v>
      </c>
    </row>
    <row r="224" spans="1:5" x14ac:dyDescent="0.25">
      <c r="A224" s="15">
        <f>'[1]Jumbo Bus Date to PDD'!H225</f>
        <v>44051</v>
      </c>
      <c r="B224" s="17">
        <f ca="1">'[1]Jumbo Bus Date to PDD'!I225</f>
        <v>8.0000000000000002E-3</v>
      </c>
      <c r="C224" s="50">
        <f ca="1">'[1]Jumbo Bus Date to PDD'!J225</f>
        <v>1.2200000000000001E-2</v>
      </c>
      <c r="D224" s="50">
        <f ca="1">'[1]Jumbo Bus Date to PDD'!K225</f>
        <v>1.61E-2</v>
      </c>
      <c r="E224" s="5">
        <f ca="1">'[1]Jumbo Bus Date to PDD'!L225</f>
        <v>2.0299999999999999E-2</v>
      </c>
    </row>
    <row r="225" spans="1:5" x14ac:dyDescent="0.25">
      <c r="A225" s="15">
        <f>'[1]Jumbo Bus Date to PDD'!H226</f>
        <v>44052</v>
      </c>
      <c r="B225" s="17">
        <f ca="1">'[1]Jumbo Bus Date to PDD'!I226</f>
        <v>8.0000000000000002E-3</v>
      </c>
      <c r="C225" s="50">
        <f ca="1">'[1]Jumbo Bus Date to PDD'!J226</f>
        <v>1.2200000000000001E-2</v>
      </c>
      <c r="D225" s="50">
        <f ca="1">'[1]Jumbo Bus Date to PDD'!K226</f>
        <v>1.61E-2</v>
      </c>
      <c r="E225" s="5">
        <f ca="1">'[1]Jumbo Bus Date to PDD'!L226</f>
        <v>2.0299999999999999E-2</v>
      </c>
    </row>
    <row r="226" spans="1:5" x14ac:dyDescent="0.25">
      <c r="A226" s="15">
        <f>'[1]Jumbo Bus Date to PDD'!H227</f>
        <v>44053</v>
      </c>
      <c r="B226" s="17">
        <f ca="1">'[1]Jumbo Bus Date to PDD'!I227</f>
        <v>8.0000000000000002E-3</v>
      </c>
      <c r="C226" s="50">
        <f ca="1">'[1]Jumbo Bus Date to PDD'!J227</f>
        <v>1.2200000000000001E-2</v>
      </c>
      <c r="D226" s="50">
        <f ca="1">'[1]Jumbo Bus Date to PDD'!K227</f>
        <v>1.61E-2</v>
      </c>
      <c r="E226" s="5">
        <f ca="1">'[1]Jumbo Bus Date to PDD'!L227</f>
        <v>2.0299999999999999E-2</v>
      </c>
    </row>
    <row r="227" spans="1:5" x14ac:dyDescent="0.25">
      <c r="A227" s="15">
        <f>'[1]Jumbo Bus Date to PDD'!H228</f>
        <v>44054</v>
      </c>
      <c r="B227" s="17">
        <f ca="1">'[1]Jumbo Bus Date to PDD'!I228</f>
        <v>8.0000000000000002E-3</v>
      </c>
      <c r="C227" s="50">
        <f ca="1">'[1]Jumbo Bus Date to PDD'!J228</f>
        <v>1.23E-2</v>
      </c>
      <c r="D227" s="50">
        <f ca="1">'[1]Jumbo Bus Date to PDD'!K228</f>
        <v>1.6199999999999999E-2</v>
      </c>
      <c r="E227" s="5">
        <f ca="1">'[1]Jumbo Bus Date to PDD'!L228</f>
        <v>2.0400000000000001E-2</v>
      </c>
    </row>
    <row r="228" spans="1:5" x14ac:dyDescent="0.25">
      <c r="A228" s="15">
        <f>'[1]Jumbo Bus Date to PDD'!H229</f>
        <v>44055</v>
      </c>
      <c r="B228" s="17">
        <f ca="1">'[1]Jumbo Bus Date to PDD'!I229</f>
        <v>8.3999999999999995E-3</v>
      </c>
      <c r="C228" s="50">
        <f ca="1">'[1]Jumbo Bus Date to PDD'!J229</f>
        <v>1.29E-2</v>
      </c>
      <c r="D228" s="50">
        <f ca="1">'[1]Jumbo Bus Date to PDD'!K229</f>
        <v>1.6899999999999998E-2</v>
      </c>
      <c r="E228" s="5">
        <f ca="1">'[1]Jumbo Bus Date to PDD'!L229</f>
        <v>2.12E-2</v>
      </c>
    </row>
    <row r="229" spans="1:5" x14ac:dyDescent="0.25">
      <c r="A229" s="15">
        <f>'[1]Jumbo Bus Date to PDD'!H230</f>
        <v>44056</v>
      </c>
      <c r="B229" s="17">
        <f ca="1">'[1]Jumbo Bus Date to PDD'!I230</f>
        <v>8.3999999999999995E-3</v>
      </c>
      <c r="C229" s="50">
        <f ca="1">'[1]Jumbo Bus Date to PDD'!J230</f>
        <v>1.29E-2</v>
      </c>
      <c r="D229" s="50">
        <f ca="1">'[1]Jumbo Bus Date to PDD'!K230</f>
        <v>1.6899999999999998E-2</v>
      </c>
      <c r="E229" s="5">
        <f ca="1">'[1]Jumbo Bus Date to PDD'!L230</f>
        <v>2.12E-2</v>
      </c>
    </row>
    <row r="230" spans="1:5" x14ac:dyDescent="0.25">
      <c r="A230" s="15">
        <f>'[1]Jumbo Bus Date to PDD'!H231</f>
        <v>44057</v>
      </c>
      <c r="B230" s="17">
        <f ca="1">'[1]Jumbo Bus Date to PDD'!I231</f>
        <v>8.6999999999999994E-3</v>
      </c>
      <c r="C230" s="50">
        <f ca="1">'[1]Jumbo Bus Date to PDD'!J231</f>
        <v>1.3299999999999999E-2</v>
      </c>
      <c r="D230" s="50">
        <f ca="1">'[1]Jumbo Bus Date to PDD'!K231</f>
        <v>1.7399999999999999E-2</v>
      </c>
      <c r="E230" s="5">
        <f ca="1">'[1]Jumbo Bus Date to PDD'!L231</f>
        <v>2.18E-2</v>
      </c>
    </row>
    <row r="231" spans="1:5" x14ac:dyDescent="0.25">
      <c r="A231" s="15">
        <f>'[1]Jumbo Bus Date to PDD'!H232</f>
        <v>44058</v>
      </c>
      <c r="B231" s="17">
        <f ca="1">'[1]Jumbo Bus Date to PDD'!I232</f>
        <v>8.6999999999999994E-3</v>
      </c>
      <c r="C231" s="50">
        <f ca="1">'[1]Jumbo Bus Date to PDD'!J232</f>
        <v>1.34E-2</v>
      </c>
      <c r="D231" s="50">
        <f ca="1">'[1]Jumbo Bus Date to PDD'!K232</f>
        <v>1.7500000000000002E-2</v>
      </c>
      <c r="E231" s="5">
        <f ca="1">'[1]Jumbo Bus Date to PDD'!L232</f>
        <v>2.2100000000000002E-2</v>
      </c>
    </row>
    <row r="232" spans="1:5" x14ac:dyDescent="0.25">
      <c r="A232" s="15">
        <f>'[1]Jumbo Bus Date to PDD'!H233</f>
        <v>44059</v>
      </c>
      <c r="B232" s="17">
        <f ca="1">'[1]Jumbo Bus Date to PDD'!I233</f>
        <v>8.6999999999999994E-3</v>
      </c>
      <c r="C232" s="50">
        <f ca="1">'[1]Jumbo Bus Date to PDD'!J233</f>
        <v>1.34E-2</v>
      </c>
      <c r="D232" s="50">
        <f ca="1">'[1]Jumbo Bus Date to PDD'!K233</f>
        <v>1.7500000000000002E-2</v>
      </c>
      <c r="E232" s="5">
        <f ca="1">'[1]Jumbo Bus Date to PDD'!L233</f>
        <v>2.2100000000000002E-2</v>
      </c>
    </row>
    <row r="233" spans="1:5" x14ac:dyDescent="0.25">
      <c r="A233" s="15">
        <f>'[1]Jumbo Bus Date to PDD'!H234</f>
        <v>44060</v>
      </c>
      <c r="B233" s="17">
        <f ca="1">'[1]Jumbo Bus Date to PDD'!I234</f>
        <v>8.6999999999999994E-3</v>
      </c>
      <c r="C233" s="50">
        <f ca="1">'[1]Jumbo Bus Date to PDD'!J234</f>
        <v>1.34E-2</v>
      </c>
      <c r="D233" s="50">
        <f ca="1">'[1]Jumbo Bus Date to PDD'!K234</f>
        <v>1.7500000000000002E-2</v>
      </c>
      <c r="E233" s="5">
        <f ca="1">'[1]Jumbo Bus Date to PDD'!L234</f>
        <v>2.2100000000000002E-2</v>
      </c>
    </row>
    <row r="234" spans="1:5" x14ac:dyDescent="0.25">
      <c r="A234" s="15">
        <f>'[1]Jumbo Bus Date to PDD'!H235</f>
        <v>44061</v>
      </c>
      <c r="B234" s="17">
        <f ca="1">'[1]Jumbo Bus Date to PDD'!I235</f>
        <v>8.6E-3</v>
      </c>
      <c r="C234" s="50">
        <f ca="1">'[1]Jumbo Bus Date to PDD'!J235</f>
        <v>1.3299999999999999E-2</v>
      </c>
      <c r="D234" s="50">
        <f ca="1">'[1]Jumbo Bus Date to PDD'!K235</f>
        <v>1.7500000000000002E-2</v>
      </c>
      <c r="E234" s="5">
        <f ca="1">'[1]Jumbo Bus Date to PDD'!L235</f>
        <v>2.1999999999999999E-2</v>
      </c>
    </row>
    <row r="235" spans="1:5" x14ac:dyDescent="0.25">
      <c r="A235" s="15">
        <f>'[1]Jumbo Bus Date to PDD'!H236</f>
        <v>44062</v>
      </c>
      <c r="B235" s="17">
        <f ca="1">'[1]Jumbo Bus Date to PDD'!I236</f>
        <v>8.6E-3</v>
      </c>
      <c r="C235" s="50">
        <f ca="1">'[1]Jumbo Bus Date to PDD'!J236</f>
        <v>1.3299999999999999E-2</v>
      </c>
      <c r="D235" s="50">
        <f ca="1">'[1]Jumbo Bus Date to PDD'!K236</f>
        <v>1.7500000000000002E-2</v>
      </c>
      <c r="E235" s="5">
        <f ca="1">'[1]Jumbo Bus Date to PDD'!L236</f>
        <v>2.1999999999999999E-2</v>
      </c>
    </row>
    <row r="236" spans="1:5" x14ac:dyDescent="0.25">
      <c r="A236" s="15">
        <f>'[1]Jumbo Bus Date to PDD'!H237</f>
        <v>44063</v>
      </c>
      <c r="B236" s="17">
        <f ca="1">'[1]Jumbo Bus Date to PDD'!I237</f>
        <v>8.6E-3</v>
      </c>
      <c r="C236" s="50">
        <f ca="1">'[1]Jumbo Bus Date to PDD'!J237</f>
        <v>1.3299999999999999E-2</v>
      </c>
      <c r="D236" s="50">
        <f ca="1">'[1]Jumbo Bus Date to PDD'!K237</f>
        <v>1.7600000000000001E-2</v>
      </c>
      <c r="E236" s="5">
        <f ca="1">'[1]Jumbo Bus Date to PDD'!L237</f>
        <v>2.2200000000000001E-2</v>
      </c>
    </row>
    <row r="237" spans="1:5" x14ac:dyDescent="0.25">
      <c r="A237" s="15">
        <f>'[1]Jumbo Bus Date to PDD'!H238</f>
        <v>44064</v>
      </c>
      <c r="B237" s="17">
        <f ca="1">'[1]Jumbo Bus Date to PDD'!I238</f>
        <v>8.5000000000000006E-3</v>
      </c>
      <c r="C237" s="50">
        <f ca="1">'[1]Jumbo Bus Date to PDD'!J238</f>
        <v>1.3100000000000001E-2</v>
      </c>
      <c r="D237" s="50">
        <f ca="1">'[1]Jumbo Bus Date to PDD'!K238</f>
        <v>1.7399999999999999E-2</v>
      </c>
      <c r="E237" s="5">
        <f ca="1">'[1]Jumbo Bus Date to PDD'!L238</f>
        <v>2.1899999999999999E-2</v>
      </c>
    </row>
    <row r="238" spans="1:5" x14ac:dyDescent="0.25">
      <c r="A238" s="15">
        <f>'[1]Jumbo Bus Date to PDD'!H239</f>
        <v>44065</v>
      </c>
      <c r="B238" s="17">
        <f ca="1">'[1]Jumbo Bus Date to PDD'!I239</f>
        <v>8.5000000000000006E-3</v>
      </c>
      <c r="C238" s="50">
        <f ca="1">'[1]Jumbo Bus Date to PDD'!J239</f>
        <v>1.3100000000000001E-2</v>
      </c>
      <c r="D238" s="50">
        <f ca="1">'[1]Jumbo Bus Date to PDD'!K239</f>
        <v>1.7299999999999999E-2</v>
      </c>
      <c r="E238" s="5">
        <f ca="1">'[1]Jumbo Bus Date to PDD'!L239</f>
        <v>2.18E-2</v>
      </c>
    </row>
    <row r="239" spans="1:5" x14ac:dyDescent="0.25">
      <c r="A239" s="15">
        <f>'[1]Jumbo Bus Date to PDD'!H240</f>
        <v>44066</v>
      </c>
      <c r="B239" s="17">
        <f ca="1">'[1]Jumbo Bus Date to PDD'!I240</f>
        <v>8.5000000000000006E-3</v>
      </c>
      <c r="C239" s="50">
        <f ca="1">'[1]Jumbo Bus Date to PDD'!J240</f>
        <v>1.3100000000000001E-2</v>
      </c>
      <c r="D239" s="50">
        <f ca="1">'[1]Jumbo Bus Date to PDD'!K240</f>
        <v>1.7299999999999999E-2</v>
      </c>
      <c r="E239" s="5">
        <f ca="1">'[1]Jumbo Bus Date to PDD'!L240</f>
        <v>2.18E-2</v>
      </c>
    </row>
    <row r="240" spans="1:5" x14ac:dyDescent="0.25">
      <c r="A240" s="15">
        <f>'[1]Jumbo Bus Date to PDD'!H241</f>
        <v>44067</v>
      </c>
      <c r="B240" s="17">
        <f ca="1">'[1]Jumbo Bus Date to PDD'!I241</f>
        <v>8.5000000000000006E-3</v>
      </c>
      <c r="C240" s="50">
        <f ca="1">'[1]Jumbo Bus Date to PDD'!J241</f>
        <v>1.3100000000000001E-2</v>
      </c>
      <c r="D240" s="50">
        <f ca="1">'[1]Jumbo Bus Date to PDD'!K241</f>
        <v>1.7299999999999999E-2</v>
      </c>
      <c r="E240" s="5">
        <f ca="1">'[1]Jumbo Bus Date to PDD'!L241</f>
        <v>2.18E-2</v>
      </c>
    </row>
    <row r="241" spans="1:5" x14ac:dyDescent="0.25">
      <c r="A241" s="15">
        <f>'[1]Jumbo Bus Date to PDD'!H242</f>
        <v>44068</v>
      </c>
      <c r="B241" s="17">
        <f ca="1">'[1]Jumbo Bus Date to PDD'!I242</f>
        <v>8.5000000000000006E-3</v>
      </c>
      <c r="C241" s="50">
        <f ca="1">'[1]Jumbo Bus Date to PDD'!J242</f>
        <v>1.3100000000000001E-2</v>
      </c>
      <c r="D241" s="50">
        <f ca="1">'[1]Jumbo Bus Date to PDD'!K242</f>
        <v>1.72E-2</v>
      </c>
      <c r="E241" s="5">
        <f ca="1">'[1]Jumbo Bus Date to PDD'!L242</f>
        <v>2.1700000000000001E-2</v>
      </c>
    </row>
    <row r="242" spans="1:5" x14ac:dyDescent="0.25">
      <c r="A242" s="15">
        <f>'[1]Jumbo Bus Date to PDD'!H243</f>
        <v>44069</v>
      </c>
      <c r="B242" s="17">
        <f ca="1">'[1]Jumbo Bus Date to PDD'!I243</f>
        <v>8.6E-3</v>
      </c>
      <c r="C242" s="50">
        <f ca="1">'[1]Jumbo Bus Date to PDD'!J243</f>
        <v>1.3299999999999999E-2</v>
      </c>
      <c r="D242" s="50">
        <f ca="1">'[1]Jumbo Bus Date to PDD'!K243</f>
        <v>1.7600000000000001E-2</v>
      </c>
      <c r="E242" s="5">
        <f ca="1">'[1]Jumbo Bus Date to PDD'!L243</f>
        <v>2.2100000000000002E-2</v>
      </c>
    </row>
    <row r="243" spans="1:5" x14ac:dyDescent="0.25">
      <c r="A243" s="15">
        <f>'[1]Jumbo Bus Date to PDD'!H244</f>
        <v>44070</v>
      </c>
      <c r="B243" s="17">
        <f ca="1">'[1]Jumbo Bus Date to PDD'!I244</f>
        <v>8.6E-3</v>
      </c>
      <c r="C243" s="50">
        <f ca="1">'[1]Jumbo Bus Date to PDD'!J244</f>
        <v>1.34E-2</v>
      </c>
      <c r="D243" s="50">
        <f ca="1">'[1]Jumbo Bus Date to PDD'!K244</f>
        <v>1.77E-2</v>
      </c>
      <c r="E243" s="5">
        <f ca="1">'[1]Jumbo Bus Date to PDD'!L244</f>
        <v>2.23E-2</v>
      </c>
    </row>
    <row r="244" spans="1:5" x14ac:dyDescent="0.25">
      <c r="A244" s="15">
        <f>'[1]Jumbo Bus Date to PDD'!H245</f>
        <v>44071</v>
      </c>
      <c r="B244" s="17">
        <f ca="1">'[1]Jumbo Bus Date to PDD'!I245</f>
        <v>8.8999999999999999E-3</v>
      </c>
      <c r="C244" s="50">
        <f ca="1">'[1]Jumbo Bus Date to PDD'!J245</f>
        <v>1.3899999999999999E-2</v>
      </c>
      <c r="D244" s="50">
        <f ca="1">'[1]Jumbo Bus Date to PDD'!K245</f>
        <v>1.83E-2</v>
      </c>
      <c r="E244" s="5">
        <f ca="1">'[1]Jumbo Bus Date to PDD'!L245</f>
        <v>2.3099999999999999E-2</v>
      </c>
    </row>
    <row r="245" spans="1:5" x14ac:dyDescent="0.25">
      <c r="A245" s="15">
        <f>'[1]Jumbo Bus Date to PDD'!H246</f>
        <v>44072</v>
      </c>
      <c r="B245" s="17">
        <f ca="1">'[1]Jumbo Bus Date to PDD'!I246</f>
        <v>8.6E-3</v>
      </c>
      <c r="C245" s="50">
        <f ca="1">'[1]Jumbo Bus Date to PDD'!J246</f>
        <v>1.37E-2</v>
      </c>
      <c r="D245" s="50">
        <f ca="1">'[1]Jumbo Bus Date to PDD'!K246</f>
        <v>1.8200000000000001E-2</v>
      </c>
      <c r="E245" s="5">
        <f ca="1">'[1]Jumbo Bus Date to PDD'!L246</f>
        <v>2.3E-2</v>
      </c>
    </row>
    <row r="246" spans="1:5" x14ac:dyDescent="0.25">
      <c r="A246" s="15">
        <f>'[1]Jumbo Bus Date to PDD'!H247</f>
        <v>44073</v>
      </c>
      <c r="B246" s="17">
        <f ca="1">'[1]Jumbo Bus Date to PDD'!I247</f>
        <v>8.6E-3</v>
      </c>
      <c r="C246" s="50">
        <f ca="1">'[1]Jumbo Bus Date to PDD'!J247</f>
        <v>1.37E-2</v>
      </c>
      <c r="D246" s="50">
        <f ca="1">'[1]Jumbo Bus Date to PDD'!K247</f>
        <v>1.8200000000000001E-2</v>
      </c>
      <c r="E246" s="5">
        <f ca="1">'[1]Jumbo Bus Date to PDD'!L247</f>
        <v>2.3E-2</v>
      </c>
    </row>
    <row r="247" spans="1:5" x14ac:dyDescent="0.25">
      <c r="A247" s="15">
        <f>'[1]Jumbo Bus Date to PDD'!H248</f>
        <v>44074</v>
      </c>
      <c r="B247" s="17">
        <f ca="1">'[1]Jumbo Bus Date to PDD'!I248</f>
        <v>8.6E-3</v>
      </c>
      <c r="C247" s="50">
        <f ca="1">'[1]Jumbo Bus Date to PDD'!J248</f>
        <v>1.37E-2</v>
      </c>
      <c r="D247" s="50">
        <f ca="1">'[1]Jumbo Bus Date to PDD'!K248</f>
        <v>1.8200000000000001E-2</v>
      </c>
      <c r="E247" s="5">
        <f ca="1">'[1]Jumbo Bus Date to PDD'!L248</f>
        <v>2.3E-2</v>
      </c>
    </row>
    <row r="248" spans="1:5" x14ac:dyDescent="0.25">
      <c r="A248" s="15">
        <f>'[1]Jumbo Bus Date to PDD'!H249</f>
        <v>44075</v>
      </c>
      <c r="B248" s="17">
        <f ca="1">'[1]Jumbo Bus Date to PDD'!I249</f>
        <v>8.3000000000000001E-3</v>
      </c>
      <c r="C248" s="50">
        <f ca="1">'[1]Jumbo Bus Date to PDD'!J249</f>
        <v>1.32E-2</v>
      </c>
      <c r="D248" s="50">
        <f ca="1">'[1]Jumbo Bus Date to PDD'!K249</f>
        <v>1.77E-2</v>
      </c>
      <c r="E248" s="5">
        <f ca="1">'[1]Jumbo Bus Date to PDD'!L249</f>
        <v>2.2499999999999999E-2</v>
      </c>
    </row>
    <row r="249" spans="1:5" x14ac:dyDescent="0.25">
      <c r="A249" s="15">
        <f>'[1]Jumbo Bus Date to PDD'!H250</f>
        <v>44076</v>
      </c>
      <c r="B249" s="17">
        <f ca="1">'[1]Jumbo Bus Date to PDD'!I250</f>
        <v>8.0999999999999996E-3</v>
      </c>
      <c r="C249" s="50">
        <f ca="1">'[1]Jumbo Bus Date to PDD'!J250</f>
        <v>1.29E-2</v>
      </c>
      <c r="D249" s="50">
        <f ca="1">'[1]Jumbo Bus Date to PDD'!K250</f>
        <v>1.7299999999999999E-2</v>
      </c>
      <c r="E249" s="5">
        <f ca="1">'[1]Jumbo Bus Date to PDD'!L250</f>
        <v>2.2100000000000002E-2</v>
      </c>
    </row>
    <row r="250" spans="1:5" x14ac:dyDescent="0.25">
      <c r="A250" s="15">
        <f>'[1]Jumbo Bus Date to PDD'!H251</f>
        <v>44077</v>
      </c>
      <c r="B250" s="17">
        <f ca="1">'[1]Jumbo Bus Date to PDD'!I251</f>
        <v>7.9000000000000008E-3</v>
      </c>
      <c r="C250" s="50">
        <f ca="1">'[1]Jumbo Bus Date to PDD'!J251</f>
        <v>1.26E-2</v>
      </c>
      <c r="D250" s="50">
        <f ca="1">'[1]Jumbo Bus Date to PDD'!K251</f>
        <v>1.6899999999999998E-2</v>
      </c>
      <c r="E250" s="5">
        <f ca="1">'[1]Jumbo Bus Date to PDD'!L251</f>
        <v>2.1600000000000001E-2</v>
      </c>
    </row>
    <row r="251" spans="1:5" x14ac:dyDescent="0.25">
      <c r="A251" s="15">
        <f>'[1]Jumbo Bus Date to PDD'!H252</f>
        <v>44078</v>
      </c>
      <c r="B251" s="17">
        <f ca="1">'[1]Jumbo Bus Date to PDD'!I252</f>
        <v>7.7999999999999996E-3</v>
      </c>
      <c r="C251" s="50">
        <f ca="1">'[1]Jumbo Bus Date to PDD'!J252</f>
        <v>1.24E-2</v>
      </c>
      <c r="D251" s="50">
        <f ca="1">'[1]Jumbo Bus Date to PDD'!K252</f>
        <v>1.67E-2</v>
      </c>
      <c r="E251" s="5">
        <f ca="1">'[1]Jumbo Bus Date to PDD'!L252</f>
        <v>2.1299999999999999E-2</v>
      </c>
    </row>
    <row r="252" spans="1:5" x14ac:dyDescent="0.25">
      <c r="A252" s="15">
        <f>'[1]Jumbo Bus Date to PDD'!H253</f>
        <v>44079</v>
      </c>
      <c r="B252" s="17">
        <f ca="1">'[1]Jumbo Bus Date to PDD'!I253</f>
        <v>8.5000000000000006E-3</v>
      </c>
      <c r="C252" s="50">
        <f ca="1">'[1]Jumbo Bus Date to PDD'!J253</f>
        <v>1.34E-2</v>
      </c>
      <c r="D252" s="50">
        <f ca="1">'[1]Jumbo Bus Date to PDD'!K253</f>
        <v>1.78E-2</v>
      </c>
      <c r="E252" s="5">
        <f ca="1">'[1]Jumbo Bus Date to PDD'!L253</f>
        <v>2.2499999999999999E-2</v>
      </c>
    </row>
    <row r="253" spans="1:5" x14ac:dyDescent="0.25">
      <c r="A253" s="15">
        <f>'[1]Jumbo Bus Date to PDD'!H254</f>
        <v>44080</v>
      </c>
      <c r="B253" s="17">
        <f ca="1">'[1]Jumbo Bus Date to PDD'!I254</f>
        <v>8.5000000000000006E-3</v>
      </c>
      <c r="C253" s="50">
        <f ca="1">'[1]Jumbo Bus Date to PDD'!J254</f>
        <v>1.34E-2</v>
      </c>
      <c r="D253" s="50">
        <f ca="1">'[1]Jumbo Bus Date to PDD'!K254</f>
        <v>1.78E-2</v>
      </c>
      <c r="E253" s="5">
        <f ca="1">'[1]Jumbo Bus Date to PDD'!L254</f>
        <v>2.2499999999999999E-2</v>
      </c>
    </row>
    <row r="254" spans="1:5" x14ac:dyDescent="0.25">
      <c r="A254" s="15">
        <f>'[1]Jumbo Bus Date to PDD'!H255</f>
        <v>44081</v>
      </c>
      <c r="B254" s="17">
        <f ca="1">'[1]Jumbo Bus Date to PDD'!I255</f>
        <v>8.5000000000000006E-3</v>
      </c>
      <c r="C254" s="50">
        <f ca="1">'[1]Jumbo Bus Date to PDD'!J255</f>
        <v>1.34E-2</v>
      </c>
      <c r="D254" s="50">
        <f ca="1">'[1]Jumbo Bus Date to PDD'!K255</f>
        <v>1.78E-2</v>
      </c>
      <c r="E254" s="5">
        <f ca="1">'[1]Jumbo Bus Date to PDD'!L255</f>
        <v>2.2499999999999999E-2</v>
      </c>
    </row>
    <row r="255" spans="1:5" x14ac:dyDescent="0.25">
      <c r="A255" s="15">
        <f>'[1]Jumbo Bus Date to PDD'!H256</f>
        <v>44082</v>
      </c>
      <c r="B255" s="17">
        <f ca="1">'[1]Jumbo Bus Date to PDD'!I256</f>
        <v>8.5000000000000006E-3</v>
      </c>
      <c r="C255" s="50">
        <f ca="1">'[1]Jumbo Bus Date to PDD'!J256</f>
        <v>1.34E-2</v>
      </c>
      <c r="D255" s="50">
        <f ca="1">'[1]Jumbo Bus Date to PDD'!K256</f>
        <v>1.78E-2</v>
      </c>
      <c r="E255" s="5">
        <f ca="1">'[1]Jumbo Bus Date to PDD'!L256</f>
        <v>2.2499999999999999E-2</v>
      </c>
    </row>
    <row r="256" spans="1:5" x14ac:dyDescent="0.25">
      <c r="A256" s="15">
        <f>'[1]Jumbo Bus Date to PDD'!H257</f>
        <v>44083</v>
      </c>
      <c r="B256" s="17">
        <f ca="1">'[1]Jumbo Bus Date to PDD'!I257</f>
        <v>8.3000000000000001E-3</v>
      </c>
      <c r="C256" s="50">
        <f ca="1">'[1]Jumbo Bus Date to PDD'!J257</f>
        <v>1.32E-2</v>
      </c>
      <c r="D256" s="50">
        <f ca="1">'[1]Jumbo Bus Date to PDD'!K257</f>
        <v>1.7600000000000001E-2</v>
      </c>
      <c r="E256" s="5">
        <f ca="1">'[1]Jumbo Bus Date to PDD'!L257</f>
        <v>2.23E-2</v>
      </c>
    </row>
    <row r="257" spans="1:5" x14ac:dyDescent="0.25">
      <c r="A257" s="15">
        <f>'[1]Jumbo Bus Date to PDD'!H258</f>
        <v>44084</v>
      </c>
      <c r="B257" s="17">
        <f ca="1">'[1]Jumbo Bus Date to PDD'!I258</f>
        <v>8.3999999999999995E-3</v>
      </c>
      <c r="C257" s="50">
        <f ca="1">'[1]Jumbo Bus Date to PDD'!J258</f>
        <v>1.34E-2</v>
      </c>
      <c r="D257" s="50">
        <f ca="1">'[1]Jumbo Bus Date to PDD'!K258</f>
        <v>1.78E-2</v>
      </c>
      <c r="E257" s="5">
        <f ca="1">'[1]Jumbo Bus Date to PDD'!L258</f>
        <v>2.2599999999999999E-2</v>
      </c>
    </row>
    <row r="258" spans="1:5" x14ac:dyDescent="0.25">
      <c r="A258" s="15">
        <f>'[1]Jumbo Bus Date to PDD'!H259</f>
        <v>44085</v>
      </c>
      <c r="B258" s="17">
        <f ca="1">'[1]Jumbo Bus Date to PDD'!I259</f>
        <v>8.3000000000000001E-3</v>
      </c>
      <c r="C258" s="50">
        <f ca="1">'[1]Jumbo Bus Date to PDD'!J259</f>
        <v>1.32E-2</v>
      </c>
      <c r="D258" s="50">
        <f ca="1">'[1]Jumbo Bus Date to PDD'!K259</f>
        <v>1.7600000000000001E-2</v>
      </c>
      <c r="E258" s="5">
        <f ca="1">'[1]Jumbo Bus Date to PDD'!L259</f>
        <v>2.24E-2</v>
      </c>
    </row>
    <row r="259" spans="1:5" x14ac:dyDescent="0.25">
      <c r="A259" s="15">
        <f>'[1]Jumbo Bus Date to PDD'!H260</f>
        <v>44086</v>
      </c>
      <c r="B259" s="17">
        <f ca="1">'[1]Jumbo Bus Date to PDD'!I260</f>
        <v>8.2000000000000007E-3</v>
      </c>
      <c r="C259" s="50">
        <f ca="1">'[1]Jumbo Bus Date to PDD'!J260</f>
        <v>1.3100000000000001E-2</v>
      </c>
      <c r="D259" s="50">
        <f ca="1">'[1]Jumbo Bus Date to PDD'!K260</f>
        <v>1.7500000000000002E-2</v>
      </c>
      <c r="E259" s="5">
        <f ca="1">'[1]Jumbo Bus Date to PDD'!L260</f>
        <v>2.2200000000000001E-2</v>
      </c>
    </row>
    <row r="260" spans="1:5" x14ac:dyDescent="0.25">
      <c r="A260" s="15">
        <f>'[1]Jumbo Bus Date to PDD'!H261</f>
        <v>44087</v>
      </c>
      <c r="B260" s="17">
        <f ca="1">'[1]Jumbo Bus Date to PDD'!I261</f>
        <v>8.2000000000000007E-3</v>
      </c>
      <c r="C260" s="50">
        <f ca="1">'[1]Jumbo Bus Date to PDD'!J261</f>
        <v>1.3100000000000001E-2</v>
      </c>
      <c r="D260" s="50">
        <f ca="1">'[1]Jumbo Bus Date to PDD'!K261</f>
        <v>1.7500000000000002E-2</v>
      </c>
      <c r="E260" s="5">
        <f ca="1">'[1]Jumbo Bus Date to PDD'!L261</f>
        <v>2.2200000000000001E-2</v>
      </c>
    </row>
    <row r="261" spans="1:5" x14ac:dyDescent="0.25">
      <c r="A261" s="15">
        <f>'[1]Jumbo Bus Date to PDD'!H262</f>
        <v>44088</v>
      </c>
      <c r="B261" s="17">
        <f ca="1">'[1]Jumbo Bus Date to PDD'!I262</f>
        <v>8.2000000000000007E-3</v>
      </c>
      <c r="C261" s="50">
        <f ca="1">'[1]Jumbo Bus Date to PDD'!J262</f>
        <v>1.3100000000000001E-2</v>
      </c>
      <c r="D261" s="50">
        <f ca="1">'[1]Jumbo Bus Date to PDD'!K262</f>
        <v>1.7500000000000002E-2</v>
      </c>
      <c r="E261" s="5">
        <f ca="1">'[1]Jumbo Bus Date to PDD'!L262</f>
        <v>2.2200000000000001E-2</v>
      </c>
    </row>
    <row r="262" spans="1:5" x14ac:dyDescent="0.25">
      <c r="A262" s="15">
        <f>'[1]Jumbo Bus Date to PDD'!H263</f>
        <v>44089</v>
      </c>
      <c r="B262" s="17">
        <f ca="1">'[1]Jumbo Bus Date to PDD'!I263</f>
        <v>8.2000000000000007E-3</v>
      </c>
      <c r="C262" s="50">
        <f ca="1">'[1]Jumbo Bus Date to PDD'!J263</f>
        <v>1.2999999999999999E-2</v>
      </c>
      <c r="D262" s="50">
        <f ca="1">'[1]Jumbo Bus Date to PDD'!K263</f>
        <v>1.7299999999999999E-2</v>
      </c>
      <c r="E262" s="5">
        <f ca="1">'[1]Jumbo Bus Date to PDD'!L263</f>
        <v>2.1999999999999999E-2</v>
      </c>
    </row>
    <row r="263" spans="1:5" x14ac:dyDescent="0.25">
      <c r="A263" s="15">
        <f>'[1]Jumbo Bus Date to PDD'!H264</f>
        <v>44090</v>
      </c>
      <c r="B263" s="17">
        <f ca="1">'[1]Jumbo Bus Date to PDD'!I264</f>
        <v>8.2000000000000007E-3</v>
      </c>
      <c r="C263" s="50">
        <f ca="1">'[1]Jumbo Bus Date to PDD'!J264</f>
        <v>1.2999999999999999E-2</v>
      </c>
      <c r="D263" s="50">
        <f ca="1">'[1]Jumbo Bus Date to PDD'!K264</f>
        <v>1.7399999999999999E-2</v>
      </c>
      <c r="E263" s="5">
        <f ca="1">'[1]Jumbo Bus Date to PDD'!L264</f>
        <v>2.2100000000000002E-2</v>
      </c>
    </row>
    <row r="264" spans="1:5" x14ac:dyDescent="0.25">
      <c r="A264" s="15">
        <f>'[1]Jumbo Bus Date to PDD'!H265</f>
        <v>44091</v>
      </c>
      <c r="B264" s="17">
        <f ca="1">'[1]Jumbo Bus Date to PDD'!I265</f>
        <v>8.0999999999999996E-3</v>
      </c>
      <c r="C264" s="50">
        <f ca="1">'[1]Jumbo Bus Date to PDD'!J265</f>
        <v>1.2999999999999999E-2</v>
      </c>
      <c r="D264" s="50">
        <f ca="1">'[1]Jumbo Bus Date to PDD'!K265</f>
        <v>1.7399999999999999E-2</v>
      </c>
      <c r="E264" s="5">
        <f ca="1">'[1]Jumbo Bus Date to PDD'!L265</f>
        <v>2.2200000000000001E-2</v>
      </c>
    </row>
    <row r="265" spans="1:5" x14ac:dyDescent="0.25">
      <c r="A265" s="15">
        <f>'[1]Jumbo Bus Date to PDD'!H266</f>
        <v>44092</v>
      </c>
      <c r="B265" s="17">
        <f ca="1">'[1]Jumbo Bus Date to PDD'!I266</f>
        <v>8.0999999999999996E-3</v>
      </c>
      <c r="C265" s="50">
        <f ca="1">'[1]Jumbo Bus Date to PDD'!J266</f>
        <v>1.29E-2</v>
      </c>
      <c r="D265" s="50">
        <f ca="1">'[1]Jumbo Bus Date to PDD'!K266</f>
        <v>1.7299999999999999E-2</v>
      </c>
      <c r="E265" s="5">
        <f ca="1">'[1]Jumbo Bus Date to PDD'!L266</f>
        <v>2.1999999999999999E-2</v>
      </c>
    </row>
    <row r="266" spans="1:5" x14ac:dyDescent="0.25">
      <c r="A266" s="15">
        <f>'[1]Jumbo Bus Date to PDD'!H267</f>
        <v>44093</v>
      </c>
      <c r="B266" s="17">
        <f ca="1">'[1]Jumbo Bus Date to PDD'!I267</f>
        <v>8.2000000000000007E-3</v>
      </c>
      <c r="C266" s="50">
        <f ca="1">'[1]Jumbo Bus Date to PDD'!J267</f>
        <v>1.3100000000000001E-2</v>
      </c>
      <c r="D266" s="50">
        <f ca="1">'[1]Jumbo Bus Date to PDD'!K267</f>
        <v>1.7399999999999999E-2</v>
      </c>
      <c r="E266" s="5">
        <f ca="1">'[1]Jumbo Bus Date to PDD'!L267</f>
        <v>2.2200000000000001E-2</v>
      </c>
    </row>
    <row r="267" spans="1:5" x14ac:dyDescent="0.25">
      <c r="A267" s="15">
        <f>'[1]Jumbo Bus Date to PDD'!H268</f>
        <v>44094</v>
      </c>
      <c r="B267" s="17">
        <f ca="1">'[1]Jumbo Bus Date to PDD'!I268</f>
        <v>8.2000000000000007E-3</v>
      </c>
      <c r="C267" s="50">
        <f ca="1">'[1]Jumbo Bus Date to PDD'!J268</f>
        <v>1.3100000000000001E-2</v>
      </c>
      <c r="D267" s="50">
        <f ca="1">'[1]Jumbo Bus Date to PDD'!K268</f>
        <v>1.7399999999999999E-2</v>
      </c>
      <c r="E267" s="5">
        <f ca="1">'[1]Jumbo Bus Date to PDD'!L268</f>
        <v>2.2200000000000001E-2</v>
      </c>
    </row>
    <row r="268" spans="1:5" x14ac:dyDescent="0.25">
      <c r="A268" s="15">
        <f>'[1]Jumbo Bus Date to PDD'!H269</f>
        <v>44095</v>
      </c>
      <c r="B268" s="17">
        <f ca="1">'[1]Jumbo Bus Date to PDD'!I269</f>
        <v>8.2000000000000007E-3</v>
      </c>
      <c r="C268" s="50">
        <f ca="1">'[1]Jumbo Bus Date to PDD'!J269</f>
        <v>1.3100000000000001E-2</v>
      </c>
      <c r="D268" s="50">
        <f ca="1">'[1]Jumbo Bus Date to PDD'!K269</f>
        <v>1.7399999999999999E-2</v>
      </c>
      <c r="E268" s="5">
        <f ca="1">'[1]Jumbo Bus Date to PDD'!L269</f>
        <v>2.2200000000000001E-2</v>
      </c>
    </row>
    <row r="269" spans="1:5" x14ac:dyDescent="0.25">
      <c r="A269" s="15">
        <f>'[1]Jumbo Bus Date to PDD'!H270</f>
        <v>44096</v>
      </c>
      <c r="B269" s="17">
        <f ca="1">'[1]Jumbo Bus Date to PDD'!I270</f>
        <v>8.2000000000000007E-3</v>
      </c>
      <c r="C269" s="50">
        <f ca="1">'[1]Jumbo Bus Date to PDD'!J270</f>
        <v>1.2999999999999999E-2</v>
      </c>
      <c r="D269" s="50">
        <f ca="1">'[1]Jumbo Bus Date to PDD'!K270</f>
        <v>1.7399999999999999E-2</v>
      </c>
      <c r="E269" s="5">
        <f ca="1">'[1]Jumbo Bus Date to PDD'!L270</f>
        <v>2.2100000000000002E-2</v>
      </c>
    </row>
    <row r="270" spans="1:5" x14ac:dyDescent="0.25">
      <c r="A270" s="15">
        <f>'[1]Jumbo Bus Date to PDD'!H271</f>
        <v>44097</v>
      </c>
      <c r="B270" s="17">
        <f ca="1">'[1]Jumbo Bus Date to PDD'!I271</f>
        <v>8.2000000000000007E-3</v>
      </c>
      <c r="C270" s="50">
        <f ca="1">'[1]Jumbo Bus Date to PDD'!J271</f>
        <v>1.2999999999999999E-2</v>
      </c>
      <c r="D270" s="50">
        <f ca="1">'[1]Jumbo Bus Date to PDD'!K271</f>
        <v>1.7399999999999999E-2</v>
      </c>
      <c r="E270" s="5">
        <f ca="1">'[1]Jumbo Bus Date to PDD'!L271</f>
        <v>2.1999999999999999E-2</v>
      </c>
    </row>
    <row r="271" spans="1:5" x14ac:dyDescent="0.25">
      <c r="A271" s="15">
        <f>'[1]Jumbo Bus Date to PDD'!H272</f>
        <v>44098</v>
      </c>
      <c r="B271" s="17">
        <f ca="1">'[1]Jumbo Bus Date to PDD'!I272</f>
        <v>8.3999999999999995E-3</v>
      </c>
      <c r="C271" s="50">
        <f ca="1">'[1]Jumbo Bus Date to PDD'!J272</f>
        <v>1.3299999999999999E-2</v>
      </c>
      <c r="D271" s="50">
        <f ca="1">'[1]Jumbo Bus Date to PDD'!K272</f>
        <v>1.7600000000000001E-2</v>
      </c>
      <c r="E271" s="5">
        <f ca="1">'[1]Jumbo Bus Date to PDD'!L272</f>
        <v>2.23E-2</v>
      </c>
    </row>
    <row r="272" spans="1:5" x14ac:dyDescent="0.25">
      <c r="A272" s="15">
        <f>'[1]Jumbo Bus Date to PDD'!H273</f>
        <v>44099</v>
      </c>
      <c r="B272" s="17">
        <f ca="1">'[1]Jumbo Bus Date to PDD'!I273</f>
        <v>8.8000000000000005E-3</v>
      </c>
      <c r="C272" s="50">
        <f ca="1">'[1]Jumbo Bus Date to PDD'!J273</f>
        <v>1.3599999999999999E-2</v>
      </c>
      <c r="D272" s="50">
        <f ca="1">'[1]Jumbo Bus Date to PDD'!K273</f>
        <v>1.7899999999999999E-2</v>
      </c>
      <c r="E272" s="5">
        <f ca="1">'[1]Jumbo Bus Date to PDD'!L273</f>
        <v>2.2499999999999999E-2</v>
      </c>
    </row>
    <row r="273" spans="1:5" x14ac:dyDescent="0.25">
      <c r="A273" s="15">
        <f>'[1]Jumbo Bus Date to PDD'!H274</f>
        <v>44100</v>
      </c>
      <c r="B273" s="17">
        <f ca="1">'[1]Jumbo Bus Date to PDD'!I274</f>
        <v>9.1000000000000004E-3</v>
      </c>
      <c r="C273" s="50">
        <f ca="1">'[1]Jumbo Bus Date to PDD'!J274</f>
        <v>1.3899999999999999E-2</v>
      </c>
      <c r="D273" s="50">
        <f ca="1">'[1]Jumbo Bus Date to PDD'!K274</f>
        <v>1.8200000000000001E-2</v>
      </c>
      <c r="E273" s="5">
        <f ca="1">'[1]Jumbo Bus Date to PDD'!L274</f>
        <v>2.29E-2</v>
      </c>
    </row>
    <row r="274" spans="1:5" x14ac:dyDescent="0.25">
      <c r="A274" s="15">
        <f>'[1]Jumbo Bus Date to PDD'!H275</f>
        <v>44101</v>
      </c>
      <c r="B274" s="17">
        <f ca="1">'[1]Jumbo Bus Date to PDD'!I275</f>
        <v>9.1000000000000004E-3</v>
      </c>
      <c r="C274" s="50">
        <f ca="1">'[1]Jumbo Bus Date to PDD'!J275</f>
        <v>1.3899999999999999E-2</v>
      </c>
      <c r="D274" s="50">
        <f ca="1">'[1]Jumbo Bus Date to PDD'!K275</f>
        <v>1.8200000000000001E-2</v>
      </c>
      <c r="E274" s="5">
        <f ca="1">'[1]Jumbo Bus Date to PDD'!L275</f>
        <v>2.29E-2</v>
      </c>
    </row>
    <row r="275" spans="1:5" x14ac:dyDescent="0.25">
      <c r="A275" s="15">
        <f>'[1]Jumbo Bus Date to PDD'!H276</f>
        <v>44102</v>
      </c>
      <c r="B275" s="17">
        <f ca="1">'[1]Jumbo Bus Date to PDD'!I276</f>
        <v>9.1000000000000004E-3</v>
      </c>
      <c r="C275" s="50">
        <f ca="1">'[1]Jumbo Bus Date to PDD'!J276</f>
        <v>1.3899999999999999E-2</v>
      </c>
      <c r="D275" s="50">
        <f ca="1">'[1]Jumbo Bus Date to PDD'!K276</f>
        <v>1.8200000000000001E-2</v>
      </c>
      <c r="E275" s="5">
        <f ca="1">'[1]Jumbo Bus Date to PDD'!L276</f>
        <v>2.29E-2</v>
      </c>
    </row>
    <row r="276" spans="1:5" x14ac:dyDescent="0.25">
      <c r="A276" s="15">
        <f>'[1]Jumbo Bus Date to PDD'!H277</f>
        <v>44103</v>
      </c>
      <c r="B276" s="17">
        <f ca="1">'[1]Jumbo Bus Date to PDD'!I277</f>
        <v>8.9999999999999993E-3</v>
      </c>
      <c r="C276" s="50">
        <f ca="1">'[1]Jumbo Bus Date to PDD'!J277</f>
        <v>1.38E-2</v>
      </c>
      <c r="D276" s="50">
        <f ca="1">'[1]Jumbo Bus Date to PDD'!K277</f>
        <v>1.8200000000000001E-2</v>
      </c>
      <c r="E276" s="5">
        <f ca="1">'[1]Jumbo Bus Date to PDD'!L277</f>
        <v>2.29E-2</v>
      </c>
    </row>
    <row r="277" spans="1:5" x14ac:dyDescent="0.25">
      <c r="A277" s="15">
        <f>'[1]Jumbo Bus Date to PDD'!H278</f>
        <v>44104</v>
      </c>
      <c r="B277" s="17">
        <f ca="1">'[1]Jumbo Bus Date to PDD'!I278</f>
        <v>8.8000000000000005E-3</v>
      </c>
      <c r="C277" s="50">
        <f ca="1">'[1]Jumbo Bus Date to PDD'!J278</f>
        <v>1.3599999999999999E-2</v>
      </c>
      <c r="D277" s="50">
        <f ca="1">'[1]Jumbo Bus Date to PDD'!K278</f>
        <v>1.7899999999999999E-2</v>
      </c>
      <c r="E277" s="5">
        <f ca="1">'[1]Jumbo Bus Date to PDD'!L278</f>
        <v>2.2599999999999999E-2</v>
      </c>
    </row>
    <row r="278" spans="1:5" x14ac:dyDescent="0.25">
      <c r="A278" s="15">
        <f>'[1]Jumbo Bus Date to PDD'!H279</f>
        <v>44105</v>
      </c>
      <c r="B278" s="17">
        <f ca="1">'[1]Jumbo Bus Date to PDD'!I279</f>
        <v>8.9999999999999993E-3</v>
      </c>
      <c r="C278" s="50">
        <f ca="1">'[1]Jumbo Bus Date to PDD'!J279</f>
        <v>1.38E-2</v>
      </c>
      <c r="D278" s="50">
        <f ca="1">'[1]Jumbo Bus Date to PDD'!K279</f>
        <v>1.8200000000000001E-2</v>
      </c>
      <c r="E278" s="5">
        <f ca="1">'[1]Jumbo Bus Date to PDD'!L279</f>
        <v>2.29E-2</v>
      </c>
    </row>
    <row r="279" spans="1:5" x14ac:dyDescent="0.25">
      <c r="A279" s="15">
        <f>'[1]Jumbo Bus Date to PDD'!H280</f>
        <v>44106</v>
      </c>
      <c r="B279" s="17">
        <f ca="1">'[1]Jumbo Bus Date to PDD'!I280</f>
        <v>8.8999999999999999E-3</v>
      </c>
      <c r="C279" s="50">
        <f ca="1">'[1]Jumbo Bus Date to PDD'!J280</f>
        <v>1.37E-2</v>
      </c>
      <c r="D279" s="50">
        <f ca="1">'[1]Jumbo Bus Date to PDD'!K280</f>
        <v>1.83E-2</v>
      </c>
      <c r="E279" s="5">
        <f ca="1">'[1]Jumbo Bus Date to PDD'!L280</f>
        <v>2.3400000000000001E-2</v>
      </c>
    </row>
    <row r="280" spans="1:5" x14ac:dyDescent="0.25">
      <c r="A280" s="15">
        <f>'[1]Jumbo Bus Date to PDD'!H281</f>
        <v>44107</v>
      </c>
      <c r="B280" s="17">
        <f ca="1">'[1]Jumbo Bus Date to PDD'!I281</f>
        <v>8.9999999999999993E-3</v>
      </c>
      <c r="C280" s="50">
        <f ca="1">'[1]Jumbo Bus Date to PDD'!J281</f>
        <v>1.38E-2</v>
      </c>
      <c r="D280" s="50">
        <f ca="1">'[1]Jumbo Bus Date to PDD'!K281</f>
        <v>1.84E-2</v>
      </c>
      <c r="E280" s="5">
        <f ca="1">'[1]Jumbo Bus Date to PDD'!L281</f>
        <v>2.35E-2</v>
      </c>
    </row>
    <row r="281" spans="1:5" x14ac:dyDescent="0.25">
      <c r="A281" s="15">
        <f>'[1]Jumbo Bus Date to PDD'!H282</f>
        <v>44108</v>
      </c>
      <c r="B281" s="17">
        <f ca="1">'[1]Jumbo Bus Date to PDD'!I282</f>
        <v>8.9999999999999993E-3</v>
      </c>
      <c r="C281" s="50">
        <f ca="1">'[1]Jumbo Bus Date to PDD'!J282</f>
        <v>1.38E-2</v>
      </c>
      <c r="D281" s="50">
        <f ca="1">'[1]Jumbo Bus Date to PDD'!K282</f>
        <v>1.84E-2</v>
      </c>
      <c r="E281" s="5">
        <f ca="1">'[1]Jumbo Bus Date to PDD'!L282</f>
        <v>2.35E-2</v>
      </c>
    </row>
    <row r="282" spans="1:5" x14ac:dyDescent="0.25">
      <c r="A282" s="15">
        <f>'[1]Jumbo Bus Date to PDD'!H283</f>
        <v>44109</v>
      </c>
      <c r="B282" s="17">
        <f ca="1">'[1]Jumbo Bus Date to PDD'!I283</f>
        <v>8.9999999999999993E-3</v>
      </c>
      <c r="C282" s="50">
        <f ca="1">'[1]Jumbo Bus Date to PDD'!J283</f>
        <v>1.38E-2</v>
      </c>
      <c r="D282" s="50">
        <f ca="1">'[1]Jumbo Bus Date to PDD'!K283</f>
        <v>1.84E-2</v>
      </c>
      <c r="E282" s="5">
        <f ca="1">'[1]Jumbo Bus Date to PDD'!L283</f>
        <v>2.35E-2</v>
      </c>
    </row>
    <row r="283" spans="1:5" x14ac:dyDescent="0.25">
      <c r="A283" s="15">
        <f>'[1]Jumbo Bus Date to PDD'!H284</f>
        <v>44110</v>
      </c>
      <c r="B283" s="17">
        <f ca="1">'[1]Jumbo Bus Date to PDD'!I284</f>
        <v>9.1000000000000004E-3</v>
      </c>
      <c r="C283" s="50">
        <f ca="1">'[1]Jumbo Bus Date to PDD'!J284</f>
        <v>1.41E-2</v>
      </c>
      <c r="D283" s="50">
        <f ca="1">'[1]Jumbo Bus Date to PDD'!K284</f>
        <v>1.8800000000000001E-2</v>
      </c>
      <c r="E283" s="5">
        <f ca="1">'[1]Jumbo Bus Date to PDD'!L284</f>
        <v>2.3900000000000001E-2</v>
      </c>
    </row>
    <row r="284" spans="1:5" x14ac:dyDescent="0.25">
      <c r="A284" s="15">
        <f>'[1]Jumbo Bus Date to PDD'!H285</f>
        <v>44111</v>
      </c>
      <c r="B284" s="17">
        <f ca="1">'[1]Jumbo Bus Date to PDD'!I285</f>
        <v>8.8000000000000005E-3</v>
      </c>
      <c r="C284" s="50">
        <f ca="1">'[1]Jumbo Bus Date to PDD'!J285</f>
        <v>1.37E-2</v>
      </c>
      <c r="D284" s="50">
        <f ca="1">'[1]Jumbo Bus Date to PDD'!K285</f>
        <v>1.83E-2</v>
      </c>
      <c r="E284" s="5">
        <f ca="1">'[1]Jumbo Bus Date to PDD'!L285</f>
        <v>2.3400000000000001E-2</v>
      </c>
    </row>
    <row r="285" spans="1:5" x14ac:dyDescent="0.25">
      <c r="A285" s="15">
        <f>'[1]Jumbo Bus Date to PDD'!H286</f>
        <v>44112</v>
      </c>
      <c r="B285" s="17">
        <f ca="1">'[1]Jumbo Bus Date to PDD'!I286</f>
        <v>8.9999999999999993E-3</v>
      </c>
      <c r="C285" s="50">
        <f ca="1">'[1]Jumbo Bus Date to PDD'!J286</f>
        <v>1.4E-2</v>
      </c>
      <c r="D285" s="50">
        <f ca="1">'[1]Jumbo Bus Date to PDD'!K286</f>
        <v>1.8599999999999998E-2</v>
      </c>
      <c r="E285" s="5">
        <f ca="1">'[1]Jumbo Bus Date to PDD'!L286</f>
        <v>2.3800000000000002E-2</v>
      </c>
    </row>
    <row r="286" spans="1:5" x14ac:dyDescent="0.25">
      <c r="A286" s="15">
        <f>'[1]Jumbo Bus Date to PDD'!H287</f>
        <v>44113</v>
      </c>
      <c r="B286" s="17">
        <f ca="1">'[1]Jumbo Bus Date to PDD'!I287</f>
        <v>8.6999999999999994E-3</v>
      </c>
      <c r="C286" s="50">
        <f ca="1">'[1]Jumbo Bus Date to PDD'!J287</f>
        <v>1.37E-2</v>
      </c>
      <c r="D286" s="50">
        <f ca="1">'[1]Jumbo Bus Date to PDD'!K287</f>
        <v>1.83E-2</v>
      </c>
      <c r="E286" s="5">
        <f ca="1">'[1]Jumbo Bus Date to PDD'!L287</f>
        <v>2.3400000000000001E-2</v>
      </c>
    </row>
    <row r="287" spans="1:5" x14ac:dyDescent="0.25">
      <c r="A287" s="15">
        <f>'[1]Jumbo Bus Date to PDD'!H288</f>
        <v>44114</v>
      </c>
      <c r="B287" s="17">
        <f ca="1">'[1]Jumbo Bus Date to PDD'!I288</f>
        <v>8.6999999999999994E-3</v>
      </c>
      <c r="C287" s="50">
        <f ca="1">'[1]Jumbo Bus Date to PDD'!J288</f>
        <v>1.37E-2</v>
      </c>
      <c r="D287" s="50">
        <f ca="1">'[1]Jumbo Bus Date to PDD'!K288</f>
        <v>1.83E-2</v>
      </c>
      <c r="E287" s="5">
        <f ca="1">'[1]Jumbo Bus Date to PDD'!L288</f>
        <v>2.3400000000000001E-2</v>
      </c>
    </row>
    <row r="288" spans="1:5" x14ac:dyDescent="0.25">
      <c r="A288" s="15">
        <f>'[1]Jumbo Bus Date to PDD'!H289</f>
        <v>44115</v>
      </c>
      <c r="B288" s="17">
        <f ca="1">'[1]Jumbo Bus Date to PDD'!I289</f>
        <v>8.6999999999999994E-3</v>
      </c>
      <c r="C288" s="50">
        <f ca="1">'[1]Jumbo Bus Date to PDD'!J289</f>
        <v>1.37E-2</v>
      </c>
      <c r="D288" s="50">
        <f ca="1">'[1]Jumbo Bus Date to PDD'!K289</f>
        <v>1.83E-2</v>
      </c>
      <c r="E288" s="5">
        <f ca="1">'[1]Jumbo Bus Date to PDD'!L289</f>
        <v>2.3400000000000001E-2</v>
      </c>
    </row>
    <row r="289" spans="1:5" x14ac:dyDescent="0.25">
      <c r="A289" s="15">
        <f>'[1]Jumbo Bus Date to PDD'!H290</f>
        <v>44116</v>
      </c>
      <c r="B289" s="17">
        <f ca="1">'[1]Jumbo Bus Date to PDD'!I290</f>
        <v>8.6999999999999994E-3</v>
      </c>
      <c r="C289" s="50">
        <f ca="1">'[1]Jumbo Bus Date to PDD'!J290</f>
        <v>1.37E-2</v>
      </c>
      <c r="D289" s="50">
        <f ca="1">'[1]Jumbo Bus Date to PDD'!K290</f>
        <v>1.83E-2</v>
      </c>
      <c r="E289" s="5">
        <f ca="1">'[1]Jumbo Bus Date to PDD'!L290</f>
        <v>2.3400000000000001E-2</v>
      </c>
    </row>
    <row r="290" spans="1:5" x14ac:dyDescent="0.25">
      <c r="A290" s="15">
        <f>'[1]Jumbo Bus Date to PDD'!H291</f>
        <v>44117</v>
      </c>
      <c r="B290" s="17">
        <f ca="1">'[1]Jumbo Bus Date to PDD'!I291</f>
        <v>8.6999999999999994E-3</v>
      </c>
      <c r="C290" s="50">
        <f ca="1">'[1]Jumbo Bus Date to PDD'!J291</f>
        <v>1.37E-2</v>
      </c>
      <c r="D290" s="50">
        <f ca="1">'[1]Jumbo Bus Date to PDD'!K291</f>
        <v>1.83E-2</v>
      </c>
      <c r="E290" s="5">
        <f ca="1">'[1]Jumbo Bus Date to PDD'!L291</f>
        <v>2.3400000000000001E-2</v>
      </c>
    </row>
    <row r="291" spans="1:5" x14ac:dyDescent="0.25">
      <c r="A291" s="15">
        <f>'[1]Jumbo Bus Date to PDD'!H292</f>
        <v>44118</v>
      </c>
      <c r="B291" s="17">
        <f ca="1">'[1]Jumbo Bus Date to PDD'!I292</f>
        <v>8.2000000000000007E-3</v>
      </c>
      <c r="C291" s="50">
        <f ca="1">'[1]Jumbo Bus Date to PDD'!J292</f>
        <v>1.3100000000000001E-2</v>
      </c>
      <c r="D291" s="50">
        <f ca="1">'[1]Jumbo Bus Date to PDD'!K292</f>
        <v>1.77E-2</v>
      </c>
      <c r="E291" s="5">
        <f ca="1">'[1]Jumbo Bus Date to PDD'!L292</f>
        <v>2.2700000000000001E-2</v>
      </c>
    </row>
    <row r="292" spans="1:5" x14ac:dyDescent="0.25">
      <c r="A292" s="15">
        <f>'[1]Jumbo Bus Date to PDD'!H293</f>
        <v>44119</v>
      </c>
      <c r="B292" s="17">
        <f ca="1">'[1]Jumbo Bus Date to PDD'!I293</f>
        <v>8.2000000000000007E-3</v>
      </c>
      <c r="C292" s="50">
        <f ca="1">'[1]Jumbo Bus Date to PDD'!J293</f>
        <v>1.2999999999999999E-2</v>
      </c>
      <c r="D292" s="50">
        <f ca="1">'[1]Jumbo Bus Date to PDD'!K293</f>
        <v>1.7600000000000001E-2</v>
      </c>
      <c r="E292" s="5">
        <f ca="1">'[1]Jumbo Bus Date to PDD'!L293</f>
        <v>2.2700000000000001E-2</v>
      </c>
    </row>
    <row r="293" spans="1:5" x14ac:dyDescent="0.25">
      <c r="A293" s="15">
        <f>'[1]Jumbo Bus Date to PDD'!H294</f>
        <v>44120</v>
      </c>
      <c r="B293" s="17">
        <f ca="1">'[1]Jumbo Bus Date to PDD'!I294</f>
        <v>8.3000000000000001E-3</v>
      </c>
      <c r="C293" s="50">
        <f ca="1">'[1]Jumbo Bus Date to PDD'!J294</f>
        <v>1.32E-2</v>
      </c>
      <c r="D293" s="50">
        <f ca="1">'[1]Jumbo Bus Date to PDD'!K294</f>
        <v>1.78E-2</v>
      </c>
      <c r="E293" s="5">
        <f ca="1">'[1]Jumbo Bus Date to PDD'!L294</f>
        <v>2.29E-2</v>
      </c>
    </row>
    <row r="294" spans="1:5" x14ac:dyDescent="0.25">
      <c r="A294" s="15">
        <f>'[1]Jumbo Bus Date to PDD'!H295</f>
        <v>44121</v>
      </c>
      <c r="B294" s="17">
        <f ca="1">'[1]Jumbo Bus Date to PDD'!I295</f>
        <v>8.3000000000000001E-3</v>
      </c>
      <c r="C294" s="50">
        <f ca="1">'[1]Jumbo Bus Date to PDD'!J295</f>
        <v>1.32E-2</v>
      </c>
      <c r="D294" s="50">
        <f ca="1">'[1]Jumbo Bus Date to PDD'!K295</f>
        <v>1.78E-2</v>
      </c>
      <c r="E294" s="5">
        <f ca="1">'[1]Jumbo Bus Date to PDD'!L295</f>
        <v>2.29E-2</v>
      </c>
    </row>
    <row r="295" spans="1:5" x14ac:dyDescent="0.25">
      <c r="A295" s="15">
        <f>'[1]Jumbo Bus Date to PDD'!H296</f>
        <v>44122</v>
      </c>
      <c r="B295" s="17">
        <f ca="1">'[1]Jumbo Bus Date to PDD'!I296</f>
        <v>8.3000000000000001E-3</v>
      </c>
      <c r="C295" s="50">
        <f ca="1">'[1]Jumbo Bus Date to PDD'!J296</f>
        <v>1.32E-2</v>
      </c>
      <c r="D295" s="50">
        <f ca="1">'[1]Jumbo Bus Date to PDD'!K296</f>
        <v>1.78E-2</v>
      </c>
      <c r="E295" s="5">
        <f ca="1">'[1]Jumbo Bus Date to PDD'!L296</f>
        <v>2.29E-2</v>
      </c>
    </row>
    <row r="296" spans="1:5" x14ac:dyDescent="0.25">
      <c r="A296" s="15">
        <f>'[1]Jumbo Bus Date to PDD'!H297</f>
        <v>44123</v>
      </c>
      <c r="B296" s="17">
        <f ca="1">'[1]Jumbo Bus Date to PDD'!I297</f>
        <v>8.3000000000000001E-3</v>
      </c>
      <c r="C296" s="50">
        <f ca="1">'[1]Jumbo Bus Date to PDD'!J297</f>
        <v>1.32E-2</v>
      </c>
      <c r="D296" s="50">
        <f ca="1">'[1]Jumbo Bus Date to PDD'!K297</f>
        <v>1.78E-2</v>
      </c>
      <c r="E296" s="5">
        <f ca="1">'[1]Jumbo Bus Date to PDD'!L297</f>
        <v>2.29E-2</v>
      </c>
    </row>
    <row r="297" spans="1:5" x14ac:dyDescent="0.25">
      <c r="A297" s="15">
        <f>'[1]Jumbo Bus Date to PDD'!H298</f>
        <v>44124</v>
      </c>
      <c r="B297" s="17">
        <f ca="1">'[1]Jumbo Bus Date to PDD'!I298</f>
        <v>8.3000000000000001E-3</v>
      </c>
      <c r="C297" s="50">
        <f ca="1">'[1]Jumbo Bus Date to PDD'!J298</f>
        <v>1.3299999999999999E-2</v>
      </c>
      <c r="D297" s="50">
        <f ca="1">'[1]Jumbo Bus Date to PDD'!K298</f>
        <v>1.7899999999999999E-2</v>
      </c>
      <c r="E297" s="5">
        <f ca="1">'[1]Jumbo Bus Date to PDD'!L298</f>
        <v>2.29E-2</v>
      </c>
    </row>
    <row r="298" spans="1:5" x14ac:dyDescent="0.25">
      <c r="A298" s="15">
        <f>'[1]Jumbo Bus Date to PDD'!H299</f>
        <v>44125</v>
      </c>
      <c r="B298" s="17">
        <f ca="1">'[1]Jumbo Bus Date to PDD'!I299</f>
        <v>8.3999999999999995E-3</v>
      </c>
      <c r="C298" s="50">
        <f ca="1">'[1]Jumbo Bus Date to PDD'!J299</f>
        <v>1.35E-2</v>
      </c>
      <c r="D298" s="50">
        <f ca="1">'[1]Jumbo Bus Date to PDD'!K299</f>
        <v>1.8200000000000001E-2</v>
      </c>
      <c r="E298" s="5">
        <f ca="1">'[1]Jumbo Bus Date to PDD'!L299</f>
        <v>2.3300000000000001E-2</v>
      </c>
    </row>
    <row r="299" spans="1:5" x14ac:dyDescent="0.25">
      <c r="A299" s="15">
        <f>'[1]Jumbo Bus Date to PDD'!H300</f>
        <v>44126</v>
      </c>
      <c r="B299" s="17">
        <f ca="1">'[1]Jumbo Bus Date to PDD'!I300</f>
        <v>8.5000000000000006E-3</v>
      </c>
      <c r="C299" s="50">
        <f ca="1">'[1]Jumbo Bus Date to PDD'!J300</f>
        <v>1.3599999999999999E-2</v>
      </c>
      <c r="D299" s="50">
        <f ca="1">'[1]Jumbo Bus Date to PDD'!K300</f>
        <v>1.84E-2</v>
      </c>
      <c r="E299" s="5">
        <f ca="1">'[1]Jumbo Bus Date to PDD'!L300</f>
        <v>2.35E-2</v>
      </c>
    </row>
    <row r="300" spans="1:5" x14ac:dyDescent="0.25">
      <c r="A300" s="15">
        <f>'[1]Jumbo Bus Date to PDD'!H301</f>
        <v>44127</v>
      </c>
      <c r="B300" s="17">
        <f ca="1">'[1]Jumbo Bus Date to PDD'!I301</f>
        <v>8.6999999999999994E-3</v>
      </c>
      <c r="C300" s="50">
        <f ca="1">'[1]Jumbo Bus Date to PDD'!J301</f>
        <v>1.38E-2</v>
      </c>
      <c r="D300" s="50">
        <f ca="1">'[1]Jumbo Bus Date to PDD'!K301</f>
        <v>1.8599999999999998E-2</v>
      </c>
      <c r="E300" s="5">
        <f ca="1">'[1]Jumbo Bus Date to PDD'!L301</f>
        <v>2.3699999999999999E-2</v>
      </c>
    </row>
    <row r="301" spans="1:5" x14ac:dyDescent="0.25">
      <c r="A301" s="15">
        <f>'[1]Jumbo Bus Date to PDD'!H302</f>
        <v>44128</v>
      </c>
      <c r="B301" s="17">
        <f ca="1">'[1]Jumbo Bus Date to PDD'!I302</f>
        <v>8.6E-3</v>
      </c>
      <c r="C301" s="50">
        <f ca="1">'[1]Jumbo Bus Date to PDD'!J302</f>
        <v>1.37E-2</v>
      </c>
      <c r="D301" s="50">
        <f ca="1">'[1]Jumbo Bus Date to PDD'!K302</f>
        <v>1.84E-2</v>
      </c>
      <c r="E301" s="5">
        <f ca="1">'[1]Jumbo Bus Date to PDD'!L302</f>
        <v>2.35E-2</v>
      </c>
    </row>
    <row r="302" spans="1:5" x14ac:dyDescent="0.25">
      <c r="A302" s="15">
        <f>'[1]Jumbo Bus Date to PDD'!H303</f>
        <v>44129</v>
      </c>
      <c r="B302" s="17">
        <f ca="1">'[1]Jumbo Bus Date to PDD'!I303</f>
        <v>8.6E-3</v>
      </c>
      <c r="C302" s="50">
        <f ca="1">'[1]Jumbo Bus Date to PDD'!J303</f>
        <v>1.37E-2</v>
      </c>
      <c r="D302" s="50">
        <f ca="1">'[1]Jumbo Bus Date to PDD'!K303</f>
        <v>1.84E-2</v>
      </c>
      <c r="E302" s="5">
        <f ca="1">'[1]Jumbo Bus Date to PDD'!L303</f>
        <v>2.35E-2</v>
      </c>
    </row>
    <row r="303" spans="1:5" x14ac:dyDescent="0.25">
      <c r="A303" s="15">
        <f>'[1]Jumbo Bus Date to PDD'!H304</f>
        <v>44130</v>
      </c>
      <c r="B303" s="17">
        <f ca="1">'[1]Jumbo Bus Date to PDD'!I304</f>
        <v>8.6E-3</v>
      </c>
      <c r="C303" s="50">
        <f ca="1">'[1]Jumbo Bus Date to PDD'!J304</f>
        <v>1.37E-2</v>
      </c>
      <c r="D303" s="50">
        <f ca="1">'[1]Jumbo Bus Date to PDD'!K304</f>
        <v>1.84E-2</v>
      </c>
      <c r="E303" s="5">
        <f ca="1">'[1]Jumbo Bus Date to PDD'!L304</f>
        <v>2.35E-2</v>
      </c>
    </row>
    <row r="304" spans="1:5" x14ac:dyDescent="0.25">
      <c r="A304" s="15">
        <f>'[1]Jumbo Bus Date to PDD'!H305</f>
        <v>44131</v>
      </c>
      <c r="B304" s="17">
        <f ca="1">'[1]Jumbo Bus Date to PDD'!I305</f>
        <v>8.3000000000000001E-3</v>
      </c>
      <c r="C304" s="50">
        <f ca="1">'[1]Jumbo Bus Date to PDD'!J305</f>
        <v>1.34E-2</v>
      </c>
      <c r="D304" s="50">
        <f ca="1">'[1]Jumbo Bus Date to PDD'!K305</f>
        <v>1.8100000000000002E-2</v>
      </c>
      <c r="E304" s="5">
        <f ca="1">'[1]Jumbo Bus Date to PDD'!L305</f>
        <v>2.3199999999999998E-2</v>
      </c>
    </row>
    <row r="305" spans="1:5" x14ac:dyDescent="0.25">
      <c r="A305" s="15">
        <f>'[1]Jumbo Bus Date to PDD'!H306</f>
        <v>44132</v>
      </c>
      <c r="B305" s="17">
        <f ca="1">'[1]Jumbo Bus Date to PDD'!I306</f>
        <v>8.2000000000000007E-3</v>
      </c>
      <c r="C305" s="50">
        <f ca="1">'[1]Jumbo Bus Date to PDD'!J306</f>
        <v>1.32E-2</v>
      </c>
      <c r="D305" s="50">
        <f ca="1">'[1]Jumbo Bus Date to PDD'!K306</f>
        <v>1.78E-2</v>
      </c>
      <c r="E305" s="5">
        <f ca="1">'[1]Jumbo Bus Date to PDD'!L306</f>
        <v>2.29E-2</v>
      </c>
    </row>
    <row r="306" spans="1:5" x14ac:dyDescent="0.25">
      <c r="A306" s="15">
        <f>'[1]Jumbo Bus Date to PDD'!H307</f>
        <v>44133</v>
      </c>
      <c r="B306" s="17">
        <f ca="1">'[1]Jumbo Bus Date to PDD'!I307</f>
        <v>8.3999999999999995E-3</v>
      </c>
      <c r="C306" s="50">
        <f ca="1">'[1]Jumbo Bus Date to PDD'!J307</f>
        <v>1.34E-2</v>
      </c>
      <c r="D306" s="50">
        <f ca="1">'[1]Jumbo Bus Date to PDD'!K307</f>
        <v>1.8100000000000002E-2</v>
      </c>
      <c r="E306" s="5">
        <f ca="1">'[1]Jumbo Bus Date to PDD'!L307</f>
        <v>2.3199999999999998E-2</v>
      </c>
    </row>
    <row r="307" spans="1:5" x14ac:dyDescent="0.25">
      <c r="A307" s="15">
        <f>'[1]Jumbo Bus Date to PDD'!H308</f>
        <v>44134</v>
      </c>
      <c r="B307" s="17">
        <f ca="1">'[1]Jumbo Bus Date to PDD'!I308</f>
        <v>8.6999999999999994E-3</v>
      </c>
      <c r="C307" s="50">
        <f ca="1">'[1]Jumbo Bus Date to PDD'!J308</f>
        <v>1.3899999999999999E-2</v>
      </c>
      <c r="D307" s="50">
        <f ca="1">'[1]Jumbo Bus Date to PDD'!K308</f>
        <v>1.8599999999999998E-2</v>
      </c>
      <c r="E307" s="5">
        <f ca="1">'[1]Jumbo Bus Date to PDD'!L308</f>
        <v>2.3699999999999999E-2</v>
      </c>
    </row>
    <row r="308" spans="1:5" x14ac:dyDescent="0.25">
      <c r="A308" s="15">
        <f>'[1]Jumbo Bus Date to PDD'!H309</f>
        <v>44135</v>
      </c>
      <c r="B308" s="17">
        <f ca="1">'[1]Jumbo Bus Date to PDD'!I309</f>
        <v>8.8999999999999999E-3</v>
      </c>
      <c r="C308" s="50">
        <f ca="1">'[1]Jumbo Bus Date to PDD'!J309</f>
        <v>1.41E-2</v>
      </c>
      <c r="D308" s="50">
        <f ca="1">'[1]Jumbo Bus Date to PDD'!K309</f>
        <v>1.8800000000000001E-2</v>
      </c>
      <c r="E308" s="5">
        <f ca="1">'[1]Jumbo Bus Date to PDD'!L309</f>
        <v>2.3800000000000002E-2</v>
      </c>
    </row>
    <row r="309" spans="1:5" x14ac:dyDescent="0.25">
      <c r="A309" s="15">
        <f>'[1]Jumbo Bus Date to PDD'!H310</f>
        <v>44136</v>
      </c>
      <c r="B309" s="17">
        <f ca="1">'[1]Jumbo Bus Date to PDD'!I310</f>
        <v>8.8999999999999999E-3</v>
      </c>
      <c r="C309" s="50">
        <f ca="1">'[1]Jumbo Bus Date to PDD'!J310</f>
        <v>1.41E-2</v>
      </c>
      <c r="D309" s="50">
        <f ca="1">'[1]Jumbo Bus Date to PDD'!K310</f>
        <v>1.8800000000000001E-2</v>
      </c>
      <c r="E309" s="5">
        <f ca="1">'[1]Jumbo Bus Date to PDD'!L310</f>
        <v>2.3800000000000002E-2</v>
      </c>
    </row>
    <row r="310" spans="1:5" x14ac:dyDescent="0.25">
      <c r="A310" s="15">
        <f>'[1]Jumbo Bus Date to PDD'!H311</f>
        <v>44137</v>
      </c>
      <c r="B310" s="17">
        <f ca="1">'[1]Jumbo Bus Date to PDD'!I311</f>
        <v>8.8999999999999999E-3</v>
      </c>
      <c r="C310" s="50">
        <f ca="1">'[1]Jumbo Bus Date to PDD'!J311</f>
        <v>1.41E-2</v>
      </c>
      <c r="D310" s="50">
        <f ca="1">'[1]Jumbo Bus Date to PDD'!K311</f>
        <v>1.8800000000000001E-2</v>
      </c>
      <c r="E310" s="5">
        <f ca="1">'[1]Jumbo Bus Date to PDD'!L311</f>
        <v>2.3800000000000002E-2</v>
      </c>
    </row>
    <row r="311" spans="1:5" x14ac:dyDescent="0.25">
      <c r="A311" s="15">
        <f>'[1]Jumbo Bus Date to PDD'!H312</f>
        <v>44138</v>
      </c>
      <c r="B311" s="17">
        <f ca="1">'[1]Jumbo Bus Date to PDD'!I312</f>
        <v>8.9999999999999993E-3</v>
      </c>
      <c r="C311" s="50">
        <f ca="1">'[1]Jumbo Bus Date to PDD'!J312</f>
        <v>1.41E-2</v>
      </c>
      <c r="D311" s="50">
        <f ca="1">'[1]Jumbo Bus Date to PDD'!K312</f>
        <v>1.8800000000000001E-2</v>
      </c>
      <c r="E311" s="5">
        <f ca="1">'[1]Jumbo Bus Date to PDD'!L312</f>
        <v>2.3800000000000002E-2</v>
      </c>
    </row>
    <row r="312" spans="1:5" x14ac:dyDescent="0.25">
      <c r="A312" s="15">
        <f>'[1]Jumbo Bus Date to PDD'!H313</f>
        <v>44139</v>
      </c>
      <c r="B312" s="17">
        <f ca="1">'[1]Jumbo Bus Date to PDD'!I313</f>
        <v>9.1000000000000004E-3</v>
      </c>
      <c r="C312" s="50">
        <f ca="1">'[1]Jumbo Bus Date to PDD'!J313</f>
        <v>1.4200000000000001E-2</v>
      </c>
      <c r="D312" s="50">
        <f ca="1">'[1]Jumbo Bus Date to PDD'!K313</f>
        <v>1.89E-2</v>
      </c>
      <c r="E312" s="5">
        <f ca="1">'[1]Jumbo Bus Date to PDD'!L313</f>
        <v>2.3900000000000001E-2</v>
      </c>
    </row>
    <row r="313" spans="1:5" x14ac:dyDescent="0.25">
      <c r="A313" s="15">
        <f>'[1]Jumbo Bus Date to PDD'!H314</f>
        <v>44140</v>
      </c>
      <c r="B313" s="17">
        <f ca="1">'[1]Jumbo Bus Date to PDD'!I314</f>
        <v>8.2000000000000007E-3</v>
      </c>
      <c r="C313" s="50">
        <f ca="1">'[1]Jumbo Bus Date to PDD'!J314</f>
        <v>1.3100000000000001E-2</v>
      </c>
      <c r="D313" s="50">
        <f ca="1">'[1]Jumbo Bus Date to PDD'!K314</f>
        <v>1.77E-2</v>
      </c>
      <c r="E313" s="5">
        <f ca="1">'[1]Jumbo Bus Date to PDD'!L314</f>
        <v>2.2599999999999999E-2</v>
      </c>
    </row>
    <row r="314" spans="1:5" x14ac:dyDescent="0.25">
      <c r="A314" s="15">
        <f>'[1]Jumbo Bus Date to PDD'!H315</f>
        <v>44141</v>
      </c>
      <c r="B314" s="17">
        <f ca="1">'[1]Jumbo Bus Date to PDD'!I315</f>
        <v>8.0000000000000002E-3</v>
      </c>
      <c r="C314" s="50">
        <f ca="1">'[1]Jumbo Bus Date to PDD'!J315</f>
        <v>1.2800000000000001E-2</v>
      </c>
      <c r="D314" s="50">
        <f ca="1">'[1]Jumbo Bus Date to PDD'!K315</f>
        <v>1.7299999999999999E-2</v>
      </c>
      <c r="E314" s="5">
        <f ca="1">'[1]Jumbo Bus Date to PDD'!L315</f>
        <v>2.23E-2</v>
      </c>
    </row>
    <row r="315" spans="1:5" x14ac:dyDescent="0.25">
      <c r="A315" s="15">
        <f>'[1]Jumbo Bus Date to PDD'!H316</f>
        <v>44142</v>
      </c>
      <c r="B315" s="17">
        <f ca="1">'[1]Jumbo Bus Date to PDD'!I316</f>
        <v>8.2000000000000007E-3</v>
      </c>
      <c r="C315" s="50">
        <f ca="1">'[1]Jumbo Bus Date to PDD'!J316</f>
        <v>1.3100000000000001E-2</v>
      </c>
      <c r="D315" s="50">
        <f ca="1">'[1]Jumbo Bus Date to PDD'!K316</f>
        <v>1.7600000000000001E-2</v>
      </c>
      <c r="E315" s="5">
        <f ca="1">'[1]Jumbo Bus Date to PDD'!L316</f>
        <v>2.2499999999999999E-2</v>
      </c>
    </row>
    <row r="316" spans="1:5" x14ac:dyDescent="0.25">
      <c r="A316" s="15">
        <f>'[1]Jumbo Bus Date to PDD'!H317</f>
        <v>44143</v>
      </c>
      <c r="B316" s="17">
        <f ca="1">'[1]Jumbo Bus Date to PDD'!I317</f>
        <v>8.2000000000000007E-3</v>
      </c>
      <c r="C316" s="50">
        <f ca="1">'[1]Jumbo Bus Date to PDD'!J317</f>
        <v>1.3100000000000001E-2</v>
      </c>
      <c r="D316" s="50">
        <f ca="1">'[1]Jumbo Bus Date to PDD'!K317</f>
        <v>1.7600000000000001E-2</v>
      </c>
      <c r="E316" s="5">
        <f ca="1">'[1]Jumbo Bus Date to PDD'!L317</f>
        <v>2.2499999999999999E-2</v>
      </c>
    </row>
    <row r="317" spans="1:5" x14ac:dyDescent="0.25">
      <c r="A317" s="15">
        <f>'[1]Jumbo Bus Date to PDD'!H318</f>
        <v>44144</v>
      </c>
      <c r="B317" s="17">
        <f ca="1">'[1]Jumbo Bus Date to PDD'!I318</f>
        <v>8.2000000000000007E-3</v>
      </c>
      <c r="C317" s="50">
        <f ca="1">'[1]Jumbo Bus Date to PDD'!J318</f>
        <v>1.3100000000000001E-2</v>
      </c>
      <c r="D317" s="50">
        <f ca="1">'[1]Jumbo Bus Date to PDD'!K318</f>
        <v>1.7600000000000001E-2</v>
      </c>
      <c r="E317" s="5">
        <f ca="1">'[1]Jumbo Bus Date to PDD'!L318</f>
        <v>2.2499999999999999E-2</v>
      </c>
    </row>
    <row r="318" spans="1:5" x14ac:dyDescent="0.25">
      <c r="A318" s="15">
        <f>'[1]Jumbo Bus Date to PDD'!H319</f>
        <v>44145</v>
      </c>
      <c r="B318" s="17">
        <f ca="1">'[1]Jumbo Bus Date to PDD'!I319</f>
        <v>8.3999999999999995E-3</v>
      </c>
      <c r="C318" s="50">
        <f ca="1">'[1]Jumbo Bus Date to PDD'!J319</f>
        <v>1.35E-2</v>
      </c>
      <c r="D318" s="50">
        <f ca="1">'[1]Jumbo Bus Date to PDD'!K319</f>
        <v>1.8100000000000002E-2</v>
      </c>
      <c r="E318" s="5">
        <f ca="1">'[1]Jumbo Bus Date to PDD'!L319</f>
        <v>2.3099999999999999E-2</v>
      </c>
    </row>
    <row r="319" spans="1:5" x14ac:dyDescent="0.25">
      <c r="A319" s="15">
        <f>'[1]Jumbo Bus Date to PDD'!H320</f>
        <v>44146</v>
      </c>
      <c r="B319" s="17">
        <f ca="1">'[1]Jumbo Bus Date to PDD'!I320</f>
        <v>8.5000000000000006E-3</v>
      </c>
      <c r="C319" s="50">
        <f ca="1">'[1]Jumbo Bus Date to PDD'!J320</f>
        <v>1.3599999999999999E-2</v>
      </c>
      <c r="D319" s="50">
        <f ca="1">'[1]Jumbo Bus Date to PDD'!K320</f>
        <v>1.8200000000000001E-2</v>
      </c>
      <c r="E319" s="5">
        <f ca="1">'[1]Jumbo Bus Date to PDD'!L320</f>
        <v>2.3199999999999998E-2</v>
      </c>
    </row>
    <row r="320" spans="1:5" x14ac:dyDescent="0.25">
      <c r="A320" s="15">
        <f>'[1]Jumbo Bus Date to PDD'!H321</f>
        <v>44147</v>
      </c>
      <c r="B320" s="17">
        <f ca="1">'[1]Jumbo Bus Date to PDD'!I321</f>
        <v>8.5000000000000006E-3</v>
      </c>
      <c r="C320" s="50">
        <f ca="1">'[1]Jumbo Bus Date to PDD'!J321</f>
        <v>1.3599999999999999E-2</v>
      </c>
      <c r="D320" s="50">
        <f ca="1">'[1]Jumbo Bus Date to PDD'!K321</f>
        <v>1.8200000000000001E-2</v>
      </c>
      <c r="E320" s="5">
        <f ca="1">'[1]Jumbo Bus Date to PDD'!L321</f>
        <v>2.3199999999999998E-2</v>
      </c>
    </row>
    <row r="321" spans="1:5" x14ac:dyDescent="0.25">
      <c r="A321" s="15">
        <f>'[1]Jumbo Bus Date to PDD'!H322</f>
        <v>44148</v>
      </c>
      <c r="B321" s="17">
        <f ca="1">'[1]Jumbo Bus Date to PDD'!I322</f>
        <v>8.0999999999999996E-3</v>
      </c>
      <c r="C321" s="50">
        <f ca="1">'[1]Jumbo Bus Date to PDD'!J322</f>
        <v>1.2999999999999999E-2</v>
      </c>
      <c r="D321" s="50">
        <f ca="1">'[1]Jumbo Bus Date to PDD'!K322</f>
        <v>1.7500000000000002E-2</v>
      </c>
      <c r="E321" s="5">
        <f ca="1">'[1]Jumbo Bus Date to PDD'!L322</f>
        <v>2.2499999999999999E-2</v>
      </c>
    </row>
    <row r="322" spans="1:5" x14ac:dyDescent="0.25">
      <c r="A322" s="15">
        <f>'[1]Jumbo Bus Date to PDD'!H323</f>
        <v>44149</v>
      </c>
      <c r="B322" s="17">
        <f ca="1">'[1]Jumbo Bus Date to PDD'!I323</f>
        <v>8.2000000000000007E-3</v>
      </c>
      <c r="C322" s="50">
        <f ca="1">'[1]Jumbo Bus Date to PDD'!J323</f>
        <v>1.3100000000000001E-2</v>
      </c>
      <c r="D322" s="50">
        <f ca="1">'[1]Jumbo Bus Date to PDD'!K323</f>
        <v>1.7600000000000001E-2</v>
      </c>
      <c r="E322" s="5">
        <f ca="1">'[1]Jumbo Bus Date to PDD'!L323</f>
        <v>2.2499999999999999E-2</v>
      </c>
    </row>
    <row r="323" spans="1:5" x14ac:dyDescent="0.25">
      <c r="A323" s="15">
        <f>'[1]Jumbo Bus Date to PDD'!H324</f>
        <v>44150</v>
      </c>
      <c r="B323" s="17">
        <f ca="1">'[1]Jumbo Bus Date to PDD'!I324</f>
        <v>8.2000000000000007E-3</v>
      </c>
      <c r="C323" s="50">
        <f ca="1">'[1]Jumbo Bus Date to PDD'!J324</f>
        <v>1.3100000000000001E-2</v>
      </c>
      <c r="D323" s="50">
        <f ca="1">'[1]Jumbo Bus Date to PDD'!K324</f>
        <v>1.7600000000000001E-2</v>
      </c>
      <c r="E323" s="5">
        <f ca="1">'[1]Jumbo Bus Date to PDD'!L324</f>
        <v>2.2499999999999999E-2</v>
      </c>
    </row>
    <row r="324" spans="1:5" x14ac:dyDescent="0.25">
      <c r="A324" s="15">
        <f>'[1]Jumbo Bus Date to PDD'!H325</f>
        <v>44151</v>
      </c>
      <c r="B324" s="17">
        <f ca="1">'[1]Jumbo Bus Date to PDD'!I325</f>
        <v>8.2000000000000007E-3</v>
      </c>
      <c r="C324" s="50">
        <f ca="1">'[1]Jumbo Bus Date to PDD'!J325</f>
        <v>1.3100000000000001E-2</v>
      </c>
      <c r="D324" s="50">
        <f ca="1">'[1]Jumbo Bus Date to PDD'!K325</f>
        <v>1.7600000000000001E-2</v>
      </c>
      <c r="E324" s="5">
        <f ca="1">'[1]Jumbo Bus Date to PDD'!L325</f>
        <v>2.2499999999999999E-2</v>
      </c>
    </row>
    <row r="325" spans="1:5" x14ac:dyDescent="0.25">
      <c r="A325" s="15">
        <f>'[1]Jumbo Bus Date to PDD'!H326</f>
        <v>44152</v>
      </c>
      <c r="B325" s="17">
        <f ca="1">'[1]Jumbo Bus Date to PDD'!I326</f>
        <v>8.0000000000000002E-3</v>
      </c>
      <c r="C325" s="50">
        <f ca="1">'[1]Jumbo Bus Date to PDD'!J326</f>
        <v>1.2999999999999999E-2</v>
      </c>
      <c r="D325" s="50">
        <f ca="1">'[1]Jumbo Bus Date to PDD'!K326</f>
        <v>1.7500000000000002E-2</v>
      </c>
      <c r="E325" s="5">
        <f ca="1">'[1]Jumbo Bus Date to PDD'!L326</f>
        <v>2.24E-2</v>
      </c>
    </row>
    <row r="326" spans="1:5" x14ac:dyDescent="0.25">
      <c r="A326" s="15">
        <f>'[1]Jumbo Bus Date to PDD'!H327</f>
        <v>44153</v>
      </c>
      <c r="B326" s="17">
        <f ca="1">'[1]Jumbo Bus Date to PDD'!I327</f>
        <v>7.7999999999999996E-3</v>
      </c>
      <c r="C326" s="50">
        <f ca="1">'[1]Jumbo Bus Date to PDD'!J327</f>
        <v>1.2699999999999999E-2</v>
      </c>
      <c r="D326" s="50">
        <f ca="1">'[1]Jumbo Bus Date to PDD'!K327</f>
        <v>1.72E-2</v>
      </c>
      <c r="E326" s="5">
        <f ca="1">'[1]Jumbo Bus Date to PDD'!L327</f>
        <v>2.1999999999999999E-2</v>
      </c>
    </row>
    <row r="327" spans="1:5" x14ac:dyDescent="0.25">
      <c r="A327" s="15">
        <f>'[1]Jumbo Bus Date to PDD'!H328</f>
        <v>44154</v>
      </c>
      <c r="B327" s="17">
        <f ca="1">'[1]Jumbo Bus Date to PDD'!I328</f>
        <v>7.7000000000000002E-3</v>
      </c>
      <c r="C327" s="50">
        <f ca="1">'[1]Jumbo Bus Date to PDD'!J328</f>
        <v>1.2500000000000001E-2</v>
      </c>
      <c r="D327" s="50">
        <f ca="1">'[1]Jumbo Bus Date to PDD'!K328</f>
        <v>1.7000000000000001E-2</v>
      </c>
      <c r="E327" s="5">
        <f ca="1">'[1]Jumbo Bus Date to PDD'!L328</f>
        <v>2.1899999999999999E-2</v>
      </c>
    </row>
    <row r="328" spans="1:5" x14ac:dyDescent="0.25">
      <c r="A328" s="15">
        <f>'[1]Jumbo Bus Date to PDD'!H329</f>
        <v>44155</v>
      </c>
      <c r="B328" s="17">
        <f ca="1">'[1]Jumbo Bus Date to PDD'!I329</f>
        <v>7.4999999999999997E-3</v>
      </c>
      <c r="C328" s="50">
        <f ca="1">'[1]Jumbo Bus Date to PDD'!J329</f>
        <v>1.23E-2</v>
      </c>
      <c r="D328" s="50">
        <f ca="1">'[1]Jumbo Bus Date to PDD'!K329</f>
        <v>1.67E-2</v>
      </c>
      <c r="E328" s="5">
        <f ca="1">'[1]Jumbo Bus Date to PDD'!L329</f>
        <v>2.1399999999999999E-2</v>
      </c>
    </row>
    <row r="329" spans="1:5" x14ac:dyDescent="0.25">
      <c r="A329" s="15">
        <f>'[1]Jumbo Bus Date to PDD'!H330</f>
        <v>44156</v>
      </c>
      <c r="B329" s="17">
        <f ca="1">'[1]Jumbo Bus Date to PDD'!I330</f>
        <v>7.4000000000000003E-3</v>
      </c>
      <c r="C329" s="50">
        <f ca="1">'[1]Jumbo Bus Date to PDD'!J330</f>
        <v>1.2E-2</v>
      </c>
      <c r="D329" s="50">
        <f ca="1">'[1]Jumbo Bus Date to PDD'!K330</f>
        <v>1.6299999999999999E-2</v>
      </c>
      <c r="E329" s="5">
        <f ca="1">'[1]Jumbo Bus Date to PDD'!L330</f>
        <v>2.1000000000000001E-2</v>
      </c>
    </row>
    <row r="330" spans="1:5" x14ac:dyDescent="0.25">
      <c r="A330" s="15">
        <f>'[1]Jumbo Bus Date to PDD'!H331</f>
        <v>44157</v>
      </c>
      <c r="B330" s="17">
        <f ca="1">'[1]Jumbo Bus Date to PDD'!I331</f>
        <v>7.4000000000000003E-3</v>
      </c>
      <c r="C330" s="50">
        <f ca="1">'[1]Jumbo Bus Date to PDD'!J331</f>
        <v>1.2E-2</v>
      </c>
      <c r="D330" s="50">
        <f ca="1">'[1]Jumbo Bus Date to PDD'!K331</f>
        <v>1.6299999999999999E-2</v>
      </c>
      <c r="E330" s="5">
        <f ca="1">'[1]Jumbo Bus Date to PDD'!L331</f>
        <v>2.1000000000000001E-2</v>
      </c>
    </row>
    <row r="331" spans="1:5" x14ac:dyDescent="0.25">
      <c r="A331" s="15">
        <f>'[1]Jumbo Bus Date to PDD'!H332</f>
        <v>44158</v>
      </c>
      <c r="B331" s="17">
        <f ca="1">'[1]Jumbo Bus Date to PDD'!I332</f>
        <v>7.4000000000000003E-3</v>
      </c>
      <c r="C331" s="50">
        <f ca="1">'[1]Jumbo Bus Date to PDD'!J332</f>
        <v>1.2E-2</v>
      </c>
      <c r="D331" s="50">
        <f ca="1">'[1]Jumbo Bus Date to PDD'!K332</f>
        <v>1.6299999999999999E-2</v>
      </c>
      <c r="E331" s="5">
        <f ca="1">'[1]Jumbo Bus Date to PDD'!L332</f>
        <v>2.1000000000000001E-2</v>
      </c>
    </row>
    <row r="332" spans="1:5" x14ac:dyDescent="0.25">
      <c r="A332" s="15">
        <f>'[1]Jumbo Bus Date to PDD'!H333</f>
        <v>44159</v>
      </c>
      <c r="B332" s="17">
        <f ca="1">'[1]Jumbo Bus Date to PDD'!I333</f>
        <v>7.4999999999999997E-3</v>
      </c>
      <c r="C332" s="50">
        <f ca="1">'[1]Jumbo Bus Date to PDD'!J333</f>
        <v>1.2200000000000001E-2</v>
      </c>
      <c r="D332" s="50">
        <f ca="1">'[1]Jumbo Bus Date to PDD'!K333</f>
        <v>1.66E-2</v>
      </c>
      <c r="E332" s="5">
        <f ca="1">'[1]Jumbo Bus Date to PDD'!L333</f>
        <v>2.1299999999999999E-2</v>
      </c>
    </row>
    <row r="333" spans="1:5" x14ac:dyDescent="0.25">
      <c r="A333" s="15">
        <f>'[1]Jumbo Bus Date to PDD'!H334</f>
        <v>44160</v>
      </c>
      <c r="B333" s="17">
        <f ca="1">'[1]Jumbo Bus Date to PDD'!I334</f>
        <v>7.4000000000000003E-3</v>
      </c>
      <c r="C333" s="50">
        <f ca="1">'[1]Jumbo Bus Date to PDD'!J334</f>
        <v>1.2200000000000001E-2</v>
      </c>
      <c r="D333" s="50">
        <f ca="1">'[1]Jumbo Bus Date to PDD'!K334</f>
        <v>1.67E-2</v>
      </c>
      <c r="E333" s="5">
        <f ca="1">'[1]Jumbo Bus Date to PDD'!L334</f>
        <v>2.1399999999999999E-2</v>
      </c>
    </row>
    <row r="334" spans="1:5" x14ac:dyDescent="0.25">
      <c r="A334" s="15">
        <f>'[1]Jumbo Bus Date to PDD'!H335</f>
        <v>44161</v>
      </c>
      <c r="B334" s="17">
        <f ca="1">'[1]Jumbo Bus Date to PDD'!I335</f>
        <v>7.3000000000000001E-3</v>
      </c>
      <c r="C334" s="50">
        <f ca="1">'[1]Jumbo Bus Date to PDD'!J335</f>
        <v>1.2200000000000001E-2</v>
      </c>
      <c r="D334" s="50">
        <f ca="1">'[1]Jumbo Bus Date to PDD'!K335</f>
        <v>1.66E-2</v>
      </c>
      <c r="E334" s="5">
        <f ca="1">'[1]Jumbo Bus Date to PDD'!L335</f>
        <v>2.1499999999999998E-2</v>
      </c>
    </row>
    <row r="335" spans="1:5" x14ac:dyDescent="0.25">
      <c r="A335" s="15">
        <f>'[1]Jumbo Bus Date to PDD'!H336</f>
        <v>44162</v>
      </c>
      <c r="B335" s="17">
        <f ca="1">'[1]Jumbo Bus Date to PDD'!I336</f>
        <v>7.3000000000000001E-3</v>
      </c>
      <c r="C335" s="50">
        <f ca="1">'[1]Jumbo Bus Date to PDD'!J336</f>
        <v>1.2200000000000001E-2</v>
      </c>
      <c r="D335" s="50">
        <f ca="1">'[1]Jumbo Bus Date to PDD'!K336</f>
        <v>1.66E-2</v>
      </c>
      <c r="E335" s="5">
        <f ca="1">'[1]Jumbo Bus Date to PDD'!L336</f>
        <v>2.1499999999999998E-2</v>
      </c>
    </row>
    <row r="336" spans="1:5" x14ac:dyDescent="0.25">
      <c r="A336" s="15">
        <f>'[1]Jumbo Bus Date to PDD'!H337</f>
        <v>44163</v>
      </c>
      <c r="B336" s="17">
        <f ca="1">'[1]Jumbo Bus Date to PDD'!I337</f>
        <v>7.0000000000000001E-3</v>
      </c>
      <c r="C336" s="50">
        <f ca="1">'[1]Jumbo Bus Date to PDD'!J337</f>
        <v>1.18E-2</v>
      </c>
      <c r="D336" s="50">
        <f ca="1">'[1]Jumbo Bus Date to PDD'!K337</f>
        <v>1.6199999999999999E-2</v>
      </c>
      <c r="E336" s="5">
        <f ca="1">'[1]Jumbo Bus Date to PDD'!L337</f>
        <v>2.1000000000000001E-2</v>
      </c>
    </row>
    <row r="337" spans="1:5" x14ac:dyDescent="0.25">
      <c r="A337" s="15">
        <f>'[1]Jumbo Bus Date to PDD'!H338</f>
        <v>44164</v>
      </c>
      <c r="B337" s="17">
        <f ca="1">'[1]Jumbo Bus Date to PDD'!I338</f>
        <v>7.0000000000000001E-3</v>
      </c>
      <c r="C337" s="50">
        <f ca="1">'[1]Jumbo Bus Date to PDD'!J338</f>
        <v>1.18E-2</v>
      </c>
      <c r="D337" s="50">
        <f ca="1">'[1]Jumbo Bus Date to PDD'!K338</f>
        <v>1.6199999999999999E-2</v>
      </c>
      <c r="E337" s="5">
        <f ca="1">'[1]Jumbo Bus Date to PDD'!L338</f>
        <v>2.1000000000000001E-2</v>
      </c>
    </row>
    <row r="338" spans="1:5" x14ac:dyDescent="0.25">
      <c r="A338" s="15">
        <f>'[1]Jumbo Bus Date to PDD'!H339</f>
        <v>44165</v>
      </c>
      <c r="B338" s="17">
        <f ca="1">'[1]Jumbo Bus Date to PDD'!I339</f>
        <v>7.0000000000000001E-3</v>
      </c>
      <c r="C338" s="50">
        <f ca="1">'[1]Jumbo Bus Date to PDD'!J339</f>
        <v>1.18E-2</v>
      </c>
      <c r="D338" s="50">
        <f ca="1">'[1]Jumbo Bus Date to PDD'!K339</f>
        <v>1.6199999999999999E-2</v>
      </c>
      <c r="E338" s="5">
        <f ca="1">'[1]Jumbo Bus Date to PDD'!L339</f>
        <v>2.1000000000000001E-2</v>
      </c>
    </row>
    <row r="339" spans="1:5" x14ac:dyDescent="0.25">
      <c r="A339" s="15">
        <f>'[1]Jumbo Bus Date to PDD'!H340</f>
        <v>44166</v>
      </c>
      <c r="B339" s="17">
        <f ca="1">'[1]Jumbo Bus Date to PDD'!I340</f>
        <v>7.0000000000000001E-3</v>
      </c>
      <c r="C339" s="50">
        <f ca="1">'[1]Jumbo Bus Date to PDD'!J340</f>
        <v>1.18E-2</v>
      </c>
      <c r="D339" s="50">
        <f ca="1">'[1]Jumbo Bus Date to PDD'!K340</f>
        <v>1.61E-2</v>
      </c>
      <c r="E339" s="5">
        <f ca="1">'[1]Jumbo Bus Date to PDD'!L340</f>
        <v>2.0899999999999998E-2</v>
      </c>
    </row>
    <row r="340" spans="1:5" x14ac:dyDescent="0.25">
      <c r="A340" s="15">
        <f>'[1]Jumbo Bus Date to PDD'!H341</f>
        <v>44167</v>
      </c>
      <c r="B340" s="17">
        <f ca="1">'[1]Jumbo Bus Date to PDD'!I341</f>
        <v>7.3000000000000001E-3</v>
      </c>
      <c r="C340" s="50">
        <f ca="1">'[1]Jumbo Bus Date to PDD'!J341</f>
        <v>1.2200000000000001E-2</v>
      </c>
      <c r="D340" s="50">
        <f ca="1">'[1]Jumbo Bus Date to PDD'!K341</f>
        <v>1.67E-2</v>
      </c>
      <c r="E340" s="5">
        <f ca="1">'[1]Jumbo Bus Date to PDD'!L341</f>
        <v>2.1499999999999998E-2</v>
      </c>
    </row>
    <row r="341" spans="1:5" x14ac:dyDescent="0.25">
      <c r="A341" s="15">
        <f>'[1]Jumbo Bus Date to PDD'!H342</f>
        <v>44168</v>
      </c>
      <c r="B341" s="17">
        <f ca="1">'[1]Jumbo Bus Date to PDD'!I342</f>
        <v>7.1999999999999998E-3</v>
      </c>
      <c r="C341" s="50">
        <f ca="1">'[1]Jumbo Bus Date to PDD'!J342</f>
        <v>1.21E-2</v>
      </c>
      <c r="D341" s="50">
        <f ca="1">'[1]Jumbo Bus Date to PDD'!K342</f>
        <v>1.67E-2</v>
      </c>
      <c r="E341" s="5">
        <f ca="1">'[1]Jumbo Bus Date to PDD'!L342</f>
        <v>2.1499999999999998E-2</v>
      </c>
    </row>
    <row r="342" spans="1:5" x14ac:dyDescent="0.25">
      <c r="A342" s="15">
        <f>'[1]Jumbo Bus Date to PDD'!H343</f>
        <v>44169</v>
      </c>
      <c r="B342" s="17">
        <f ca="1">'[1]Jumbo Bus Date to PDD'!I343</f>
        <v>7.0000000000000001E-3</v>
      </c>
      <c r="C342" s="50">
        <f ca="1">'[1]Jumbo Bus Date to PDD'!J343</f>
        <v>1.18E-2</v>
      </c>
      <c r="D342" s="50">
        <f ca="1">'[1]Jumbo Bus Date to PDD'!K343</f>
        <v>1.6199999999999999E-2</v>
      </c>
      <c r="E342" s="5">
        <f ca="1">'[1]Jumbo Bus Date to PDD'!L343</f>
        <v>2.1100000000000001E-2</v>
      </c>
    </row>
    <row r="343" spans="1:5" x14ac:dyDescent="0.25">
      <c r="A343" s="15">
        <f>'[1]Jumbo Bus Date to PDD'!H344</f>
        <v>44170</v>
      </c>
      <c r="B343" s="17">
        <f ca="1">'[1]Jumbo Bus Date to PDD'!I344</f>
        <v>7.1999999999999998E-3</v>
      </c>
      <c r="C343" s="50">
        <f ca="1">'[1]Jumbo Bus Date to PDD'!J344</f>
        <v>1.21E-2</v>
      </c>
      <c r="D343" s="50">
        <f ca="1">'[1]Jumbo Bus Date to PDD'!K344</f>
        <v>1.66E-2</v>
      </c>
      <c r="E343" s="5">
        <f ca="1">'[1]Jumbo Bus Date to PDD'!L344</f>
        <v>2.1499999999999998E-2</v>
      </c>
    </row>
    <row r="344" spans="1:5" x14ac:dyDescent="0.25">
      <c r="A344" s="15">
        <f>'[1]Jumbo Bus Date to PDD'!H345</f>
        <v>44171</v>
      </c>
      <c r="B344" s="17">
        <f ca="1">'[1]Jumbo Bus Date to PDD'!I345</f>
        <v>7.1999999999999998E-3</v>
      </c>
      <c r="C344" s="50">
        <f ca="1">'[1]Jumbo Bus Date to PDD'!J345</f>
        <v>1.21E-2</v>
      </c>
      <c r="D344" s="50">
        <f ca="1">'[1]Jumbo Bus Date to PDD'!K345</f>
        <v>1.66E-2</v>
      </c>
      <c r="E344" s="5">
        <f ca="1">'[1]Jumbo Bus Date to PDD'!L345</f>
        <v>2.1499999999999998E-2</v>
      </c>
    </row>
    <row r="345" spans="1:5" x14ac:dyDescent="0.25">
      <c r="A345" s="15">
        <f>'[1]Jumbo Bus Date to PDD'!H346</f>
        <v>44172</v>
      </c>
      <c r="B345" s="17">
        <f ca="1">'[1]Jumbo Bus Date to PDD'!I346</f>
        <v>7.1999999999999998E-3</v>
      </c>
      <c r="C345" s="50">
        <f ca="1">'[1]Jumbo Bus Date to PDD'!J346</f>
        <v>1.21E-2</v>
      </c>
      <c r="D345" s="50">
        <f ca="1">'[1]Jumbo Bus Date to PDD'!K346</f>
        <v>1.66E-2</v>
      </c>
      <c r="E345" s="5">
        <f ca="1">'[1]Jumbo Bus Date to PDD'!L346</f>
        <v>2.1499999999999998E-2</v>
      </c>
    </row>
    <row r="346" spans="1:5" x14ac:dyDescent="0.25">
      <c r="A346" s="15">
        <f>'[1]Jumbo Bus Date to PDD'!H347</f>
        <v>44173</v>
      </c>
      <c r="B346" s="17">
        <f ca="1">'[1]Jumbo Bus Date to PDD'!I347</f>
        <v>6.8999999999999999E-3</v>
      </c>
      <c r="C346" s="50">
        <f ca="1">'[1]Jumbo Bus Date to PDD'!J347</f>
        <v>1.18E-2</v>
      </c>
      <c r="D346" s="50">
        <f ca="1">'[1]Jumbo Bus Date to PDD'!K347</f>
        <v>1.6299999999999999E-2</v>
      </c>
      <c r="E346" s="5">
        <f ca="1">'[1]Jumbo Bus Date to PDD'!L347</f>
        <v>2.12E-2</v>
      </c>
    </row>
    <row r="347" spans="1:5" x14ac:dyDescent="0.25">
      <c r="A347" s="15">
        <f>'[1]Jumbo Bus Date to PDD'!H348</f>
        <v>44174</v>
      </c>
      <c r="B347" s="17">
        <f ca="1">'[1]Jumbo Bus Date to PDD'!I348</f>
        <v>7.0000000000000001E-3</v>
      </c>
      <c r="C347" s="50">
        <f ca="1">'[1]Jumbo Bus Date to PDD'!J348</f>
        <v>1.18E-2</v>
      </c>
      <c r="D347" s="50">
        <f ca="1">'[1]Jumbo Bus Date to PDD'!K348</f>
        <v>1.6299999999999999E-2</v>
      </c>
      <c r="E347" s="5">
        <f ca="1">'[1]Jumbo Bus Date to PDD'!L348</f>
        <v>2.12E-2</v>
      </c>
    </row>
    <row r="348" spans="1:5" x14ac:dyDescent="0.25">
      <c r="A348" s="15">
        <f>'[1]Jumbo Bus Date to PDD'!H349</f>
        <v>44175</v>
      </c>
      <c r="B348" s="17">
        <f ca="1">'[1]Jumbo Bus Date to PDD'!I349</f>
        <v>7.3000000000000001E-3</v>
      </c>
      <c r="C348" s="50">
        <f ca="1">'[1]Jumbo Bus Date to PDD'!J349</f>
        <v>1.2200000000000001E-2</v>
      </c>
      <c r="D348" s="50">
        <f ca="1">'[1]Jumbo Bus Date to PDD'!K349</f>
        <v>1.67E-2</v>
      </c>
      <c r="E348" s="5">
        <f ca="1">'[1]Jumbo Bus Date to PDD'!L349</f>
        <v>2.1600000000000001E-2</v>
      </c>
    </row>
    <row r="349" spans="1:5" x14ac:dyDescent="0.25">
      <c r="A349" s="15">
        <f>'[1]Jumbo Bus Date to PDD'!H350</f>
        <v>44176</v>
      </c>
      <c r="B349" s="17">
        <f ca="1">'[1]Jumbo Bus Date to PDD'!I350</f>
        <v>7.1000000000000004E-3</v>
      </c>
      <c r="C349" s="50">
        <f ca="1">'[1]Jumbo Bus Date to PDD'!J350</f>
        <v>1.1900000000000001E-2</v>
      </c>
      <c r="D349" s="50">
        <f ca="1">'[1]Jumbo Bus Date to PDD'!K350</f>
        <v>1.6400000000000001E-2</v>
      </c>
      <c r="E349" s="5">
        <f ca="1">'[1]Jumbo Bus Date to PDD'!L350</f>
        <v>2.12E-2</v>
      </c>
    </row>
    <row r="350" spans="1:5" x14ac:dyDescent="0.25">
      <c r="A350" s="15">
        <f>'[1]Jumbo Bus Date to PDD'!H351</f>
        <v>44177</v>
      </c>
      <c r="B350" s="17">
        <f ca="1">'[1]Jumbo Bus Date to PDD'!I351</f>
        <v>6.8999999999999999E-3</v>
      </c>
      <c r="C350" s="50">
        <f ca="1">'[1]Jumbo Bus Date to PDD'!J351</f>
        <v>1.18E-2</v>
      </c>
      <c r="D350" s="50">
        <f ca="1">'[1]Jumbo Bus Date to PDD'!K351</f>
        <v>1.6299999999999999E-2</v>
      </c>
      <c r="E350" s="5">
        <f ca="1">'[1]Jumbo Bus Date to PDD'!L351</f>
        <v>2.12E-2</v>
      </c>
    </row>
    <row r="351" spans="1:5" x14ac:dyDescent="0.25">
      <c r="A351" s="15">
        <f>'[1]Jumbo Bus Date to PDD'!H352</f>
        <v>44178</v>
      </c>
      <c r="B351" s="17">
        <f ca="1">'[1]Jumbo Bus Date to PDD'!I352</f>
        <v>6.8999999999999999E-3</v>
      </c>
      <c r="C351" s="50">
        <f ca="1">'[1]Jumbo Bus Date to PDD'!J352</f>
        <v>1.18E-2</v>
      </c>
      <c r="D351" s="50">
        <f ca="1">'[1]Jumbo Bus Date to PDD'!K352</f>
        <v>1.6299999999999999E-2</v>
      </c>
      <c r="E351" s="5">
        <f ca="1">'[1]Jumbo Bus Date to PDD'!L352</f>
        <v>2.12E-2</v>
      </c>
    </row>
    <row r="352" spans="1:5" x14ac:dyDescent="0.25">
      <c r="A352" s="15">
        <f>'[1]Jumbo Bus Date to PDD'!H353</f>
        <v>44179</v>
      </c>
      <c r="B352" s="17">
        <f ca="1">'[1]Jumbo Bus Date to PDD'!I353</f>
        <v>6.8999999999999999E-3</v>
      </c>
      <c r="C352" s="50">
        <f ca="1">'[1]Jumbo Bus Date to PDD'!J353</f>
        <v>1.18E-2</v>
      </c>
      <c r="D352" s="50">
        <f ca="1">'[1]Jumbo Bus Date to PDD'!K353</f>
        <v>1.6299999999999999E-2</v>
      </c>
      <c r="E352" s="5">
        <f ca="1">'[1]Jumbo Bus Date to PDD'!L353</f>
        <v>2.12E-2</v>
      </c>
    </row>
    <row r="353" spans="1:5" x14ac:dyDescent="0.25">
      <c r="A353" s="15">
        <f>'[1]Jumbo Bus Date to PDD'!H354</f>
        <v>44180</v>
      </c>
      <c r="B353" s="17">
        <f ca="1">'[1]Jumbo Bus Date to PDD'!I354</f>
        <v>6.8999999999999999E-3</v>
      </c>
      <c r="C353" s="50">
        <f ca="1">'[1]Jumbo Bus Date to PDD'!J354</f>
        <v>1.18E-2</v>
      </c>
      <c r="D353" s="50">
        <f ca="1">'[1]Jumbo Bus Date to PDD'!K354</f>
        <v>1.6299999999999999E-2</v>
      </c>
      <c r="E353" s="5">
        <f ca="1">'[1]Jumbo Bus Date to PDD'!L354</f>
        <v>2.1100000000000001E-2</v>
      </c>
    </row>
    <row r="354" spans="1:5" x14ac:dyDescent="0.25">
      <c r="A354" s="15">
        <f>'[1]Jumbo Bus Date to PDD'!H355</f>
        <v>44181</v>
      </c>
      <c r="B354" s="17">
        <f ca="1">'[1]Jumbo Bus Date to PDD'!I355</f>
        <v>6.8999999999999999E-3</v>
      </c>
      <c r="C354" s="50">
        <f ca="1">'[1]Jumbo Bus Date to PDD'!J355</f>
        <v>1.1900000000000001E-2</v>
      </c>
      <c r="D354" s="50">
        <f ca="1">'[1]Jumbo Bus Date to PDD'!K355</f>
        <v>1.6400000000000001E-2</v>
      </c>
      <c r="E354" s="5">
        <f ca="1">'[1]Jumbo Bus Date to PDD'!L355</f>
        <v>2.1399999999999999E-2</v>
      </c>
    </row>
    <row r="355" spans="1:5" x14ac:dyDescent="0.25">
      <c r="A355" s="15">
        <f>'[1]Jumbo Bus Date to PDD'!H356</f>
        <v>44182</v>
      </c>
      <c r="B355" s="17">
        <f ca="1">'[1]Jumbo Bus Date to PDD'!I356</f>
        <v>6.7000000000000002E-3</v>
      </c>
      <c r="C355" s="50">
        <f ca="1">'[1]Jumbo Bus Date to PDD'!J356</f>
        <v>1.17E-2</v>
      </c>
      <c r="D355" s="50">
        <f ca="1">'[1]Jumbo Bus Date to PDD'!K356</f>
        <v>1.6299999999999999E-2</v>
      </c>
      <c r="E355" s="5">
        <f ca="1">'[1]Jumbo Bus Date to PDD'!L356</f>
        <v>2.12E-2</v>
      </c>
    </row>
    <row r="356" spans="1:5" x14ac:dyDescent="0.25">
      <c r="A356" s="15">
        <f>'[1]Jumbo Bus Date to PDD'!H357</f>
        <v>44183</v>
      </c>
      <c r="B356" s="17">
        <f ca="1">'[1]Jumbo Bus Date to PDD'!I357</f>
        <v>6.7000000000000002E-3</v>
      </c>
      <c r="C356" s="50">
        <f ca="1">'[1]Jumbo Bus Date to PDD'!J357</f>
        <v>1.17E-2</v>
      </c>
      <c r="D356" s="50">
        <f ca="1">'[1]Jumbo Bus Date to PDD'!K357</f>
        <v>1.6199999999999999E-2</v>
      </c>
      <c r="E356" s="5">
        <f ca="1">'[1]Jumbo Bus Date to PDD'!L357</f>
        <v>2.12E-2</v>
      </c>
    </row>
    <row r="357" spans="1:5" x14ac:dyDescent="0.25">
      <c r="A357" s="15">
        <f>'[1]Jumbo Bus Date to PDD'!H358</f>
        <v>44184</v>
      </c>
      <c r="B357" s="17">
        <f ca="1">'[1]Jumbo Bus Date to PDD'!I358</f>
        <v>6.7000000000000002E-3</v>
      </c>
      <c r="C357" s="50">
        <f ca="1">'[1]Jumbo Bus Date to PDD'!J358</f>
        <v>1.17E-2</v>
      </c>
      <c r="D357" s="50">
        <f ca="1">'[1]Jumbo Bus Date to PDD'!K358</f>
        <v>1.6299999999999999E-2</v>
      </c>
      <c r="E357" s="5">
        <f ca="1">'[1]Jumbo Bus Date to PDD'!L358</f>
        <v>2.1299999999999999E-2</v>
      </c>
    </row>
    <row r="358" spans="1:5" x14ac:dyDescent="0.25">
      <c r="A358" s="15">
        <f>'[1]Jumbo Bus Date to PDD'!H359</f>
        <v>44185</v>
      </c>
      <c r="B358" s="17">
        <f ca="1">'[1]Jumbo Bus Date to PDD'!I359</f>
        <v>6.7000000000000002E-3</v>
      </c>
      <c r="C358" s="50">
        <f ca="1">'[1]Jumbo Bus Date to PDD'!J359</f>
        <v>1.17E-2</v>
      </c>
      <c r="D358" s="50">
        <f ca="1">'[1]Jumbo Bus Date to PDD'!K359</f>
        <v>1.6299999999999999E-2</v>
      </c>
      <c r="E358" s="5">
        <f ca="1">'[1]Jumbo Bus Date to PDD'!L359</f>
        <v>2.1299999999999999E-2</v>
      </c>
    </row>
    <row r="359" spans="1:5" x14ac:dyDescent="0.25">
      <c r="A359" s="15">
        <f>'[1]Jumbo Bus Date to PDD'!H360</f>
        <v>44186</v>
      </c>
      <c r="B359" s="17">
        <f ca="1">'[1]Jumbo Bus Date to PDD'!I360</f>
        <v>6.7000000000000002E-3</v>
      </c>
      <c r="C359" s="50">
        <f ca="1">'[1]Jumbo Bus Date to PDD'!J360</f>
        <v>1.17E-2</v>
      </c>
      <c r="D359" s="50">
        <f ca="1">'[1]Jumbo Bus Date to PDD'!K360</f>
        <v>1.6299999999999999E-2</v>
      </c>
      <c r="E359" s="5">
        <f ca="1">'[1]Jumbo Bus Date to PDD'!L360</f>
        <v>2.1299999999999999E-2</v>
      </c>
    </row>
    <row r="360" spans="1:5" x14ac:dyDescent="0.25">
      <c r="A360" s="15">
        <f>'[1]Jumbo Bus Date to PDD'!H361</f>
        <v>44187</v>
      </c>
      <c r="B360" s="17">
        <f ca="1">'[1]Jumbo Bus Date to PDD'!I361</f>
        <v>6.7000000000000002E-3</v>
      </c>
      <c r="C360" s="50">
        <f ca="1">'[1]Jumbo Bus Date to PDD'!J361</f>
        <v>1.18E-2</v>
      </c>
      <c r="D360" s="50">
        <f ca="1">'[1]Jumbo Bus Date to PDD'!K361</f>
        <v>1.6299999999999999E-2</v>
      </c>
      <c r="E360" s="5">
        <f ca="1">'[1]Jumbo Bus Date to PDD'!L361</f>
        <v>2.1299999999999999E-2</v>
      </c>
    </row>
    <row r="361" spans="1:5" x14ac:dyDescent="0.25">
      <c r="A361" s="15">
        <f>'[1]Jumbo Bus Date to PDD'!H362</f>
        <v>44188</v>
      </c>
      <c r="B361" s="17">
        <f ca="1">'[1]Jumbo Bus Date to PDD'!I362</f>
        <v>6.4999999999999997E-3</v>
      </c>
      <c r="C361" s="50">
        <f ca="1">'[1]Jumbo Bus Date to PDD'!J362</f>
        <v>1.15E-2</v>
      </c>
      <c r="D361" s="50">
        <f ca="1">'[1]Jumbo Bus Date to PDD'!K362</f>
        <v>1.61E-2</v>
      </c>
      <c r="E361" s="5">
        <f ca="1">'[1]Jumbo Bus Date to PDD'!L362</f>
        <v>2.1100000000000001E-2</v>
      </c>
    </row>
    <row r="362" spans="1:5" x14ac:dyDescent="0.25">
      <c r="A362" s="15">
        <f>'[1]Jumbo Bus Date to PDD'!H363</f>
        <v>44189</v>
      </c>
      <c r="B362" s="17">
        <f ca="1">'[1]Jumbo Bus Date to PDD'!I363</f>
        <v>6.7000000000000002E-3</v>
      </c>
      <c r="C362" s="50">
        <f ca="1">'[1]Jumbo Bus Date to PDD'!J363</f>
        <v>1.18E-2</v>
      </c>
      <c r="D362" s="50">
        <f ca="1">'[1]Jumbo Bus Date to PDD'!K363</f>
        <v>1.6400000000000001E-2</v>
      </c>
      <c r="E362" s="5">
        <f ca="1">'[1]Jumbo Bus Date to PDD'!L363</f>
        <v>2.1299999999999999E-2</v>
      </c>
    </row>
    <row r="363" spans="1:5" x14ac:dyDescent="0.25">
      <c r="A363" s="15">
        <f>'[1]Jumbo Bus Date to PDD'!H364</f>
        <v>44190</v>
      </c>
      <c r="B363" s="17">
        <f ca="1">'[1]Jumbo Bus Date to PDD'!I364</f>
        <v>6.4999999999999997E-3</v>
      </c>
      <c r="C363" s="50">
        <f ca="1">'[1]Jumbo Bus Date to PDD'!J364</f>
        <v>1.15E-2</v>
      </c>
      <c r="D363" s="50">
        <f ca="1">'[1]Jumbo Bus Date to PDD'!K364</f>
        <v>1.61E-2</v>
      </c>
      <c r="E363" s="5">
        <f ca="1">'[1]Jumbo Bus Date to PDD'!L364</f>
        <v>2.1100000000000001E-2</v>
      </c>
    </row>
    <row r="364" spans="1:5" x14ac:dyDescent="0.25">
      <c r="A364" s="15">
        <f>'[1]Jumbo Bus Date to PDD'!H365</f>
        <v>44191</v>
      </c>
      <c r="B364" s="17">
        <f ca="1">'[1]Jumbo Bus Date to PDD'!I365</f>
        <v>6.4999999999999997E-3</v>
      </c>
      <c r="C364" s="50">
        <f ca="1">'[1]Jumbo Bus Date to PDD'!J365</f>
        <v>1.15E-2</v>
      </c>
      <c r="D364" s="50">
        <f ca="1">'[1]Jumbo Bus Date to PDD'!K365</f>
        <v>1.61E-2</v>
      </c>
      <c r="E364" s="5">
        <f ca="1">'[1]Jumbo Bus Date to PDD'!L365</f>
        <v>2.1100000000000001E-2</v>
      </c>
    </row>
    <row r="365" spans="1:5" x14ac:dyDescent="0.25">
      <c r="A365" s="15">
        <f>'[1]Jumbo Bus Date to PDD'!H366</f>
        <v>44192</v>
      </c>
      <c r="B365" s="17">
        <f ca="1">'[1]Jumbo Bus Date to PDD'!I366</f>
        <v>6.4999999999999997E-3</v>
      </c>
      <c r="C365" s="50">
        <f ca="1">'[1]Jumbo Bus Date to PDD'!J366</f>
        <v>1.15E-2</v>
      </c>
      <c r="D365" s="50">
        <f ca="1">'[1]Jumbo Bus Date to PDD'!K366</f>
        <v>1.61E-2</v>
      </c>
      <c r="E365" s="5">
        <f ca="1">'[1]Jumbo Bus Date to PDD'!L366</f>
        <v>2.1100000000000001E-2</v>
      </c>
    </row>
    <row r="366" spans="1:5" x14ac:dyDescent="0.25">
      <c r="A366" s="15">
        <f>'[1]Jumbo Bus Date to PDD'!H367</f>
        <v>44193</v>
      </c>
      <c r="B366" s="17">
        <f ca="1">'[1]Jumbo Bus Date to PDD'!I367</f>
        <v>6.4999999999999997E-3</v>
      </c>
      <c r="C366" s="50">
        <f ca="1">'[1]Jumbo Bus Date to PDD'!J367</f>
        <v>1.15E-2</v>
      </c>
      <c r="D366" s="50">
        <f ca="1">'[1]Jumbo Bus Date to PDD'!K367</f>
        <v>1.61E-2</v>
      </c>
      <c r="E366" s="5">
        <f ca="1">'[1]Jumbo Bus Date to PDD'!L367</f>
        <v>2.1100000000000001E-2</v>
      </c>
    </row>
    <row r="367" spans="1:5" x14ac:dyDescent="0.25">
      <c r="A367" s="15">
        <f>'[1]Jumbo Bus Date to PDD'!H368</f>
        <v>44194</v>
      </c>
      <c r="B367" s="17">
        <f ca="1">'[1]Jumbo Bus Date to PDD'!I368</f>
        <v>6.4000000000000003E-3</v>
      </c>
      <c r="C367" s="50">
        <f ca="1">'[1]Jumbo Bus Date to PDD'!J368</f>
        <v>1.14E-2</v>
      </c>
      <c r="D367" s="50">
        <f ca="1">'[1]Jumbo Bus Date to PDD'!K368</f>
        <v>1.6E-2</v>
      </c>
      <c r="E367" s="5">
        <f ca="1">'[1]Jumbo Bus Date to PDD'!L368</f>
        <v>2.1000000000000001E-2</v>
      </c>
    </row>
    <row r="368" spans="1:5" x14ac:dyDescent="0.25">
      <c r="A368" s="15">
        <f>'[1]Jumbo Bus Date to PDD'!H369</f>
        <v>44195</v>
      </c>
      <c r="B368" s="17">
        <f ca="1">'[1]Jumbo Bus Date to PDD'!I369</f>
        <v>6.3E-3</v>
      </c>
      <c r="C368" s="50">
        <f ca="1">'[1]Jumbo Bus Date to PDD'!J369</f>
        <v>1.1299999999999999E-2</v>
      </c>
      <c r="D368" s="50">
        <f ca="1">'[1]Jumbo Bus Date to PDD'!K369</f>
        <v>1.5900000000000001E-2</v>
      </c>
      <c r="E368" s="5">
        <f ca="1">'[1]Jumbo Bus Date to PDD'!L369</f>
        <v>2.0899999999999998E-2</v>
      </c>
    </row>
    <row r="369" spans="1:5" x14ac:dyDescent="0.25">
      <c r="A369" s="48">
        <f>'[1]Jumbo Bus Date to PDD'!H370</f>
        <v>44196</v>
      </c>
      <c r="B369" s="37">
        <f ca="1">'[1]Jumbo Bus Date to PDD'!I370</f>
        <v>6.1999999999999998E-3</v>
      </c>
      <c r="C369" s="38">
        <f ca="1">'[1]Jumbo Bus Date to PDD'!J370</f>
        <v>1.12E-2</v>
      </c>
      <c r="D369" s="38">
        <f ca="1">'[1]Jumbo Bus Date to PDD'!K370</f>
        <v>1.5800000000000002E-2</v>
      </c>
      <c r="E369" s="39">
        <f ca="1">'[1]Jumbo Bus Date to PDD'!L370</f>
        <v>2.07E-2</v>
      </c>
    </row>
    <row r="370" spans="1:5" x14ac:dyDescent="0.25">
      <c r="A370" s="15"/>
    </row>
    <row r="371" spans="1:5" x14ac:dyDescent="0.25">
      <c r="A371" s="15"/>
    </row>
    <row r="372" spans="1:5" x14ac:dyDescent="0.25">
      <c r="A372" s="15"/>
    </row>
    <row r="373" spans="1:5" x14ac:dyDescent="0.25">
      <c r="A373" s="15"/>
    </row>
    <row r="374" spans="1:5" x14ac:dyDescent="0.25">
      <c r="A374" s="15"/>
    </row>
    <row r="375" spans="1:5" x14ac:dyDescent="0.25">
      <c r="A375" s="15"/>
    </row>
    <row r="376" spans="1:5" x14ac:dyDescent="0.25">
      <c r="A376" s="15"/>
    </row>
    <row r="377" spans="1:5" x14ac:dyDescent="0.25">
      <c r="A377" s="15"/>
    </row>
    <row r="378" spans="1:5" x14ac:dyDescent="0.25">
      <c r="A378" s="15"/>
    </row>
    <row r="379" spans="1:5" x14ac:dyDescent="0.25">
      <c r="A379" s="15"/>
    </row>
    <row r="380" spans="1:5" x14ac:dyDescent="0.25">
      <c r="A380" s="15"/>
    </row>
  </sheetData>
  <sheetProtection algorithmName="SHA-512" hashValue="f1TTfYp8pLu0x4wtFW/jEAwr2pJoT5Xvu7gRMfdMH8TSdgTLc4+yJUmIiXn6Yp7HcfiVsai487wbKYatwMXi/A==" saltValue="slQomwrld4l9wMxd1yRrAA==" spinCount="100000" sheet="1" objects="1" scenarios="1"/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2"/>
  <sheetViews>
    <sheetView workbookViewId="0">
      <selection activeCell="B9" sqref="B9"/>
    </sheetView>
  </sheetViews>
  <sheetFormatPr defaultRowHeight="15" x14ac:dyDescent="0.25"/>
  <cols>
    <col min="1" max="1" width="23" customWidth="1"/>
    <col min="2" max="5" width="13.28515625" customWidth="1"/>
  </cols>
  <sheetData>
    <row r="1" spans="1:5" x14ac:dyDescent="0.25">
      <c r="A1" s="55" t="s">
        <v>8</v>
      </c>
      <c r="B1" s="56"/>
      <c r="C1" s="56"/>
      <c r="D1" s="56"/>
      <c r="E1" s="57"/>
    </row>
    <row r="2" spans="1:5" x14ac:dyDescent="0.25">
      <c r="A2" s="1"/>
      <c r="B2" s="2"/>
      <c r="C2" s="2"/>
      <c r="D2" s="2"/>
      <c r="E2" s="3"/>
    </row>
    <row r="3" spans="1:5" x14ac:dyDescent="0.25">
      <c r="A3" s="4"/>
      <c r="B3" s="52" t="s">
        <v>5</v>
      </c>
      <c r="C3" s="53"/>
      <c r="D3" s="53"/>
      <c r="E3" s="54"/>
    </row>
    <row r="4" spans="1:5" x14ac:dyDescent="0.25">
      <c r="A4" s="13" t="s">
        <v>6</v>
      </c>
      <c r="B4" s="8"/>
      <c r="C4" s="8"/>
      <c r="D4" s="8"/>
      <c r="E4" s="8"/>
    </row>
    <row r="5" spans="1:5" x14ac:dyDescent="0.25">
      <c r="A5" s="14" t="s">
        <v>7</v>
      </c>
      <c r="B5" s="7" t="s">
        <v>0</v>
      </c>
      <c r="C5" s="7" t="s">
        <v>1</v>
      </c>
      <c r="D5" s="7" t="s">
        <v>2</v>
      </c>
      <c r="E5" s="7" t="s">
        <v>3</v>
      </c>
    </row>
    <row r="6" spans="1:5" ht="18" customHeight="1" x14ac:dyDescent="0.25">
      <c r="A6" s="6" t="str">
        <f>TEXT(DATE([1]!Year_of_Valuation,1,1),"m/d/yyyy") &amp;" - " &amp;TEXT(DATE([1]!Year_of_Valuation,3,31),"m/d/yyyy")</f>
        <v>1/1/2020 - 3/31/2020</v>
      </c>
      <c r="B6" s="9">
        <f>IF(ISNA('[1]Non-Jumbo Rates'!$D$14),"",'[1]Non-Jumbo Rates'!$D$14)</f>
        <v>0.02</v>
      </c>
      <c r="C6" s="9">
        <f>IF(ISNA('[1]Non-Jumbo Rates'!$D$15),"",'[1]Non-Jumbo Rates'!$D$15)</f>
        <v>2.2499999999999999E-2</v>
      </c>
      <c r="D6" s="10">
        <f>IF(ISNA('[1]Non-Jumbo Rates'!$D$16),"",'[1]Non-Jumbo Rates'!$D$16)</f>
        <v>2.75E-2</v>
      </c>
      <c r="E6" s="9">
        <f>IF(ISNA('[1]Non-Jumbo Rates'!$D$17),"",'[1]Non-Jumbo Rates'!$D$17)</f>
        <v>0.03</v>
      </c>
    </row>
    <row r="7" spans="1:5" ht="18" customHeight="1" x14ac:dyDescent="0.25">
      <c r="A7" s="6" t="str">
        <f>TEXT(DATE([1]!Year_of_Valuation,4,1),"m/d/yyyy") &amp;" - " &amp;TEXT(DATE([1]!Year_of_Valuation,6,30),"m/d/yyyy")</f>
        <v>4/1/2020 - 6/30/2020</v>
      </c>
      <c r="B7" s="9">
        <f>IF(ISNA('[1]Non-Jumbo Rates'!$D$19),"",'[1]Non-Jumbo Rates'!$D$19)</f>
        <v>0.02</v>
      </c>
      <c r="C7" s="9">
        <f>IF(ISNA('[1]Non-Jumbo Rates'!$D$20),"",'[1]Non-Jumbo Rates'!$D$20)</f>
        <v>2.2499999999999999E-2</v>
      </c>
      <c r="D7" s="10">
        <f>IF(ISNA('[1]Non-Jumbo Rates'!$D$21),"",'[1]Non-Jumbo Rates'!$D$21)</f>
        <v>2.5000000000000001E-2</v>
      </c>
      <c r="E7" s="9">
        <f>IF(ISNA('[1]Non-Jumbo Rates'!$D$22),"",'[1]Non-Jumbo Rates'!$D$22)</f>
        <v>0.03</v>
      </c>
    </row>
    <row r="8" spans="1:5" ht="18" customHeight="1" x14ac:dyDescent="0.25">
      <c r="A8" s="6" t="str">
        <f>TEXT(DATE([1]!Year_of_Valuation,7,1),"m/d/yyyy") &amp;" - " &amp;TEXT(DATE([1]!Year_of_Valuation,9,30),"m/d/yyyy")</f>
        <v>7/1/2020 - 9/30/2020</v>
      </c>
      <c r="B8" s="9">
        <f>IF(ISNA('[1]Non-Jumbo Rates'!$D$24),"",'[1]Non-Jumbo Rates'!$D$24)</f>
        <v>1.7500000000000002E-2</v>
      </c>
      <c r="C8" s="9">
        <f>IF(ISNA('[1]Non-Jumbo Rates'!$D$25),"",'[1]Non-Jumbo Rates'!$D$25)</f>
        <v>0.02</v>
      </c>
      <c r="D8" s="10">
        <f>IF(ISNA('[1]Non-Jumbo Rates'!$D$26),"",'[1]Non-Jumbo Rates'!$D$26)</f>
        <v>2.5000000000000001E-2</v>
      </c>
      <c r="E8" s="9">
        <f>IF(ISNA('[1]Non-Jumbo Rates'!$D$27),"",'[1]Non-Jumbo Rates'!$D$27)</f>
        <v>2.75E-2</v>
      </c>
    </row>
    <row r="9" spans="1:5" ht="18" customHeight="1" x14ac:dyDescent="0.25">
      <c r="A9" s="6" t="str">
        <f>TEXT(DATE([1]!Year_of_Valuation,10,1),"m/d/yyyy") &amp;" - " &amp;TEXT(DATE([1]!Year_of_Valuation,12,31),"m/d/yyyy")</f>
        <v>10/1/2020 - 12/31/2020</v>
      </c>
      <c r="B9" s="11">
        <f>IF(ISNA('[1]Non-Jumbo Rates'!$D$29),"",'[1]Non-Jumbo Rates'!$D$29)</f>
        <v>0.01</v>
      </c>
      <c r="C9" s="11">
        <f>IF(ISNA('[1]Non-Jumbo Rates'!$D$30),"",'[1]Non-Jumbo Rates'!$D$30)</f>
        <v>1.4999999999999999E-2</v>
      </c>
      <c r="D9" s="12">
        <f>IF(ISNA('[1]Non-Jumbo Rates'!$D$31),"",'[1]Non-Jumbo Rates'!$D$31)</f>
        <v>1.7500000000000002E-2</v>
      </c>
      <c r="E9" s="11">
        <f>IF(ISNA('[1]Non-Jumbo Rates'!$D$32),"",'[1]Non-Jumbo Rates'!$D$32)</f>
        <v>2.2499999999999999E-2</v>
      </c>
    </row>
    <row r="12" spans="1:5" x14ac:dyDescent="0.25">
      <c r="A12" s="51"/>
    </row>
  </sheetData>
  <sheetProtection algorithmName="SHA-512" hashValue="CFLAfrNy018d4L35TqxrLivbCjd8ZgJ8bc3PHK7LKEhMCqO51xp3DH8T3QvHxNiLNBZEPcfUsGExZqQS3iTBlA==" saltValue="5jJ0WP0Bq2s7DyUQ6CFMzA==" spinCount="100000" sheet="1" objects="1" scenarios="1"/>
  <mergeCells count="2">
    <mergeCell ref="A1:E1"/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5"/>
  <sheetViews>
    <sheetView workbookViewId="0">
      <selection sqref="A1:E1"/>
    </sheetView>
  </sheetViews>
  <sheetFormatPr defaultColWidth="8.85546875" defaultRowHeight="15" x14ac:dyDescent="0.25"/>
  <cols>
    <col min="2" max="7" width="16" customWidth="1"/>
    <col min="8" max="9" width="13.140625" bestFit="1" customWidth="1"/>
  </cols>
  <sheetData>
    <row r="1" spans="1:9" x14ac:dyDescent="0.25">
      <c r="A1" s="61" t="s">
        <v>9</v>
      </c>
      <c r="B1" s="61"/>
      <c r="C1" s="61"/>
      <c r="D1" s="61"/>
      <c r="E1" s="61"/>
    </row>
    <row r="2" spans="1:9" x14ac:dyDescent="0.25">
      <c r="A2" s="61" t="s">
        <v>42</v>
      </c>
      <c r="B2" s="61"/>
      <c r="C2" s="61"/>
      <c r="D2" s="61"/>
      <c r="E2" s="61"/>
    </row>
    <row r="3" spans="1:9" x14ac:dyDescent="0.25">
      <c r="A3" t="s">
        <v>43</v>
      </c>
    </row>
    <row r="4" spans="1:9" x14ac:dyDescent="0.25">
      <c r="A4" s="52" t="s">
        <v>10</v>
      </c>
      <c r="B4" s="53"/>
      <c r="C4" s="53"/>
      <c r="D4" s="53"/>
      <c r="E4" s="54"/>
    </row>
    <row r="5" spans="1:9" x14ac:dyDescent="0.25">
      <c r="A5" s="18" t="s">
        <v>11</v>
      </c>
      <c r="B5" s="33" t="s">
        <v>12</v>
      </c>
      <c r="C5" s="33" t="s">
        <v>13</v>
      </c>
      <c r="D5" s="33" t="s">
        <v>14</v>
      </c>
      <c r="E5" s="34" t="s">
        <v>15</v>
      </c>
    </row>
    <row r="6" spans="1:9" x14ac:dyDescent="0.25">
      <c r="A6" s="19" t="s">
        <v>0</v>
      </c>
      <c r="B6" s="20">
        <f>'[1]Published Weight Tables'!Q6</f>
        <v>0.25471302899999998</v>
      </c>
      <c r="C6" s="20">
        <f>'[1]Published Weight Tables'!R6</f>
        <v>0.50479681279999999</v>
      </c>
      <c r="D6" s="20">
        <f>'[1]Published Weight Tables'!S6</f>
        <v>0.22888644590000001</v>
      </c>
      <c r="E6" s="21">
        <f>'[1]Published Weight Tables'!T6</f>
        <v>1.1603712299999999E-2</v>
      </c>
      <c r="F6" s="22"/>
      <c r="H6" s="22"/>
      <c r="I6" s="22"/>
    </row>
    <row r="7" spans="1:9" x14ac:dyDescent="0.25">
      <c r="A7" s="19" t="s">
        <v>1</v>
      </c>
      <c r="B7" s="20">
        <f>'[1]Published Weight Tables'!Q7</f>
        <v>8.8265696899999996E-2</v>
      </c>
      <c r="C7" s="20">
        <f>'[1]Published Weight Tables'!R7</f>
        <v>0.27511097470000001</v>
      </c>
      <c r="D7" s="20">
        <f>'[1]Published Weight Tables'!S7</f>
        <v>0.50885999049999997</v>
      </c>
      <c r="E7" s="21">
        <f>'[1]Published Weight Tables'!T7</f>
        <v>0.1277633379</v>
      </c>
      <c r="F7" s="22"/>
      <c r="H7" s="22"/>
      <c r="I7" s="22"/>
    </row>
    <row r="8" spans="1:9" x14ac:dyDescent="0.25">
      <c r="A8" s="19" t="s">
        <v>2</v>
      </c>
      <c r="B8" s="20">
        <f>'[1]Published Weight Tables'!Q8</f>
        <v>4.0915328899999999E-2</v>
      </c>
      <c r="C8" s="20">
        <f>'[1]Published Weight Tables'!R8</f>
        <v>0.13891162479999999</v>
      </c>
      <c r="D8" s="20">
        <f>'[1]Published Weight Tables'!S8</f>
        <v>0.4672504053</v>
      </c>
      <c r="E8" s="21">
        <f>'[1]Published Weight Tables'!T8</f>
        <v>0.35292264099999998</v>
      </c>
      <c r="F8" s="22"/>
      <c r="H8" s="22"/>
      <c r="I8" s="22"/>
    </row>
    <row r="9" spans="1:9" x14ac:dyDescent="0.25">
      <c r="A9" s="23" t="s">
        <v>3</v>
      </c>
      <c r="B9" s="24">
        <f>'[1]Published Weight Tables'!Q9</f>
        <v>2.01251239E-2</v>
      </c>
      <c r="C9" s="24">
        <f>'[1]Published Weight Tables'!R9</f>
        <v>6.9130517099999997E-2</v>
      </c>
      <c r="D9" s="24">
        <f>'[1]Published Weight Tables'!S9</f>
        <v>0.2510708069</v>
      </c>
      <c r="E9" s="25">
        <f>'[1]Published Weight Tables'!T9</f>
        <v>0.6596735521</v>
      </c>
      <c r="F9" s="22"/>
      <c r="H9" s="22"/>
      <c r="I9" s="22"/>
    </row>
    <row r="10" spans="1:9" x14ac:dyDescent="0.25">
      <c r="A10" s="22"/>
      <c r="B10" s="22"/>
      <c r="C10" s="22"/>
      <c r="D10" s="22"/>
      <c r="E10" s="22"/>
      <c r="F10" s="22"/>
    </row>
    <row r="11" spans="1:9" x14ac:dyDescent="0.25">
      <c r="A11" s="22"/>
      <c r="B11" s="22"/>
      <c r="C11" s="22"/>
      <c r="D11" s="22"/>
      <c r="E11" s="22"/>
      <c r="F11" s="22"/>
    </row>
    <row r="12" spans="1:9" x14ac:dyDescent="0.25">
      <c r="A12" t="s">
        <v>44</v>
      </c>
      <c r="B12" s="22"/>
      <c r="C12" s="22"/>
      <c r="D12" s="22"/>
      <c r="E12" s="22"/>
      <c r="F12" s="22"/>
    </row>
    <row r="13" spans="1:9" x14ac:dyDescent="0.25">
      <c r="A13" s="58" t="s">
        <v>10</v>
      </c>
      <c r="B13" s="59"/>
      <c r="C13" s="59"/>
      <c r="D13" s="59"/>
      <c r="E13" s="60"/>
      <c r="F13" s="22"/>
    </row>
    <row r="14" spans="1:9" x14ac:dyDescent="0.25">
      <c r="A14" s="26" t="s">
        <v>11</v>
      </c>
      <c r="B14" s="35" t="s">
        <v>12</v>
      </c>
      <c r="C14" s="35" t="s">
        <v>13</v>
      </c>
      <c r="D14" s="35" t="s">
        <v>14</v>
      </c>
      <c r="E14" s="36" t="s">
        <v>15</v>
      </c>
      <c r="F14" s="22"/>
    </row>
    <row r="15" spans="1:9" x14ac:dyDescent="0.25">
      <c r="A15" s="19" t="s">
        <v>0</v>
      </c>
      <c r="B15" s="20">
        <f>'[1]Published Weight Tables'!Q15</f>
        <v>0.25471302899999998</v>
      </c>
      <c r="C15" s="20">
        <f>'[1]Published Weight Tables'!R15</f>
        <v>0.50479681279999999</v>
      </c>
      <c r="D15" s="20">
        <f>'[1]Published Weight Tables'!S15</f>
        <v>0.22888644590000001</v>
      </c>
      <c r="E15" s="21">
        <f>'[1]Published Weight Tables'!T15</f>
        <v>1.1603712299999999E-2</v>
      </c>
      <c r="F15" s="22"/>
    </row>
    <row r="16" spans="1:9" x14ac:dyDescent="0.25">
      <c r="A16" s="19" t="s">
        <v>1</v>
      </c>
      <c r="B16" s="20">
        <f>'[1]Published Weight Tables'!Q16</f>
        <v>8.8265696899999996E-2</v>
      </c>
      <c r="C16" s="20">
        <f>'[1]Published Weight Tables'!R16</f>
        <v>0.27511097470000001</v>
      </c>
      <c r="D16" s="20">
        <f>'[1]Published Weight Tables'!S16</f>
        <v>0.50885999049999997</v>
      </c>
      <c r="E16" s="21">
        <f>'[1]Published Weight Tables'!T16</f>
        <v>0.1277633379</v>
      </c>
      <c r="F16" s="22"/>
    </row>
    <row r="17" spans="1:13" x14ac:dyDescent="0.25">
      <c r="A17" s="19" t="s">
        <v>2</v>
      </c>
      <c r="B17" s="20">
        <f>'[1]Published Weight Tables'!Q17</f>
        <v>4.0915328899999999E-2</v>
      </c>
      <c r="C17" s="20">
        <f>'[1]Published Weight Tables'!R17</f>
        <v>0.13891162479999999</v>
      </c>
      <c r="D17" s="20">
        <f>'[1]Published Weight Tables'!S17</f>
        <v>0.4672504053</v>
      </c>
      <c r="E17" s="21">
        <f>'[1]Published Weight Tables'!T17</f>
        <v>0.35292264099999998</v>
      </c>
      <c r="F17" s="22"/>
    </row>
    <row r="18" spans="1:13" x14ac:dyDescent="0.25">
      <c r="A18" s="23" t="s">
        <v>3</v>
      </c>
      <c r="B18" s="24">
        <f>'[1]Published Weight Tables'!Q18</f>
        <v>2.01251239E-2</v>
      </c>
      <c r="C18" s="24">
        <f>'[1]Published Weight Tables'!R18</f>
        <v>6.9130517099999997E-2</v>
      </c>
      <c r="D18" s="24">
        <f>'[1]Published Weight Tables'!S18</f>
        <v>0.2510708069</v>
      </c>
      <c r="E18" s="25">
        <f>'[1]Published Weight Tables'!T18</f>
        <v>0.6596735521</v>
      </c>
      <c r="F18" s="22"/>
    </row>
    <row r="19" spans="1:13" x14ac:dyDescent="0.25">
      <c r="A19" s="22"/>
      <c r="B19" s="22"/>
      <c r="C19" s="22"/>
      <c r="D19" s="22"/>
      <c r="E19" s="22"/>
      <c r="F19" s="22"/>
    </row>
    <row r="20" spans="1:13" x14ac:dyDescent="0.25">
      <c r="A20" s="22"/>
      <c r="B20" s="22"/>
      <c r="C20" s="22"/>
      <c r="D20" s="22"/>
      <c r="E20" s="22"/>
      <c r="F20" s="22"/>
    </row>
    <row r="21" spans="1:13" x14ac:dyDescent="0.25">
      <c r="A21" t="s">
        <v>45</v>
      </c>
      <c r="B21" s="22"/>
      <c r="C21" s="22"/>
      <c r="D21" s="22"/>
      <c r="E21" s="22"/>
      <c r="F21" s="22"/>
    </row>
    <row r="22" spans="1:13" x14ac:dyDescent="0.25">
      <c r="A22" s="58" t="s">
        <v>10</v>
      </c>
      <c r="B22" s="59"/>
      <c r="C22" s="59"/>
      <c r="D22" s="60"/>
      <c r="E22" s="22"/>
      <c r="F22" s="22"/>
    </row>
    <row r="23" spans="1:13" x14ac:dyDescent="0.25">
      <c r="A23" s="26" t="s">
        <v>11</v>
      </c>
      <c r="B23" s="35" t="s">
        <v>12</v>
      </c>
      <c r="C23" s="35" t="s">
        <v>13</v>
      </c>
      <c r="D23" s="36" t="s">
        <v>14</v>
      </c>
      <c r="E23" s="27"/>
      <c r="F23" s="22"/>
    </row>
    <row r="24" spans="1:13" x14ac:dyDescent="0.25">
      <c r="A24" s="28" t="s">
        <v>0</v>
      </c>
      <c r="B24" s="20">
        <f>'[1]Published Weight Tables'!Q24</f>
        <v>0.25471302899999998</v>
      </c>
      <c r="C24" s="20">
        <f>'[1]Published Weight Tables'!R24</f>
        <v>0.50479681279999999</v>
      </c>
      <c r="D24" s="21">
        <f>'[1]Published Weight Tables'!S24</f>
        <v>0.2404901582</v>
      </c>
      <c r="E24" s="20"/>
      <c r="F24" s="22"/>
      <c r="H24" s="22"/>
    </row>
    <row r="25" spans="1:13" x14ac:dyDescent="0.25">
      <c r="A25" s="19" t="s">
        <v>1</v>
      </c>
      <c r="B25" s="20">
        <f>'[1]Published Weight Tables'!Q25</f>
        <v>8.8265696899999996E-2</v>
      </c>
      <c r="C25" s="20">
        <f>'[1]Published Weight Tables'!R25</f>
        <v>0.27511097470000001</v>
      </c>
      <c r="D25" s="21">
        <f>'[1]Published Weight Tables'!S25</f>
        <v>0.63662332840000002</v>
      </c>
      <c r="E25" s="20"/>
      <c r="F25" s="22"/>
      <c r="H25" s="22"/>
    </row>
    <row r="26" spans="1:13" x14ac:dyDescent="0.25">
      <c r="A26" s="19" t="s">
        <v>2</v>
      </c>
      <c r="B26" s="20">
        <f>'[1]Published Weight Tables'!Q26</f>
        <v>4.0915328899999999E-2</v>
      </c>
      <c r="C26" s="20">
        <f>'[1]Published Weight Tables'!R26</f>
        <v>0.13891162479999999</v>
      </c>
      <c r="D26" s="21">
        <f>'[1]Published Weight Tables'!S26</f>
        <v>0.82017304629999999</v>
      </c>
      <c r="E26" s="20"/>
      <c r="F26" s="22"/>
      <c r="H26" s="22"/>
    </row>
    <row r="27" spans="1:13" x14ac:dyDescent="0.25">
      <c r="A27" s="23" t="s">
        <v>3</v>
      </c>
      <c r="B27" s="24">
        <f>'[1]Published Weight Tables'!Q27</f>
        <v>2.01251239E-2</v>
      </c>
      <c r="C27" s="24">
        <f>'[1]Published Weight Tables'!R27</f>
        <v>6.9130517099999997E-2</v>
      </c>
      <c r="D27" s="25">
        <f>'[1]Published Weight Tables'!S27</f>
        <v>0.91074435899999995</v>
      </c>
      <c r="E27" s="20"/>
      <c r="F27" s="22"/>
      <c r="H27" s="22"/>
    </row>
    <row r="28" spans="1:13" x14ac:dyDescent="0.25">
      <c r="A28" s="22"/>
      <c r="B28" s="22"/>
      <c r="C28" s="22"/>
      <c r="D28" s="22"/>
      <c r="E28" s="22"/>
      <c r="F28" s="22"/>
      <c r="G28" s="22"/>
    </row>
    <row r="29" spans="1:13" x14ac:dyDescent="0.25">
      <c r="A29" t="s">
        <v>46</v>
      </c>
      <c r="B29" s="22"/>
      <c r="C29" s="22"/>
      <c r="D29" s="22"/>
      <c r="E29" s="22"/>
      <c r="F29" s="22"/>
      <c r="G29" s="22"/>
    </row>
    <row r="30" spans="1:13" x14ac:dyDescent="0.25">
      <c r="A30" s="58" t="s">
        <v>10</v>
      </c>
      <c r="B30" s="59"/>
      <c r="C30" s="59"/>
      <c r="D30" s="59"/>
      <c r="E30" s="59"/>
      <c r="F30" s="59"/>
      <c r="G30" s="60"/>
    </row>
    <row r="31" spans="1:13" x14ac:dyDescent="0.25">
      <c r="A31" s="26" t="s">
        <v>11</v>
      </c>
      <c r="B31" s="29" t="s">
        <v>16</v>
      </c>
      <c r="C31" s="29" t="s">
        <v>17</v>
      </c>
      <c r="D31" s="29" t="s">
        <v>18</v>
      </c>
      <c r="E31" s="29" t="s">
        <v>19</v>
      </c>
      <c r="F31" s="29" t="s">
        <v>20</v>
      </c>
      <c r="G31" s="30" t="s">
        <v>21</v>
      </c>
    </row>
    <row r="32" spans="1:13" x14ac:dyDescent="0.25">
      <c r="A32" s="28" t="s">
        <v>0</v>
      </c>
      <c r="B32" s="20">
        <f>'[1]Published Weight Tables'!Q32</f>
        <v>0.25471302899999998</v>
      </c>
      <c r="C32" s="20">
        <f>'[1]Published Weight Tables'!R32</f>
        <v>0.2523984064</v>
      </c>
      <c r="D32" s="20">
        <f>'[1]Published Weight Tables'!S32</f>
        <v>0.2523984064</v>
      </c>
      <c r="E32" s="20">
        <f>'[1]Published Weight Tables'!T32</f>
        <v>0.1144432229</v>
      </c>
      <c r="F32" s="20">
        <f>'[1]Published Weight Tables'!U32</f>
        <v>0.1144432229</v>
      </c>
      <c r="G32" s="21">
        <f>'[1]Published Weight Tables'!V32</f>
        <v>1.1603712400000001E-2</v>
      </c>
      <c r="H32" s="22"/>
      <c r="I32" s="22"/>
      <c r="J32" s="22"/>
      <c r="K32" s="22"/>
      <c r="L32" s="22"/>
      <c r="M32" s="22"/>
    </row>
    <row r="33" spans="1:13" x14ac:dyDescent="0.25">
      <c r="A33" s="19" t="s">
        <v>22</v>
      </c>
      <c r="B33" s="20">
        <f>'[1]Published Weight Tables'!Q33</f>
        <v>8.8265696899999996E-2</v>
      </c>
      <c r="C33" s="20">
        <f>'[1]Published Weight Tables'!R33</f>
        <v>0.13755548740000001</v>
      </c>
      <c r="D33" s="20">
        <f>'[1]Published Weight Tables'!S33</f>
        <v>0.13755548740000001</v>
      </c>
      <c r="E33" s="20">
        <f>'[1]Published Weight Tables'!T33</f>
        <v>0.25442999519999998</v>
      </c>
      <c r="F33" s="20">
        <f>'[1]Published Weight Tables'!U33</f>
        <v>0.25442999519999998</v>
      </c>
      <c r="G33" s="21">
        <f>'[1]Published Weight Tables'!V33</f>
        <v>0.1277633379</v>
      </c>
      <c r="H33" s="22"/>
      <c r="I33" s="22"/>
      <c r="J33" s="22"/>
      <c r="K33" s="22"/>
      <c r="L33" s="22"/>
      <c r="M33" s="22"/>
    </row>
    <row r="34" spans="1:13" x14ac:dyDescent="0.25">
      <c r="A34" s="19" t="s">
        <v>2</v>
      </c>
      <c r="B34" s="20">
        <f>'[1]Published Weight Tables'!Q34</f>
        <v>4.0915328899999999E-2</v>
      </c>
      <c r="C34" s="20">
        <f>'[1]Published Weight Tables'!R34</f>
        <v>6.9455812399999997E-2</v>
      </c>
      <c r="D34" s="20">
        <f>'[1]Published Weight Tables'!S34</f>
        <v>6.9455812399999997E-2</v>
      </c>
      <c r="E34" s="20">
        <f>'[1]Published Weight Tables'!T34</f>
        <v>0.2336252026</v>
      </c>
      <c r="F34" s="20">
        <f>'[1]Published Weight Tables'!U34</f>
        <v>0.2336252026</v>
      </c>
      <c r="G34" s="21">
        <f>'[1]Published Weight Tables'!V34</f>
        <v>0.35292264109999999</v>
      </c>
      <c r="H34" s="22"/>
      <c r="I34" s="22"/>
      <c r="J34" s="22"/>
      <c r="K34" s="22"/>
      <c r="L34" s="22"/>
      <c r="M34" s="22"/>
    </row>
    <row r="35" spans="1:13" x14ac:dyDescent="0.25">
      <c r="A35" s="23" t="s">
        <v>3</v>
      </c>
      <c r="B35" s="24">
        <f>'[1]Published Weight Tables'!Q35</f>
        <v>2.01251239E-2</v>
      </c>
      <c r="C35" s="24">
        <f>'[1]Published Weight Tables'!R35</f>
        <v>3.4565258600000003E-2</v>
      </c>
      <c r="D35" s="24">
        <f>'[1]Published Weight Tables'!S35</f>
        <v>3.4565258600000003E-2</v>
      </c>
      <c r="E35" s="24">
        <f>'[1]Published Weight Tables'!T35</f>
        <v>0.1255354035</v>
      </c>
      <c r="F35" s="24">
        <f>'[1]Published Weight Tables'!U35</f>
        <v>0.1255354035</v>
      </c>
      <c r="G35" s="25">
        <f>'[1]Published Weight Tables'!V35</f>
        <v>0.65967355189999999</v>
      </c>
      <c r="H35" s="22"/>
      <c r="I35" s="22"/>
      <c r="J35" s="22"/>
      <c r="K35" s="22"/>
      <c r="L35" s="22"/>
      <c r="M35" s="22"/>
    </row>
  </sheetData>
  <sheetProtection algorithmName="SHA-512" hashValue="EK+I9oeOl/cxnkd1YyKlocgzd+/Aoc3fpvY0CluHPtxESA5GnlzC4mdQs9eczBdK/DHa6czaUGcoSfoIKRDuzg==" saltValue="dVj2mOlXr2Hoahccma3+Gg==" spinCount="100000" sheet="1" objects="1" scenarios="1"/>
  <mergeCells count="6">
    <mergeCell ref="A4:E4"/>
    <mergeCell ref="A13:E13"/>
    <mergeCell ref="A22:D22"/>
    <mergeCell ref="A30:G30"/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AD26-B121-4BD5-9ACA-ACA8580C5ADA}">
  <dimension ref="A1:AU36"/>
  <sheetViews>
    <sheetView topLeftCell="W1" workbookViewId="0">
      <selection activeCell="AL6" sqref="AL6"/>
    </sheetView>
  </sheetViews>
  <sheetFormatPr defaultRowHeight="15" x14ac:dyDescent="0.25"/>
  <cols>
    <col min="1" max="1" width="11.7109375" customWidth="1"/>
    <col min="13" max="13" width="11.5703125" bestFit="1" customWidth="1"/>
    <col min="25" max="25" width="13" customWidth="1"/>
    <col min="37" max="37" width="13" customWidth="1"/>
  </cols>
  <sheetData>
    <row r="1" spans="1:47" x14ac:dyDescent="0.25">
      <c r="A1" s="66" t="s">
        <v>38</v>
      </c>
      <c r="B1" s="67"/>
      <c r="C1" s="67"/>
      <c r="D1" s="67"/>
      <c r="E1" s="67"/>
      <c r="F1" s="67"/>
      <c r="G1" s="67"/>
      <c r="H1" s="67"/>
      <c r="I1" s="67"/>
      <c r="J1" s="67"/>
      <c r="K1" s="68"/>
      <c r="M1" s="66" t="s">
        <v>39</v>
      </c>
      <c r="N1" s="67"/>
      <c r="O1" s="67"/>
      <c r="P1" s="67"/>
      <c r="Q1" s="67"/>
      <c r="R1" s="67"/>
      <c r="S1" s="67"/>
      <c r="T1" s="67"/>
      <c r="U1" s="67"/>
      <c r="V1" s="67"/>
      <c r="W1" s="68"/>
      <c r="Y1" s="66" t="s">
        <v>40</v>
      </c>
      <c r="Z1" s="67"/>
      <c r="AA1" s="67"/>
      <c r="AB1" s="67"/>
      <c r="AC1" s="67"/>
      <c r="AD1" s="67"/>
      <c r="AE1" s="67"/>
      <c r="AF1" s="67"/>
      <c r="AG1" s="67"/>
      <c r="AH1" s="67"/>
      <c r="AI1" s="68"/>
      <c r="AK1" s="66" t="s">
        <v>41</v>
      </c>
      <c r="AL1" s="67"/>
      <c r="AM1" s="67"/>
      <c r="AN1" s="67"/>
      <c r="AO1" s="67"/>
      <c r="AP1" s="67"/>
      <c r="AQ1" s="67"/>
      <c r="AR1" s="67"/>
      <c r="AS1" s="67"/>
      <c r="AT1" s="67"/>
      <c r="AU1" s="68"/>
    </row>
    <row r="2" spans="1:47" x14ac:dyDescent="0.25">
      <c r="A2" s="62" t="str">
        <f>TEXT(DATE([1]!Year_of_Valuation-1,10,1),"m/d/yyyy")&amp; " thru " &amp; TEXT(DATE([1]!Year_of_Valuation-1,12,31),"m/d/yyyy")&amp; " Quarterly Average Spread Data"</f>
        <v>10/1/2019 thru 12/31/2019 Quarterly Average Spread Data</v>
      </c>
      <c r="B2" s="63"/>
      <c r="C2" s="63"/>
      <c r="D2" s="63"/>
      <c r="E2" s="63"/>
      <c r="F2" s="63"/>
      <c r="G2" s="63"/>
      <c r="H2" s="63"/>
      <c r="I2" s="63"/>
      <c r="J2" s="63"/>
      <c r="K2" s="64"/>
      <c r="M2" s="69" t="str">
        <f>TEXT(DATE([1]!Year_of_Valuation,1,1),"m/d/yyyy")&amp; " thru " &amp; TEXT(DATE([1]!Year_of_Valuation,3,31),"m/d/yyyy")&amp; " Quarterly Average Spread Data"</f>
        <v>1/1/2020 thru 3/31/2020 Quarterly Average Spread Data</v>
      </c>
      <c r="N2" s="70"/>
      <c r="O2" s="70"/>
      <c r="P2" s="70"/>
      <c r="Q2" s="70"/>
      <c r="R2" s="70"/>
      <c r="S2" s="70"/>
      <c r="T2" s="70"/>
      <c r="U2" s="70"/>
      <c r="V2" s="70"/>
      <c r="W2" s="71"/>
      <c r="Y2" s="69" t="str">
        <f>TEXT(DATE([1]!Year_of_Valuation,4,1),"m/d/yyyy")&amp; " thru " &amp; TEXT(DATE([1]!Year_of_Valuation,6,30),"m/d/yyyy")&amp; " Quarterly Average Spread Data"</f>
        <v>4/1/2020 thru 6/30/2020 Quarterly Average Spread Data</v>
      </c>
      <c r="Z2" s="70"/>
      <c r="AA2" s="70"/>
      <c r="AB2" s="70"/>
      <c r="AC2" s="70"/>
      <c r="AD2" s="70"/>
      <c r="AE2" s="70"/>
      <c r="AF2" s="70"/>
      <c r="AG2" s="70"/>
      <c r="AH2" s="70"/>
      <c r="AI2" s="71"/>
      <c r="AK2" s="69" t="str">
        <f>TEXT(DATE([1]!Year_of_Valuation,7,1),"m/d/yyyy")&amp; " thru " &amp; TEXT(DATE([1]!Year_of_Valuation,9,30),"m/d/yyyy")&amp; " Quarterly Average Spread Data"</f>
        <v>7/1/2020 thru 9/30/2020 Quarterly Average Spread Data</v>
      </c>
      <c r="AL2" s="70"/>
      <c r="AM2" s="70"/>
      <c r="AN2" s="70"/>
      <c r="AO2" s="70"/>
      <c r="AP2" s="70"/>
      <c r="AQ2" s="70"/>
      <c r="AR2" s="70"/>
      <c r="AS2" s="70"/>
      <c r="AT2" s="70"/>
      <c r="AU2" s="71"/>
    </row>
    <row r="3" spans="1:47" x14ac:dyDescent="0.25">
      <c r="A3" s="40" t="s">
        <v>23</v>
      </c>
      <c r="B3" s="65" t="s">
        <v>24</v>
      </c>
      <c r="C3" s="65"/>
      <c r="D3" s="65"/>
      <c r="E3" s="65"/>
      <c r="F3" s="65"/>
      <c r="G3" s="65"/>
      <c r="H3" s="65"/>
      <c r="I3" s="65"/>
      <c r="J3" s="65"/>
      <c r="K3" s="65"/>
      <c r="M3" s="40" t="s">
        <v>23</v>
      </c>
      <c r="N3" s="65" t="s">
        <v>24</v>
      </c>
      <c r="O3" s="65"/>
      <c r="P3" s="65"/>
      <c r="Q3" s="65"/>
      <c r="R3" s="65"/>
      <c r="S3" s="65"/>
      <c r="T3" s="65"/>
      <c r="U3" s="65"/>
      <c r="V3" s="65"/>
      <c r="W3" s="65"/>
      <c r="Y3" s="40" t="s">
        <v>23</v>
      </c>
      <c r="Z3" s="65" t="s">
        <v>24</v>
      </c>
      <c r="AA3" s="65"/>
      <c r="AB3" s="65"/>
      <c r="AC3" s="65"/>
      <c r="AD3" s="65"/>
      <c r="AE3" s="65"/>
      <c r="AF3" s="65"/>
      <c r="AG3" s="65"/>
      <c r="AH3" s="65"/>
      <c r="AI3" s="65"/>
      <c r="AK3" s="40" t="s">
        <v>23</v>
      </c>
      <c r="AL3" s="65" t="s">
        <v>24</v>
      </c>
      <c r="AM3" s="65"/>
      <c r="AN3" s="65"/>
      <c r="AO3" s="65"/>
      <c r="AP3" s="65"/>
      <c r="AQ3" s="65"/>
      <c r="AR3" s="65"/>
      <c r="AS3" s="65"/>
      <c r="AT3" s="65"/>
      <c r="AU3" s="65"/>
    </row>
    <row r="4" spans="1:47" x14ac:dyDescent="0.25">
      <c r="A4" s="41" t="s">
        <v>25</v>
      </c>
      <c r="B4" s="42">
        <v>1</v>
      </c>
      <c r="C4" s="42">
        <f>B4+1</f>
        <v>2</v>
      </c>
      <c r="D4" s="42">
        <f t="shared" ref="D4:K4" si="0">C4+1</f>
        <v>3</v>
      </c>
      <c r="E4" s="42">
        <f t="shared" si="0"/>
        <v>4</v>
      </c>
      <c r="F4" s="42">
        <f t="shared" si="0"/>
        <v>5</v>
      </c>
      <c r="G4" s="42">
        <f t="shared" si="0"/>
        <v>6</v>
      </c>
      <c r="H4" s="42">
        <f t="shared" si="0"/>
        <v>7</v>
      </c>
      <c r="I4" s="42">
        <f t="shared" si="0"/>
        <v>8</v>
      </c>
      <c r="J4" s="42">
        <f t="shared" si="0"/>
        <v>9</v>
      </c>
      <c r="K4" s="42">
        <f t="shared" si="0"/>
        <v>10</v>
      </c>
      <c r="M4" s="41" t="s">
        <v>25</v>
      </c>
      <c r="N4" s="42">
        <v>1</v>
      </c>
      <c r="O4" s="42">
        <f>N4+1</f>
        <v>2</v>
      </c>
      <c r="P4" s="42">
        <f t="shared" ref="P4" si="1">O4+1</f>
        <v>3</v>
      </c>
      <c r="Q4" s="42">
        <f t="shared" ref="Q4" si="2">P4+1</f>
        <v>4</v>
      </c>
      <c r="R4" s="42">
        <f t="shared" ref="R4" si="3">Q4+1</f>
        <v>5</v>
      </c>
      <c r="S4" s="42">
        <f t="shared" ref="S4" si="4">R4+1</f>
        <v>6</v>
      </c>
      <c r="T4" s="42">
        <f t="shared" ref="T4" si="5">S4+1</f>
        <v>7</v>
      </c>
      <c r="U4" s="42">
        <f t="shared" ref="U4" si="6">T4+1</f>
        <v>8</v>
      </c>
      <c r="V4" s="42">
        <f t="shared" ref="V4" si="7">U4+1</f>
        <v>9</v>
      </c>
      <c r="W4" s="42">
        <f t="shared" ref="W4" si="8">V4+1</f>
        <v>10</v>
      </c>
      <c r="Y4" s="41" t="s">
        <v>25</v>
      </c>
      <c r="Z4" s="46">
        <v>1</v>
      </c>
      <c r="AA4" s="46">
        <f>Z4+1</f>
        <v>2</v>
      </c>
      <c r="AB4" s="46">
        <f t="shared" ref="AB4" si="9">AA4+1</f>
        <v>3</v>
      </c>
      <c r="AC4" s="46">
        <f t="shared" ref="AC4" si="10">AB4+1</f>
        <v>4</v>
      </c>
      <c r="AD4" s="46">
        <f t="shared" ref="AD4" si="11">AC4+1</f>
        <v>5</v>
      </c>
      <c r="AE4" s="46">
        <f t="shared" ref="AE4" si="12">AD4+1</f>
        <v>6</v>
      </c>
      <c r="AF4" s="46">
        <f t="shared" ref="AF4" si="13">AE4+1</f>
        <v>7</v>
      </c>
      <c r="AG4" s="46">
        <f t="shared" ref="AG4" si="14">AF4+1</f>
        <v>8</v>
      </c>
      <c r="AH4" s="46">
        <f t="shared" ref="AH4" si="15">AG4+1</f>
        <v>9</v>
      </c>
      <c r="AI4" s="46">
        <f t="shared" ref="AI4" si="16">AH4+1</f>
        <v>10</v>
      </c>
      <c r="AK4" s="41" t="s">
        <v>25</v>
      </c>
      <c r="AL4" s="47">
        <v>1</v>
      </c>
      <c r="AM4" s="47">
        <f>AL4+1</f>
        <v>2</v>
      </c>
      <c r="AN4" s="47">
        <f t="shared" ref="AN4" si="17">AM4+1</f>
        <v>3</v>
      </c>
      <c r="AO4" s="47">
        <f t="shared" ref="AO4" si="18">AN4+1</f>
        <v>4</v>
      </c>
      <c r="AP4" s="47">
        <f t="shared" ref="AP4" si="19">AO4+1</f>
        <v>5</v>
      </c>
      <c r="AQ4" s="47">
        <f t="shared" ref="AQ4" si="20">AP4+1</f>
        <v>6</v>
      </c>
      <c r="AR4" s="47">
        <f t="shared" ref="AR4" si="21">AQ4+1</f>
        <v>7</v>
      </c>
      <c r="AS4" s="47">
        <f t="shared" ref="AS4" si="22">AR4+1</f>
        <v>8</v>
      </c>
      <c r="AT4" s="47">
        <f t="shared" ref="AT4" si="23">AS4+1</f>
        <v>9</v>
      </c>
      <c r="AU4" s="47">
        <f t="shared" ref="AU4" si="24">AT4+1</f>
        <v>10</v>
      </c>
    </row>
    <row r="5" spans="1:47" x14ac:dyDescent="0.25">
      <c r="A5" s="43" t="s">
        <v>26</v>
      </c>
      <c r="B5" s="42" t="s">
        <v>27</v>
      </c>
      <c r="C5" s="42" t="s">
        <v>28</v>
      </c>
      <c r="D5" s="42" t="s">
        <v>29</v>
      </c>
      <c r="E5" s="42" t="s">
        <v>30</v>
      </c>
      <c r="F5" s="42" t="s">
        <v>31</v>
      </c>
      <c r="G5" s="42" t="s">
        <v>32</v>
      </c>
      <c r="H5" s="42" t="s">
        <v>33</v>
      </c>
      <c r="I5" s="42" t="s">
        <v>34</v>
      </c>
      <c r="J5" s="42" t="s">
        <v>35</v>
      </c>
      <c r="K5" s="42" t="s">
        <v>36</v>
      </c>
      <c r="M5" s="43" t="s">
        <v>26</v>
      </c>
      <c r="N5" s="42" t="s">
        <v>27</v>
      </c>
      <c r="O5" s="42" t="s">
        <v>28</v>
      </c>
      <c r="P5" s="42" t="s">
        <v>29</v>
      </c>
      <c r="Q5" s="42" t="s">
        <v>30</v>
      </c>
      <c r="R5" s="42" t="s">
        <v>31</v>
      </c>
      <c r="S5" s="42" t="s">
        <v>32</v>
      </c>
      <c r="T5" s="42" t="s">
        <v>33</v>
      </c>
      <c r="U5" s="42" t="s">
        <v>34</v>
      </c>
      <c r="V5" s="42" t="s">
        <v>35</v>
      </c>
      <c r="W5" s="42" t="s">
        <v>36</v>
      </c>
      <c r="Y5" s="43" t="s">
        <v>26</v>
      </c>
      <c r="Z5" s="46" t="s">
        <v>27</v>
      </c>
      <c r="AA5" s="46" t="s">
        <v>28</v>
      </c>
      <c r="AB5" s="46" t="s">
        <v>29</v>
      </c>
      <c r="AC5" s="46" t="s">
        <v>30</v>
      </c>
      <c r="AD5" s="46" t="s">
        <v>31</v>
      </c>
      <c r="AE5" s="46" t="s">
        <v>32</v>
      </c>
      <c r="AF5" s="46" t="s">
        <v>33</v>
      </c>
      <c r="AG5" s="46" t="s">
        <v>34</v>
      </c>
      <c r="AH5" s="46" t="s">
        <v>35</v>
      </c>
      <c r="AI5" s="46" t="s">
        <v>36</v>
      </c>
      <c r="AK5" s="43" t="s">
        <v>26</v>
      </c>
      <c r="AL5" s="47" t="s">
        <v>27</v>
      </c>
      <c r="AM5" s="47" t="s">
        <v>28</v>
      </c>
      <c r="AN5" s="47" t="s">
        <v>29</v>
      </c>
      <c r="AO5" s="47" t="s">
        <v>30</v>
      </c>
      <c r="AP5" s="47" t="s">
        <v>31</v>
      </c>
      <c r="AQ5" s="47" t="s">
        <v>32</v>
      </c>
      <c r="AR5" s="47" t="s">
        <v>33</v>
      </c>
      <c r="AS5" s="47" t="s">
        <v>34</v>
      </c>
      <c r="AT5" s="47" t="s">
        <v>35</v>
      </c>
      <c r="AU5" s="47" t="s">
        <v>36</v>
      </c>
    </row>
    <row r="6" spans="1:47" x14ac:dyDescent="0.25">
      <c r="A6" s="42">
        <v>1</v>
      </c>
      <c r="B6" s="44">
        <f>IF('[1]Spreads VM-22 Table X'!N6=0,"",'[1]Spreads VM-22 Table X'!N6)</f>
        <v>14.67</v>
      </c>
      <c r="C6" s="44">
        <f>IF('[1]Spreads VM-22 Table X'!O6=0,"",'[1]Spreads VM-22 Table X'!O6)</f>
        <v>20.010000000000002</v>
      </c>
      <c r="D6" s="44">
        <f>IF('[1]Spreads VM-22 Table X'!P6=0,"",'[1]Spreads VM-22 Table X'!P6)</f>
        <v>25.36</v>
      </c>
      <c r="E6" s="44">
        <f>IF('[1]Spreads VM-22 Table X'!Q6=0,"",'[1]Spreads VM-22 Table X'!Q6)</f>
        <v>29.98</v>
      </c>
      <c r="F6" s="44">
        <f>IF('[1]Spreads VM-22 Table X'!R6=0,"",'[1]Spreads VM-22 Table X'!R6)</f>
        <v>34.61</v>
      </c>
      <c r="G6" s="44">
        <f>IF('[1]Spreads VM-22 Table X'!S6=0,"",'[1]Spreads VM-22 Table X'!S6)</f>
        <v>39.229999999999997</v>
      </c>
      <c r="H6" s="44">
        <f>IF('[1]Spreads VM-22 Table X'!T6=0,"",'[1]Spreads VM-22 Table X'!T6)</f>
        <v>48.63</v>
      </c>
      <c r="I6" s="44">
        <f>IF('[1]Spreads VM-22 Table X'!U6=0,"",'[1]Spreads VM-22 Table X'!U6)</f>
        <v>58.02</v>
      </c>
      <c r="J6" s="44">
        <f>IF('[1]Spreads VM-22 Table X'!V6=0,"",'[1]Spreads VM-22 Table X'!V6)</f>
        <v>67.41</v>
      </c>
      <c r="K6" s="45">
        <f>IF('[1]Spreads VM-22 Table X'!W6=0,"",'[1]Spreads VM-22 Table X'!W6)</f>
        <v>121.6</v>
      </c>
      <c r="M6" s="42">
        <v>1</v>
      </c>
      <c r="N6" s="44">
        <f>IF('[1]Spreads VM-22 Table X'!Z6=0,"",'[1]Spreads VM-22 Table X'!Z6)</f>
        <v>46.74</v>
      </c>
      <c r="O6" s="44">
        <f>IF('[1]Spreads VM-22 Table X'!AA6=0,"",'[1]Spreads VM-22 Table X'!AA6)</f>
        <v>58.28</v>
      </c>
      <c r="P6" s="44">
        <f>IF('[1]Spreads VM-22 Table X'!AB6=0,"",'[1]Spreads VM-22 Table X'!AB6)</f>
        <v>69.819999999999993</v>
      </c>
      <c r="Q6" s="44">
        <f>IF('[1]Spreads VM-22 Table X'!AC6=0,"",'[1]Spreads VM-22 Table X'!AC6)</f>
        <v>75.97</v>
      </c>
      <c r="R6" s="44">
        <f>IF('[1]Spreads VM-22 Table X'!AD6=0,"",'[1]Spreads VM-22 Table X'!AD6)</f>
        <v>82.11</v>
      </c>
      <c r="S6" s="44">
        <f>IF('[1]Spreads VM-22 Table X'!AE6=0,"",'[1]Spreads VM-22 Table X'!AE6)</f>
        <v>88.26</v>
      </c>
      <c r="T6" s="44">
        <f>IF('[1]Spreads VM-22 Table X'!AF6=0,"",'[1]Spreads VM-22 Table X'!AF6)</f>
        <v>106.43</v>
      </c>
      <c r="U6" s="44">
        <f>IF('[1]Spreads VM-22 Table X'!AG6=0,"",'[1]Spreads VM-22 Table X'!AG6)</f>
        <v>124.61</v>
      </c>
      <c r="V6" s="44">
        <f>IF('[1]Spreads VM-22 Table X'!AH6=0,"",'[1]Spreads VM-22 Table X'!AH6)</f>
        <v>142.78</v>
      </c>
      <c r="W6" s="45">
        <f>IF('[1]Spreads VM-22 Table X'!AI6=0,"",'[1]Spreads VM-22 Table X'!AI6)</f>
        <v>215.69</v>
      </c>
      <c r="Y6" s="46">
        <v>1</v>
      </c>
      <c r="Z6" s="44">
        <v>32.700000000000003</v>
      </c>
      <c r="AA6" s="44">
        <v>52.37</v>
      </c>
      <c r="AB6" s="44">
        <v>72.040000000000006</v>
      </c>
      <c r="AC6" s="44">
        <v>83.46</v>
      </c>
      <c r="AD6" s="44">
        <v>94.89</v>
      </c>
      <c r="AE6" s="44">
        <v>106.31</v>
      </c>
      <c r="AF6" s="44">
        <v>146.59</v>
      </c>
      <c r="AG6" s="44">
        <v>186.86</v>
      </c>
      <c r="AH6" s="44">
        <v>227.14</v>
      </c>
      <c r="AI6" s="45">
        <v>324.95</v>
      </c>
      <c r="AK6" s="47">
        <v>1</v>
      </c>
      <c r="AL6" s="44">
        <f>IF('[1]Spreads VM-22 Table X'!AX6=0,"",'[1]Spreads VM-22 Table X'!AX6)</f>
        <v>13.78</v>
      </c>
      <c r="AM6" s="44">
        <f>IF('[1]Spreads VM-22 Table X'!AY6=0,"",'[1]Spreads VM-22 Table X'!AY6)</f>
        <v>17.97</v>
      </c>
      <c r="AN6" s="44">
        <f>IF('[1]Spreads VM-22 Table X'!AZ6=0,"",'[1]Spreads VM-22 Table X'!AZ6)</f>
        <v>22.15</v>
      </c>
      <c r="AO6" s="44">
        <f>IF('[1]Spreads VM-22 Table X'!BA6=0,"",'[1]Spreads VM-22 Table X'!BA6)</f>
        <v>28.31</v>
      </c>
      <c r="AP6" s="44">
        <f>IF('[1]Spreads VM-22 Table X'!BB6=0,"",'[1]Spreads VM-22 Table X'!BB6)</f>
        <v>34.46</v>
      </c>
      <c r="AQ6" s="44">
        <f>IF('[1]Spreads VM-22 Table X'!BC6=0,"",'[1]Spreads VM-22 Table X'!BC6)</f>
        <v>40.61</v>
      </c>
      <c r="AR6" s="44">
        <f>IF('[1]Spreads VM-22 Table X'!BD6=0,"",'[1]Spreads VM-22 Table X'!BD6)</f>
        <v>60.41</v>
      </c>
      <c r="AS6" s="44">
        <f>IF('[1]Spreads VM-22 Table X'!BE6=0,"",'[1]Spreads VM-22 Table X'!BE6)</f>
        <v>80.2</v>
      </c>
      <c r="AT6" s="44">
        <f>IF('[1]Spreads VM-22 Table X'!BF6=0,"",'[1]Spreads VM-22 Table X'!BF6)</f>
        <v>99.99</v>
      </c>
      <c r="AU6" s="45">
        <f>IF('[1]Spreads VM-22 Table X'!BG6=0,"",'[1]Spreads VM-22 Table X'!BG6)</f>
        <v>214.68</v>
      </c>
    </row>
    <row r="7" spans="1:47" x14ac:dyDescent="0.25">
      <c r="A7" s="42">
        <v>2</v>
      </c>
      <c r="B7" s="44">
        <f>IF('[1]Spreads VM-22 Table X'!N7=0,"",'[1]Spreads VM-22 Table X'!N7)</f>
        <v>18.53</v>
      </c>
      <c r="C7" s="44">
        <f>IF('[1]Spreads VM-22 Table X'!O7=0,"",'[1]Spreads VM-22 Table X'!O7)</f>
        <v>24.32</v>
      </c>
      <c r="D7" s="44">
        <f>IF('[1]Spreads VM-22 Table X'!P7=0,"",'[1]Spreads VM-22 Table X'!P7)</f>
        <v>30.11</v>
      </c>
      <c r="E7" s="44">
        <f>IF('[1]Spreads VM-22 Table X'!Q7=0,"",'[1]Spreads VM-22 Table X'!Q7)</f>
        <v>36.119999999999997</v>
      </c>
      <c r="F7" s="44">
        <f>IF('[1]Spreads VM-22 Table X'!R7=0,"",'[1]Spreads VM-22 Table X'!R7)</f>
        <v>42.12</v>
      </c>
      <c r="G7" s="44">
        <f>IF('[1]Spreads VM-22 Table X'!S7=0,"",'[1]Spreads VM-22 Table X'!S7)</f>
        <v>48.12</v>
      </c>
      <c r="H7" s="44">
        <f>IF('[1]Spreads VM-22 Table X'!T7=0,"",'[1]Spreads VM-22 Table X'!T7)</f>
        <v>59.06</v>
      </c>
      <c r="I7" s="44">
        <f>IF('[1]Spreads VM-22 Table X'!U7=0,"",'[1]Spreads VM-22 Table X'!U7)</f>
        <v>69.989999999999995</v>
      </c>
      <c r="J7" s="44">
        <f>IF('[1]Spreads VM-22 Table X'!V7=0,"",'[1]Spreads VM-22 Table X'!V7)</f>
        <v>80.92</v>
      </c>
      <c r="K7" s="45">
        <f>IF('[1]Spreads VM-22 Table X'!W7=0,"",'[1]Spreads VM-22 Table X'!W7)</f>
        <v>128.35</v>
      </c>
      <c r="M7" s="42">
        <v>2</v>
      </c>
      <c r="N7" s="44">
        <f>IF('[1]Spreads VM-22 Table X'!Z7=0,"",'[1]Spreads VM-22 Table X'!Z7)</f>
        <v>49.36</v>
      </c>
      <c r="O7" s="44">
        <f>IF('[1]Spreads VM-22 Table X'!AA7=0,"",'[1]Spreads VM-22 Table X'!AA7)</f>
        <v>61.12</v>
      </c>
      <c r="P7" s="44">
        <f>IF('[1]Spreads VM-22 Table X'!AB7=0,"",'[1]Spreads VM-22 Table X'!AB7)</f>
        <v>72.88</v>
      </c>
      <c r="Q7" s="44">
        <f>IF('[1]Spreads VM-22 Table X'!AC7=0,"",'[1]Spreads VM-22 Table X'!AC7)</f>
        <v>79.95</v>
      </c>
      <c r="R7" s="44">
        <f>IF('[1]Spreads VM-22 Table X'!AD7=0,"",'[1]Spreads VM-22 Table X'!AD7)</f>
        <v>87.02</v>
      </c>
      <c r="S7" s="44">
        <f>IF('[1]Spreads VM-22 Table X'!AE7=0,"",'[1]Spreads VM-22 Table X'!AE7)</f>
        <v>94.09</v>
      </c>
      <c r="T7" s="44">
        <f>IF('[1]Spreads VM-22 Table X'!AF7=0,"",'[1]Spreads VM-22 Table X'!AF7)</f>
        <v>113.3</v>
      </c>
      <c r="U7" s="44">
        <f>IF('[1]Spreads VM-22 Table X'!AG7=0,"",'[1]Spreads VM-22 Table X'!AG7)</f>
        <v>132.52000000000001</v>
      </c>
      <c r="V7" s="44">
        <f>IF('[1]Spreads VM-22 Table X'!AH7=0,"",'[1]Spreads VM-22 Table X'!AH7)</f>
        <v>151.72999999999999</v>
      </c>
      <c r="W7" s="45">
        <f>IF('[1]Spreads VM-22 Table X'!AI7=0,"",'[1]Spreads VM-22 Table X'!AI7)</f>
        <v>220.17</v>
      </c>
      <c r="Y7" s="46">
        <v>2</v>
      </c>
      <c r="Z7" s="44">
        <v>39.020000000000003</v>
      </c>
      <c r="AA7" s="44">
        <v>58.34</v>
      </c>
      <c r="AB7" s="44">
        <v>77.66</v>
      </c>
      <c r="AC7" s="44">
        <v>90.13</v>
      </c>
      <c r="AD7" s="44">
        <v>102.59</v>
      </c>
      <c r="AE7" s="44">
        <v>115.06</v>
      </c>
      <c r="AF7" s="44">
        <v>155.5</v>
      </c>
      <c r="AG7" s="44">
        <v>195.93</v>
      </c>
      <c r="AH7" s="44">
        <v>236.36</v>
      </c>
      <c r="AI7" s="45">
        <v>329.57</v>
      </c>
      <c r="AK7" s="47">
        <v>2</v>
      </c>
      <c r="AL7" s="44">
        <f>IF('[1]Spreads VM-22 Table X'!AX7=0,"",'[1]Spreads VM-22 Table X'!AX7)</f>
        <v>19.940000000000001</v>
      </c>
      <c r="AM7" s="44">
        <f>IF('[1]Spreads VM-22 Table X'!AY7=0,"",'[1]Spreads VM-22 Table X'!AY7)</f>
        <v>25</v>
      </c>
      <c r="AN7" s="44">
        <f>IF('[1]Spreads VM-22 Table X'!AZ7=0,"",'[1]Spreads VM-22 Table X'!AZ7)</f>
        <v>30.07</v>
      </c>
      <c r="AO7" s="44">
        <f>IF('[1]Spreads VM-22 Table X'!BA7=0,"",'[1]Spreads VM-22 Table X'!BA7)</f>
        <v>37.119999999999997</v>
      </c>
      <c r="AP7" s="44">
        <f>IF('[1]Spreads VM-22 Table X'!BB7=0,"",'[1]Spreads VM-22 Table X'!BB7)</f>
        <v>44.18</v>
      </c>
      <c r="AQ7" s="44">
        <f>IF('[1]Spreads VM-22 Table X'!BC7=0,"",'[1]Spreads VM-22 Table X'!BC7)</f>
        <v>51.24</v>
      </c>
      <c r="AR7" s="44">
        <f>IF('[1]Spreads VM-22 Table X'!BD7=0,"",'[1]Spreads VM-22 Table X'!BD7)</f>
        <v>73.12</v>
      </c>
      <c r="AS7" s="44">
        <f>IF('[1]Spreads VM-22 Table X'!BE7=0,"",'[1]Spreads VM-22 Table X'!BE7)</f>
        <v>95.01</v>
      </c>
      <c r="AT7" s="44">
        <f>IF('[1]Spreads VM-22 Table X'!BF7=0,"",'[1]Spreads VM-22 Table X'!BF7)</f>
        <v>116.9</v>
      </c>
      <c r="AU7" s="45">
        <f>IF('[1]Spreads VM-22 Table X'!BG7=0,"",'[1]Spreads VM-22 Table X'!BG7)</f>
        <v>223.13</v>
      </c>
    </row>
    <row r="8" spans="1:47" x14ac:dyDescent="0.25">
      <c r="A8" s="42">
        <v>3</v>
      </c>
      <c r="B8" s="44">
        <f>IF('[1]Spreads VM-22 Table X'!N8=0,"",'[1]Spreads VM-22 Table X'!N8)</f>
        <v>22.4</v>
      </c>
      <c r="C8" s="44">
        <f>IF('[1]Spreads VM-22 Table X'!O8=0,"",'[1]Spreads VM-22 Table X'!O8)</f>
        <v>28.64</v>
      </c>
      <c r="D8" s="44">
        <f>IF('[1]Spreads VM-22 Table X'!P8=0,"",'[1]Spreads VM-22 Table X'!P8)</f>
        <v>34.869999999999997</v>
      </c>
      <c r="E8" s="44">
        <f>IF('[1]Spreads VM-22 Table X'!Q8=0,"",'[1]Spreads VM-22 Table X'!Q8)</f>
        <v>42.25</v>
      </c>
      <c r="F8" s="44">
        <f>IF('[1]Spreads VM-22 Table X'!R8=0,"",'[1]Spreads VM-22 Table X'!R8)</f>
        <v>49.64</v>
      </c>
      <c r="G8" s="44">
        <f>IF('[1]Spreads VM-22 Table X'!S8=0,"",'[1]Spreads VM-22 Table X'!S8)</f>
        <v>57.02</v>
      </c>
      <c r="H8" s="44">
        <f>IF('[1]Spreads VM-22 Table X'!T8=0,"",'[1]Spreads VM-22 Table X'!T8)</f>
        <v>69.489999999999995</v>
      </c>
      <c r="I8" s="44">
        <f>IF('[1]Spreads VM-22 Table X'!U8=0,"",'[1]Spreads VM-22 Table X'!U8)</f>
        <v>81.96</v>
      </c>
      <c r="J8" s="44">
        <f>IF('[1]Spreads VM-22 Table X'!V8=0,"",'[1]Spreads VM-22 Table X'!V8)</f>
        <v>94.43</v>
      </c>
      <c r="K8" s="45">
        <f>IF('[1]Spreads VM-22 Table X'!W8=0,"",'[1]Spreads VM-22 Table X'!W8)</f>
        <v>135.11000000000001</v>
      </c>
      <c r="M8" s="42">
        <v>3</v>
      </c>
      <c r="N8" s="44">
        <f>IF('[1]Spreads VM-22 Table X'!Z8=0,"",'[1]Spreads VM-22 Table X'!Z8)</f>
        <v>51.97</v>
      </c>
      <c r="O8" s="44">
        <f>IF('[1]Spreads VM-22 Table X'!AA8=0,"",'[1]Spreads VM-22 Table X'!AA8)</f>
        <v>63.95</v>
      </c>
      <c r="P8" s="44">
        <f>IF('[1]Spreads VM-22 Table X'!AB8=0,"",'[1]Spreads VM-22 Table X'!AB8)</f>
        <v>75.94</v>
      </c>
      <c r="Q8" s="44">
        <f>IF('[1]Spreads VM-22 Table X'!AC8=0,"",'[1]Spreads VM-22 Table X'!AC8)</f>
        <v>83.93</v>
      </c>
      <c r="R8" s="44">
        <f>IF('[1]Spreads VM-22 Table X'!AD8=0,"",'[1]Spreads VM-22 Table X'!AD8)</f>
        <v>91.93</v>
      </c>
      <c r="S8" s="44">
        <f>IF('[1]Spreads VM-22 Table X'!AE8=0,"",'[1]Spreads VM-22 Table X'!AE8)</f>
        <v>99.92</v>
      </c>
      <c r="T8" s="44">
        <f>IF('[1]Spreads VM-22 Table X'!AF8=0,"",'[1]Spreads VM-22 Table X'!AF8)</f>
        <v>120.18</v>
      </c>
      <c r="U8" s="44">
        <f>IF('[1]Spreads VM-22 Table X'!AG8=0,"",'[1]Spreads VM-22 Table X'!AG8)</f>
        <v>140.43</v>
      </c>
      <c r="V8" s="44">
        <f>IF('[1]Spreads VM-22 Table X'!AH8=0,"",'[1]Spreads VM-22 Table X'!AH8)</f>
        <v>160.69</v>
      </c>
      <c r="W8" s="45">
        <f>IF('[1]Spreads VM-22 Table X'!AI8=0,"",'[1]Spreads VM-22 Table X'!AI8)</f>
        <v>224.64</v>
      </c>
      <c r="Y8" s="46">
        <v>3</v>
      </c>
      <c r="Z8" s="44">
        <v>45.34</v>
      </c>
      <c r="AA8" s="44">
        <v>64.31</v>
      </c>
      <c r="AB8" s="44">
        <v>83.28</v>
      </c>
      <c r="AC8" s="44">
        <v>96.79</v>
      </c>
      <c r="AD8" s="44">
        <v>110.3</v>
      </c>
      <c r="AE8" s="44">
        <v>123.81</v>
      </c>
      <c r="AF8" s="44">
        <v>164.41</v>
      </c>
      <c r="AG8" s="44">
        <v>205</v>
      </c>
      <c r="AH8" s="44">
        <v>245.59</v>
      </c>
      <c r="AI8" s="45">
        <v>334.18</v>
      </c>
      <c r="AK8" s="47">
        <v>3</v>
      </c>
      <c r="AL8" s="44">
        <f>IF('[1]Spreads VM-22 Table X'!AX8=0,"",'[1]Spreads VM-22 Table X'!AX8)</f>
        <v>26.1</v>
      </c>
      <c r="AM8" s="44">
        <f>IF('[1]Spreads VM-22 Table X'!AY8=0,"",'[1]Spreads VM-22 Table X'!AY8)</f>
        <v>32.04</v>
      </c>
      <c r="AN8" s="44">
        <f>IF('[1]Spreads VM-22 Table X'!AZ8=0,"",'[1]Spreads VM-22 Table X'!AZ8)</f>
        <v>37.979999999999997</v>
      </c>
      <c r="AO8" s="44">
        <f>IF('[1]Spreads VM-22 Table X'!BA8=0,"",'[1]Spreads VM-22 Table X'!BA8)</f>
        <v>45.94</v>
      </c>
      <c r="AP8" s="44">
        <f>IF('[1]Spreads VM-22 Table X'!BB8=0,"",'[1]Spreads VM-22 Table X'!BB8)</f>
        <v>53.9</v>
      </c>
      <c r="AQ8" s="44">
        <f>IF('[1]Spreads VM-22 Table X'!BC8=0,"",'[1]Spreads VM-22 Table X'!BC8)</f>
        <v>61.86</v>
      </c>
      <c r="AR8" s="44">
        <f>IF('[1]Spreads VM-22 Table X'!BD8=0,"",'[1]Spreads VM-22 Table X'!BD8)</f>
        <v>85.84</v>
      </c>
      <c r="AS8" s="44">
        <f>IF('[1]Spreads VM-22 Table X'!BE8=0,"",'[1]Spreads VM-22 Table X'!BE8)</f>
        <v>109.82</v>
      </c>
      <c r="AT8" s="44">
        <f>IF('[1]Spreads VM-22 Table X'!BF8=0,"",'[1]Spreads VM-22 Table X'!BF8)</f>
        <v>133.80000000000001</v>
      </c>
      <c r="AU8" s="45">
        <f>IF('[1]Spreads VM-22 Table X'!BG8=0,"",'[1]Spreads VM-22 Table X'!BG8)</f>
        <v>231.59</v>
      </c>
    </row>
    <row r="9" spans="1:47" x14ac:dyDescent="0.25">
      <c r="A9" s="42">
        <v>4</v>
      </c>
      <c r="B9" s="44">
        <f>IF('[1]Spreads VM-22 Table X'!N9=0,"",'[1]Spreads VM-22 Table X'!N9)</f>
        <v>26.27</v>
      </c>
      <c r="C9" s="44">
        <f>IF('[1]Spreads VM-22 Table X'!O9=0,"",'[1]Spreads VM-22 Table X'!O9)</f>
        <v>32.950000000000003</v>
      </c>
      <c r="D9" s="44">
        <f>IF('[1]Spreads VM-22 Table X'!P9=0,"",'[1]Spreads VM-22 Table X'!P9)</f>
        <v>39.630000000000003</v>
      </c>
      <c r="E9" s="44">
        <f>IF('[1]Spreads VM-22 Table X'!Q9=0,"",'[1]Spreads VM-22 Table X'!Q9)</f>
        <v>48.39</v>
      </c>
      <c r="F9" s="44">
        <f>IF('[1]Spreads VM-22 Table X'!R9=0,"",'[1]Spreads VM-22 Table X'!R9)</f>
        <v>57.15</v>
      </c>
      <c r="G9" s="44">
        <f>IF('[1]Spreads VM-22 Table X'!S9=0,"",'[1]Spreads VM-22 Table X'!S9)</f>
        <v>65.91</v>
      </c>
      <c r="H9" s="44">
        <f>IF('[1]Spreads VM-22 Table X'!T9=0,"",'[1]Spreads VM-22 Table X'!T9)</f>
        <v>79.92</v>
      </c>
      <c r="I9" s="44">
        <f>IF('[1]Spreads VM-22 Table X'!U9=0,"",'[1]Spreads VM-22 Table X'!U9)</f>
        <v>93.93</v>
      </c>
      <c r="J9" s="44">
        <f>IF('[1]Spreads VM-22 Table X'!V9=0,"",'[1]Spreads VM-22 Table X'!V9)</f>
        <v>107.94</v>
      </c>
      <c r="K9" s="45">
        <f>IF('[1]Spreads VM-22 Table X'!W9=0,"",'[1]Spreads VM-22 Table X'!W9)</f>
        <v>141.86000000000001</v>
      </c>
      <c r="M9" s="42">
        <v>4</v>
      </c>
      <c r="N9" s="44">
        <f>IF('[1]Spreads VM-22 Table X'!Z9=0,"",'[1]Spreads VM-22 Table X'!Z9)</f>
        <v>54.58</v>
      </c>
      <c r="O9" s="44">
        <f>IF('[1]Spreads VM-22 Table X'!AA9=0,"",'[1]Spreads VM-22 Table X'!AA9)</f>
        <v>66.790000000000006</v>
      </c>
      <c r="P9" s="44">
        <f>IF('[1]Spreads VM-22 Table X'!AB9=0,"",'[1]Spreads VM-22 Table X'!AB9)</f>
        <v>79</v>
      </c>
      <c r="Q9" s="44">
        <f>IF('[1]Spreads VM-22 Table X'!AC9=0,"",'[1]Spreads VM-22 Table X'!AC9)</f>
        <v>87.92</v>
      </c>
      <c r="R9" s="44">
        <f>IF('[1]Spreads VM-22 Table X'!AD9=0,"",'[1]Spreads VM-22 Table X'!AD9)</f>
        <v>96.84</v>
      </c>
      <c r="S9" s="44">
        <f>IF('[1]Spreads VM-22 Table X'!AE9=0,"",'[1]Spreads VM-22 Table X'!AE9)</f>
        <v>105.75</v>
      </c>
      <c r="T9" s="44">
        <f>IF('[1]Spreads VM-22 Table X'!AF9=0,"",'[1]Spreads VM-22 Table X'!AF9)</f>
        <v>127.05</v>
      </c>
      <c r="U9" s="44">
        <f>IF('[1]Spreads VM-22 Table X'!AG9=0,"",'[1]Spreads VM-22 Table X'!AG9)</f>
        <v>148.34</v>
      </c>
      <c r="V9" s="44">
        <f>IF('[1]Spreads VM-22 Table X'!AH9=0,"",'[1]Spreads VM-22 Table X'!AH9)</f>
        <v>169.64</v>
      </c>
      <c r="W9" s="45">
        <f>IF('[1]Spreads VM-22 Table X'!AI9=0,"",'[1]Spreads VM-22 Table X'!AI9)</f>
        <v>229.12</v>
      </c>
      <c r="Y9" s="46">
        <v>4</v>
      </c>
      <c r="Z9" s="44">
        <v>51.66</v>
      </c>
      <c r="AA9" s="44">
        <v>70.28</v>
      </c>
      <c r="AB9" s="44">
        <v>88.9</v>
      </c>
      <c r="AC9" s="44">
        <v>103.45</v>
      </c>
      <c r="AD9" s="44">
        <v>118.01</v>
      </c>
      <c r="AE9" s="44">
        <v>132.57</v>
      </c>
      <c r="AF9" s="44">
        <v>173.32</v>
      </c>
      <c r="AG9" s="44">
        <v>214.07</v>
      </c>
      <c r="AH9" s="44">
        <v>254.82</v>
      </c>
      <c r="AI9" s="45">
        <v>338.79</v>
      </c>
      <c r="AK9" s="47">
        <v>4</v>
      </c>
      <c r="AL9" s="44">
        <f>IF('[1]Spreads VM-22 Table X'!AX9=0,"",'[1]Spreads VM-22 Table X'!AX9)</f>
        <v>32.25</v>
      </c>
      <c r="AM9" s="44">
        <f>IF('[1]Spreads VM-22 Table X'!AY9=0,"",'[1]Spreads VM-22 Table X'!AY9)</f>
        <v>39.07</v>
      </c>
      <c r="AN9" s="44">
        <f>IF('[1]Spreads VM-22 Table X'!AZ9=0,"",'[1]Spreads VM-22 Table X'!AZ9)</f>
        <v>45.9</v>
      </c>
      <c r="AO9" s="44">
        <f>IF('[1]Spreads VM-22 Table X'!BA9=0,"",'[1]Spreads VM-22 Table X'!BA9)</f>
        <v>54.76</v>
      </c>
      <c r="AP9" s="44">
        <f>IF('[1]Spreads VM-22 Table X'!BB9=0,"",'[1]Spreads VM-22 Table X'!BB9)</f>
        <v>63.62</v>
      </c>
      <c r="AQ9" s="44">
        <f>IF('[1]Spreads VM-22 Table X'!BC9=0,"",'[1]Spreads VM-22 Table X'!BC9)</f>
        <v>72.48</v>
      </c>
      <c r="AR9" s="44">
        <f>IF('[1]Spreads VM-22 Table X'!BD9=0,"",'[1]Spreads VM-22 Table X'!BD9)</f>
        <v>98.56</v>
      </c>
      <c r="AS9" s="44">
        <f>IF('[1]Spreads VM-22 Table X'!BE9=0,"",'[1]Spreads VM-22 Table X'!BE9)</f>
        <v>124.64</v>
      </c>
      <c r="AT9" s="44">
        <f>IF('[1]Spreads VM-22 Table X'!BF9=0,"",'[1]Spreads VM-22 Table X'!BF9)</f>
        <v>150.71</v>
      </c>
      <c r="AU9" s="45">
        <f>IF('[1]Spreads VM-22 Table X'!BG9=0,"",'[1]Spreads VM-22 Table X'!BG9)</f>
        <v>240.04</v>
      </c>
    </row>
    <row r="10" spans="1:47" x14ac:dyDescent="0.25">
      <c r="A10" s="42">
        <v>5</v>
      </c>
      <c r="B10" s="44">
        <f>IF('[1]Spreads VM-22 Table X'!N10=0,"",'[1]Spreads VM-22 Table X'!N10)</f>
        <v>31.6</v>
      </c>
      <c r="C10" s="44">
        <f>IF('[1]Spreads VM-22 Table X'!O10=0,"",'[1]Spreads VM-22 Table X'!O10)</f>
        <v>38.11</v>
      </c>
      <c r="D10" s="44">
        <f>IF('[1]Spreads VM-22 Table X'!P10=0,"",'[1]Spreads VM-22 Table X'!P10)</f>
        <v>44.62</v>
      </c>
      <c r="E10" s="44">
        <f>IF('[1]Spreads VM-22 Table X'!Q10=0,"",'[1]Spreads VM-22 Table X'!Q10)</f>
        <v>54</v>
      </c>
      <c r="F10" s="44">
        <f>IF('[1]Spreads VM-22 Table X'!R10=0,"",'[1]Spreads VM-22 Table X'!R10)</f>
        <v>63.38</v>
      </c>
      <c r="G10" s="44">
        <f>IF('[1]Spreads VM-22 Table X'!S10=0,"",'[1]Spreads VM-22 Table X'!S10)</f>
        <v>72.75</v>
      </c>
      <c r="H10" s="44">
        <f>IF('[1]Spreads VM-22 Table X'!T10=0,"",'[1]Spreads VM-22 Table X'!T10)</f>
        <v>87.61</v>
      </c>
      <c r="I10" s="44">
        <f>IF('[1]Spreads VM-22 Table X'!U10=0,"",'[1]Spreads VM-22 Table X'!U10)</f>
        <v>102.47</v>
      </c>
      <c r="J10" s="44">
        <f>IF('[1]Spreads VM-22 Table X'!V10=0,"",'[1]Spreads VM-22 Table X'!V10)</f>
        <v>117.32</v>
      </c>
      <c r="K10" s="45">
        <f>IF('[1]Spreads VM-22 Table X'!W10=0,"",'[1]Spreads VM-22 Table X'!W10)</f>
        <v>146.55000000000001</v>
      </c>
      <c r="M10" s="42">
        <v>5</v>
      </c>
      <c r="N10" s="44">
        <f>IF('[1]Spreads VM-22 Table X'!Z10=0,"",'[1]Spreads VM-22 Table X'!Z10)</f>
        <v>55.8</v>
      </c>
      <c r="O10" s="44">
        <f>IF('[1]Spreads VM-22 Table X'!AA10=0,"",'[1]Spreads VM-22 Table X'!AA10)</f>
        <v>67.44</v>
      </c>
      <c r="P10" s="44">
        <f>IF('[1]Spreads VM-22 Table X'!AB10=0,"",'[1]Spreads VM-22 Table X'!AB10)</f>
        <v>79.08</v>
      </c>
      <c r="Q10" s="44">
        <f>IF('[1]Spreads VM-22 Table X'!AC10=0,"",'[1]Spreads VM-22 Table X'!AC10)</f>
        <v>89.36</v>
      </c>
      <c r="R10" s="44">
        <f>IF('[1]Spreads VM-22 Table X'!AD10=0,"",'[1]Spreads VM-22 Table X'!AD10)</f>
        <v>99.65</v>
      </c>
      <c r="S10" s="44">
        <f>IF('[1]Spreads VM-22 Table X'!AE10=0,"",'[1]Spreads VM-22 Table X'!AE10)</f>
        <v>109.93</v>
      </c>
      <c r="T10" s="44">
        <f>IF('[1]Spreads VM-22 Table X'!AF10=0,"",'[1]Spreads VM-22 Table X'!AF10)</f>
        <v>130.96</v>
      </c>
      <c r="U10" s="44">
        <f>IF('[1]Spreads VM-22 Table X'!AG10=0,"",'[1]Spreads VM-22 Table X'!AG10)</f>
        <v>151.99</v>
      </c>
      <c r="V10" s="44">
        <f>IF('[1]Spreads VM-22 Table X'!AH10=0,"",'[1]Spreads VM-22 Table X'!AH10)</f>
        <v>173.01</v>
      </c>
      <c r="W10" s="45">
        <f>IF('[1]Spreads VM-22 Table X'!AI10=0,"",'[1]Spreads VM-22 Table X'!AI10)</f>
        <v>230.81</v>
      </c>
      <c r="Y10" s="46">
        <v>5</v>
      </c>
      <c r="Z10" s="44">
        <v>55.3</v>
      </c>
      <c r="AA10" s="44">
        <v>73.47</v>
      </c>
      <c r="AB10" s="44">
        <v>91.63</v>
      </c>
      <c r="AC10" s="44">
        <v>107.19</v>
      </c>
      <c r="AD10" s="44">
        <v>122.75</v>
      </c>
      <c r="AE10" s="44">
        <v>138.31</v>
      </c>
      <c r="AF10" s="44">
        <v>177.11</v>
      </c>
      <c r="AG10" s="44">
        <v>215.92</v>
      </c>
      <c r="AH10" s="44">
        <v>254.73</v>
      </c>
      <c r="AI10" s="45">
        <v>338.75</v>
      </c>
      <c r="AK10" s="47">
        <v>5</v>
      </c>
      <c r="AL10" s="44">
        <f>IF('[1]Spreads VM-22 Table X'!AX10=0,"",'[1]Spreads VM-22 Table X'!AX10)</f>
        <v>36.520000000000003</v>
      </c>
      <c r="AM10" s="44">
        <f>IF('[1]Spreads VM-22 Table X'!AY10=0,"",'[1]Spreads VM-22 Table X'!AY10)</f>
        <v>43.79</v>
      </c>
      <c r="AN10" s="44">
        <f>IF('[1]Spreads VM-22 Table X'!AZ10=0,"",'[1]Spreads VM-22 Table X'!AZ10)</f>
        <v>51.05</v>
      </c>
      <c r="AO10" s="44">
        <f>IF('[1]Spreads VM-22 Table X'!BA10=0,"",'[1]Spreads VM-22 Table X'!BA10)</f>
        <v>60.87</v>
      </c>
      <c r="AP10" s="44">
        <f>IF('[1]Spreads VM-22 Table X'!BB10=0,"",'[1]Spreads VM-22 Table X'!BB10)</f>
        <v>70.69</v>
      </c>
      <c r="AQ10" s="44">
        <f>IF('[1]Spreads VM-22 Table X'!BC10=0,"",'[1]Spreads VM-22 Table X'!BC10)</f>
        <v>80.510000000000005</v>
      </c>
      <c r="AR10" s="44">
        <f>IF('[1]Spreads VM-22 Table X'!BD10=0,"",'[1]Spreads VM-22 Table X'!BD10)</f>
        <v>106.17</v>
      </c>
      <c r="AS10" s="44">
        <f>IF('[1]Spreads VM-22 Table X'!BE10=0,"",'[1]Spreads VM-22 Table X'!BE10)</f>
        <v>131.83000000000001</v>
      </c>
      <c r="AT10" s="44">
        <f>IF('[1]Spreads VM-22 Table X'!BF10=0,"",'[1]Spreads VM-22 Table X'!BF10)</f>
        <v>157.49</v>
      </c>
      <c r="AU10" s="45">
        <f>IF('[1]Spreads VM-22 Table X'!BG10=0,"",'[1]Spreads VM-22 Table X'!BG10)</f>
        <v>243.43</v>
      </c>
    </row>
    <row r="11" spans="1:47" x14ac:dyDescent="0.25">
      <c r="A11" s="42">
        <v>6</v>
      </c>
      <c r="B11" s="44">
        <f>IF('[1]Spreads VM-22 Table X'!N11=0,"",'[1]Spreads VM-22 Table X'!N11)</f>
        <v>36.93</v>
      </c>
      <c r="C11" s="44">
        <f>IF('[1]Spreads VM-22 Table X'!O11=0,"",'[1]Spreads VM-22 Table X'!O11)</f>
        <v>43.27</v>
      </c>
      <c r="D11" s="44">
        <f>IF('[1]Spreads VM-22 Table X'!P11=0,"",'[1]Spreads VM-22 Table X'!P11)</f>
        <v>49.61</v>
      </c>
      <c r="E11" s="44">
        <f>IF('[1]Spreads VM-22 Table X'!Q11=0,"",'[1]Spreads VM-22 Table X'!Q11)</f>
        <v>59.61</v>
      </c>
      <c r="F11" s="44">
        <f>IF('[1]Spreads VM-22 Table X'!R11=0,"",'[1]Spreads VM-22 Table X'!R11)</f>
        <v>69.599999999999994</v>
      </c>
      <c r="G11" s="44">
        <f>IF('[1]Spreads VM-22 Table X'!S11=0,"",'[1]Spreads VM-22 Table X'!S11)</f>
        <v>79.59</v>
      </c>
      <c r="H11" s="44">
        <f>IF('[1]Spreads VM-22 Table X'!T11=0,"",'[1]Spreads VM-22 Table X'!T11)</f>
        <v>95.3</v>
      </c>
      <c r="I11" s="44">
        <f>IF('[1]Spreads VM-22 Table X'!U11=0,"",'[1]Spreads VM-22 Table X'!U11)</f>
        <v>111</v>
      </c>
      <c r="J11" s="44">
        <f>IF('[1]Spreads VM-22 Table X'!V11=0,"",'[1]Spreads VM-22 Table X'!V11)</f>
        <v>126.71</v>
      </c>
      <c r="K11" s="45">
        <f>IF('[1]Spreads VM-22 Table X'!W11=0,"",'[1]Spreads VM-22 Table X'!W11)</f>
        <v>151.24</v>
      </c>
      <c r="M11" s="42">
        <v>6</v>
      </c>
      <c r="N11" s="44">
        <f>IF('[1]Spreads VM-22 Table X'!Z11=0,"",'[1]Spreads VM-22 Table X'!Z11)</f>
        <v>57.03</v>
      </c>
      <c r="O11" s="44">
        <f>IF('[1]Spreads VM-22 Table X'!AA11=0,"",'[1]Spreads VM-22 Table X'!AA11)</f>
        <v>68.09</v>
      </c>
      <c r="P11" s="44">
        <f>IF('[1]Spreads VM-22 Table X'!AB11=0,"",'[1]Spreads VM-22 Table X'!AB11)</f>
        <v>79.16</v>
      </c>
      <c r="Q11" s="44">
        <f>IF('[1]Spreads VM-22 Table X'!AC11=0,"",'[1]Spreads VM-22 Table X'!AC11)</f>
        <v>90.81</v>
      </c>
      <c r="R11" s="44">
        <f>IF('[1]Spreads VM-22 Table X'!AD11=0,"",'[1]Spreads VM-22 Table X'!AD11)</f>
        <v>102.46</v>
      </c>
      <c r="S11" s="44">
        <f>IF('[1]Spreads VM-22 Table X'!AE11=0,"",'[1]Spreads VM-22 Table X'!AE11)</f>
        <v>114.11</v>
      </c>
      <c r="T11" s="44">
        <f>IF('[1]Spreads VM-22 Table X'!AF11=0,"",'[1]Spreads VM-22 Table X'!AF11)</f>
        <v>134.87</v>
      </c>
      <c r="U11" s="44">
        <f>IF('[1]Spreads VM-22 Table X'!AG11=0,"",'[1]Spreads VM-22 Table X'!AG11)</f>
        <v>155.63</v>
      </c>
      <c r="V11" s="44">
        <f>IF('[1]Spreads VM-22 Table X'!AH11=0,"",'[1]Spreads VM-22 Table X'!AH11)</f>
        <v>176.39</v>
      </c>
      <c r="W11" s="45">
        <f>IF('[1]Spreads VM-22 Table X'!AI11=0,"",'[1]Spreads VM-22 Table X'!AI11)</f>
        <v>232.49</v>
      </c>
      <c r="Y11" s="46">
        <v>6</v>
      </c>
      <c r="Z11" s="44">
        <v>58.95</v>
      </c>
      <c r="AA11" s="44">
        <v>76.650000000000006</v>
      </c>
      <c r="AB11" s="44">
        <v>94.36</v>
      </c>
      <c r="AC11" s="44">
        <v>110.93</v>
      </c>
      <c r="AD11" s="44">
        <v>127.49</v>
      </c>
      <c r="AE11" s="44">
        <v>144.05000000000001</v>
      </c>
      <c r="AF11" s="44">
        <v>180.91</v>
      </c>
      <c r="AG11" s="44">
        <v>217.77</v>
      </c>
      <c r="AH11" s="44">
        <v>254.63</v>
      </c>
      <c r="AI11" s="45">
        <v>338.7</v>
      </c>
      <c r="AK11" s="47">
        <v>6</v>
      </c>
      <c r="AL11" s="44">
        <f>IF('[1]Spreads VM-22 Table X'!AX11=0,"",'[1]Spreads VM-22 Table X'!AX11)</f>
        <v>40.79</v>
      </c>
      <c r="AM11" s="44">
        <f>IF('[1]Spreads VM-22 Table X'!AY11=0,"",'[1]Spreads VM-22 Table X'!AY11)</f>
        <v>48.5</v>
      </c>
      <c r="AN11" s="44">
        <f>IF('[1]Spreads VM-22 Table X'!AZ11=0,"",'[1]Spreads VM-22 Table X'!AZ11)</f>
        <v>56.21</v>
      </c>
      <c r="AO11" s="44">
        <f>IF('[1]Spreads VM-22 Table X'!BA11=0,"",'[1]Spreads VM-22 Table X'!BA11)</f>
        <v>66.98</v>
      </c>
      <c r="AP11" s="44">
        <f>IF('[1]Spreads VM-22 Table X'!BB11=0,"",'[1]Spreads VM-22 Table X'!BB11)</f>
        <v>77.760000000000005</v>
      </c>
      <c r="AQ11" s="44">
        <f>IF('[1]Spreads VM-22 Table X'!BC11=0,"",'[1]Spreads VM-22 Table X'!BC11)</f>
        <v>88.53</v>
      </c>
      <c r="AR11" s="44">
        <f>IF('[1]Spreads VM-22 Table X'!BD11=0,"",'[1]Spreads VM-22 Table X'!BD11)</f>
        <v>113.77</v>
      </c>
      <c r="AS11" s="44">
        <f>IF('[1]Spreads VM-22 Table X'!BE11=0,"",'[1]Spreads VM-22 Table X'!BE11)</f>
        <v>139.02000000000001</v>
      </c>
      <c r="AT11" s="44">
        <f>IF('[1]Spreads VM-22 Table X'!BF11=0,"",'[1]Spreads VM-22 Table X'!BF11)</f>
        <v>164.26</v>
      </c>
      <c r="AU11" s="45">
        <f>IF('[1]Spreads VM-22 Table X'!BG11=0,"",'[1]Spreads VM-22 Table X'!BG11)</f>
        <v>246.82</v>
      </c>
    </row>
    <row r="12" spans="1:47" x14ac:dyDescent="0.25">
      <c r="A12" s="42">
        <v>7</v>
      </c>
      <c r="B12" s="44">
        <f>IF('[1]Spreads VM-22 Table X'!N12=0,"",'[1]Spreads VM-22 Table X'!N12)</f>
        <v>45.22</v>
      </c>
      <c r="C12" s="44">
        <f>IF('[1]Spreads VM-22 Table X'!O12=0,"",'[1]Spreads VM-22 Table X'!O12)</f>
        <v>49.56</v>
      </c>
      <c r="D12" s="44">
        <f>IF('[1]Spreads VM-22 Table X'!P12=0,"",'[1]Spreads VM-22 Table X'!P12)</f>
        <v>53.9</v>
      </c>
      <c r="E12" s="44">
        <f>IF('[1]Spreads VM-22 Table X'!Q12=0,"",'[1]Spreads VM-22 Table X'!Q12)</f>
        <v>64.13</v>
      </c>
      <c r="F12" s="44">
        <f>IF('[1]Spreads VM-22 Table X'!R12=0,"",'[1]Spreads VM-22 Table X'!R12)</f>
        <v>74.349999999999994</v>
      </c>
      <c r="G12" s="44">
        <f>IF('[1]Spreads VM-22 Table X'!S12=0,"",'[1]Spreads VM-22 Table X'!S12)</f>
        <v>84.57</v>
      </c>
      <c r="H12" s="44">
        <f>IF('[1]Spreads VM-22 Table X'!T12=0,"",'[1]Spreads VM-22 Table X'!T12)</f>
        <v>101.31</v>
      </c>
      <c r="I12" s="44">
        <f>IF('[1]Spreads VM-22 Table X'!U12=0,"",'[1]Spreads VM-22 Table X'!U12)</f>
        <v>118.05</v>
      </c>
      <c r="J12" s="44">
        <f>IF('[1]Spreads VM-22 Table X'!V12=0,"",'[1]Spreads VM-22 Table X'!V12)</f>
        <v>134.79</v>
      </c>
      <c r="K12" s="45">
        <f>IF('[1]Spreads VM-22 Table X'!W12=0,"",'[1]Spreads VM-22 Table X'!W12)</f>
        <v>155.29</v>
      </c>
      <c r="M12" s="42">
        <v>7</v>
      </c>
      <c r="N12" s="44">
        <f>IF('[1]Spreads VM-22 Table X'!Z12=0,"",'[1]Spreads VM-22 Table X'!Z12)</f>
        <v>64.72</v>
      </c>
      <c r="O12" s="44">
        <f>IF('[1]Spreads VM-22 Table X'!AA12=0,"",'[1]Spreads VM-22 Table X'!AA12)</f>
        <v>74.430000000000007</v>
      </c>
      <c r="P12" s="44">
        <f>IF('[1]Spreads VM-22 Table X'!AB12=0,"",'[1]Spreads VM-22 Table X'!AB12)</f>
        <v>84.14</v>
      </c>
      <c r="Q12" s="44">
        <f>IF('[1]Spreads VM-22 Table X'!AC12=0,"",'[1]Spreads VM-22 Table X'!AC12)</f>
        <v>95.71</v>
      </c>
      <c r="R12" s="44">
        <f>IF('[1]Spreads VM-22 Table X'!AD12=0,"",'[1]Spreads VM-22 Table X'!AD12)</f>
        <v>107.28</v>
      </c>
      <c r="S12" s="44">
        <f>IF('[1]Spreads VM-22 Table X'!AE12=0,"",'[1]Spreads VM-22 Table X'!AE12)</f>
        <v>118.85</v>
      </c>
      <c r="T12" s="44">
        <f>IF('[1]Spreads VM-22 Table X'!AF12=0,"",'[1]Spreads VM-22 Table X'!AF12)</f>
        <v>140.15</v>
      </c>
      <c r="U12" s="44">
        <f>IF('[1]Spreads VM-22 Table X'!AG12=0,"",'[1]Spreads VM-22 Table X'!AG12)</f>
        <v>161.44999999999999</v>
      </c>
      <c r="V12" s="44">
        <f>IF('[1]Spreads VM-22 Table X'!AH12=0,"",'[1]Spreads VM-22 Table X'!AH12)</f>
        <v>182.75</v>
      </c>
      <c r="W12" s="45">
        <f>IF('[1]Spreads VM-22 Table X'!AI12=0,"",'[1]Spreads VM-22 Table X'!AI12)</f>
        <v>235.68</v>
      </c>
      <c r="Y12" s="46">
        <v>7</v>
      </c>
      <c r="Z12" s="44">
        <v>80.680000000000007</v>
      </c>
      <c r="AA12" s="44">
        <v>93.32</v>
      </c>
      <c r="AB12" s="44">
        <v>105.97</v>
      </c>
      <c r="AC12" s="44">
        <v>121.5</v>
      </c>
      <c r="AD12" s="44">
        <v>137.03</v>
      </c>
      <c r="AE12" s="44">
        <v>152.56</v>
      </c>
      <c r="AF12" s="44">
        <v>188.23</v>
      </c>
      <c r="AG12" s="44">
        <v>223.9</v>
      </c>
      <c r="AH12" s="44">
        <v>259.58</v>
      </c>
      <c r="AI12" s="45">
        <v>341.18</v>
      </c>
      <c r="AK12" s="47">
        <v>7</v>
      </c>
      <c r="AL12" s="44">
        <f>IF('[1]Spreads VM-22 Table X'!AX12=0,"",'[1]Spreads VM-22 Table X'!AX12)</f>
        <v>58.8</v>
      </c>
      <c r="AM12" s="44">
        <f>IF('[1]Spreads VM-22 Table X'!AY12=0,"",'[1]Spreads VM-22 Table X'!AY12)</f>
        <v>61.94</v>
      </c>
      <c r="AN12" s="44">
        <f>IF('[1]Spreads VM-22 Table X'!AZ12=0,"",'[1]Spreads VM-22 Table X'!AZ12)</f>
        <v>65.08</v>
      </c>
      <c r="AO12" s="44">
        <f>IF('[1]Spreads VM-22 Table X'!BA12=0,"",'[1]Spreads VM-22 Table X'!BA12)</f>
        <v>75.89</v>
      </c>
      <c r="AP12" s="44">
        <f>IF('[1]Spreads VM-22 Table X'!BB12=0,"",'[1]Spreads VM-22 Table X'!BB12)</f>
        <v>86.69</v>
      </c>
      <c r="AQ12" s="44">
        <f>IF('[1]Spreads VM-22 Table X'!BC12=0,"",'[1]Spreads VM-22 Table X'!BC12)</f>
        <v>97.5</v>
      </c>
      <c r="AR12" s="44">
        <f>IF('[1]Spreads VM-22 Table X'!BD12=0,"",'[1]Spreads VM-22 Table X'!BD12)</f>
        <v>121.76</v>
      </c>
      <c r="AS12" s="44">
        <f>IF('[1]Spreads VM-22 Table X'!BE12=0,"",'[1]Spreads VM-22 Table X'!BE12)</f>
        <v>146.02000000000001</v>
      </c>
      <c r="AT12" s="44">
        <f>IF('[1]Spreads VM-22 Table X'!BF12=0,"",'[1]Spreads VM-22 Table X'!BF12)</f>
        <v>170.29</v>
      </c>
      <c r="AU12" s="45">
        <f>IF('[1]Spreads VM-22 Table X'!BG12=0,"",'[1]Spreads VM-22 Table X'!BG12)</f>
        <v>249.83</v>
      </c>
    </row>
    <row r="13" spans="1:47" x14ac:dyDescent="0.25">
      <c r="A13" s="42">
        <v>8</v>
      </c>
      <c r="B13" s="44">
        <f>IF('[1]Spreads VM-22 Table X'!N13=0,"",'[1]Spreads VM-22 Table X'!N13)</f>
        <v>53.51</v>
      </c>
      <c r="C13" s="44">
        <f>IF('[1]Spreads VM-22 Table X'!O13=0,"",'[1]Spreads VM-22 Table X'!O13)</f>
        <v>55.85</v>
      </c>
      <c r="D13" s="44">
        <f>IF('[1]Spreads VM-22 Table X'!P13=0,"",'[1]Spreads VM-22 Table X'!P13)</f>
        <v>58.19</v>
      </c>
      <c r="E13" s="44">
        <f>IF('[1]Spreads VM-22 Table X'!Q13=0,"",'[1]Spreads VM-22 Table X'!Q13)</f>
        <v>68.64</v>
      </c>
      <c r="F13" s="44">
        <f>IF('[1]Spreads VM-22 Table X'!R13=0,"",'[1]Spreads VM-22 Table X'!R13)</f>
        <v>79.099999999999994</v>
      </c>
      <c r="G13" s="44">
        <f>IF('[1]Spreads VM-22 Table X'!S13=0,"",'[1]Spreads VM-22 Table X'!S13)</f>
        <v>89.55</v>
      </c>
      <c r="H13" s="44">
        <f>IF('[1]Spreads VM-22 Table X'!T13=0,"",'[1]Spreads VM-22 Table X'!T13)</f>
        <v>107.32</v>
      </c>
      <c r="I13" s="44">
        <f>IF('[1]Spreads VM-22 Table X'!U13=0,"",'[1]Spreads VM-22 Table X'!U13)</f>
        <v>125.09</v>
      </c>
      <c r="J13" s="44">
        <f>IF('[1]Spreads VM-22 Table X'!V13=0,"",'[1]Spreads VM-22 Table X'!V13)</f>
        <v>142.87</v>
      </c>
      <c r="K13" s="45">
        <f>IF('[1]Spreads VM-22 Table X'!W13=0,"",'[1]Spreads VM-22 Table X'!W13)</f>
        <v>159.33000000000001</v>
      </c>
      <c r="M13" s="42">
        <v>8</v>
      </c>
      <c r="N13" s="44">
        <f>IF('[1]Spreads VM-22 Table X'!Z13=0,"",'[1]Spreads VM-22 Table X'!Z13)</f>
        <v>72.41</v>
      </c>
      <c r="O13" s="44">
        <f>IF('[1]Spreads VM-22 Table X'!AA13=0,"",'[1]Spreads VM-22 Table X'!AA13)</f>
        <v>80.760000000000005</v>
      </c>
      <c r="P13" s="44">
        <f>IF('[1]Spreads VM-22 Table X'!AB13=0,"",'[1]Spreads VM-22 Table X'!AB13)</f>
        <v>89.11</v>
      </c>
      <c r="Q13" s="44">
        <f>IF('[1]Spreads VM-22 Table X'!AC13=0,"",'[1]Spreads VM-22 Table X'!AC13)</f>
        <v>100.61</v>
      </c>
      <c r="R13" s="44">
        <f>IF('[1]Spreads VM-22 Table X'!AD13=0,"",'[1]Spreads VM-22 Table X'!AD13)</f>
        <v>112.1</v>
      </c>
      <c r="S13" s="44">
        <f>IF('[1]Spreads VM-22 Table X'!AE13=0,"",'[1]Spreads VM-22 Table X'!AE13)</f>
        <v>123.6</v>
      </c>
      <c r="T13" s="44">
        <f>IF('[1]Spreads VM-22 Table X'!AF13=0,"",'[1]Spreads VM-22 Table X'!AF13)</f>
        <v>145.44</v>
      </c>
      <c r="U13" s="44">
        <f>IF('[1]Spreads VM-22 Table X'!AG13=0,"",'[1]Spreads VM-22 Table X'!AG13)</f>
        <v>167.27</v>
      </c>
      <c r="V13" s="44">
        <f>IF('[1]Spreads VM-22 Table X'!AH13=0,"",'[1]Spreads VM-22 Table X'!AH13)</f>
        <v>189.11</v>
      </c>
      <c r="W13" s="45">
        <f>IF('[1]Spreads VM-22 Table X'!AI13=0,"",'[1]Spreads VM-22 Table X'!AI13)</f>
        <v>238.86</v>
      </c>
      <c r="Y13" s="46">
        <v>8</v>
      </c>
      <c r="Z13" s="44">
        <v>102.41</v>
      </c>
      <c r="AA13" s="44">
        <v>110</v>
      </c>
      <c r="AB13" s="44">
        <v>117.58</v>
      </c>
      <c r="AC13" s="44">
        <v>132.07</v>
      </c>
      <c r="AD13" s="44">
        <v>146.57</v>
      </c>
      <c r="AE13" s="44">
        <v>161.06</v>
      </c>
      <c r="AF13" s="44">
        <v>195.55</v>
      </c>
      <c r="AG13" s="44">
        <v>230.04</v>
      </c>
      <c r="AH13" s="44">
        <v>264.52</v>
      </c>
      <c r="AI13" s="45">
        <v>343.65</v>
      </c>
      <c r="AK13" s="47">
        <v>8</v>
      </c>
      <c r="AL13" s="44">
        <f>IF('[1]Spreads VM-22 Table X'!AX13=0,"",'[1]Spreads VM-22 Table X'!AX13)</f>
        <v>76.81</v>
      </c>
      <c r="AM13" s="44">
        <f>IF('[1]Spreads VM-22 Table X'!AY13=0,"",'[1]Spreads VM-22 Table X'!AY13)</f>
        <v>75.38</v>
      </c>
      <c r="AN13" s="44">
        <f>IF('[1]Spreads VM-22 Table X'!AZ13=0,"",'[1]Spreads VM-22 Table X'!AZ13)</f>
        <v>73.959999999999994</v>
      </c>
      <c r="AO13" s="44">
        <f>IF('[1]Spreads VM-22 Table X'!BA13=0,"",'[1]Spreads VM-22 Table X'!BA13)</f>
        <v>84.8</v>
      </c>
      <c r="AP13" s="44">
        <f>IF('[1]Spreads VM-22 Table X'!BB13=0,"",'[1]Spreads VM-22 Table X'!BB13)</f>
        <v>95.63</v>
      </c>
      <c r="AQ13" s="44">
        <f>IF('[1]Spreads VM-22 Table X'!BC13=0,"",'[1]Spreads VM-22 Table X'!BC13)</f>
        <v>106.47</v>
      </c>
      <c r="AR13" s="44">
        <f>IF('[1]Spreads VM-22 Table X'!BD13=0,"",'[1]Spreads VM-22 Table X'!BD13)</f>
        <v>129.75</v>
      </c>
      <c r="AS13" s="44">
        <f>IF('[1]Spreads VM-22 Table X'!BE13=0,"",'[1]Spreads VM-22 Table X'!BE13)</f>
        <v>153.03</v>
      </c>
      <c r="AT13" s="44">
        <f>IF('[1]Spreads VM-22 Table X'!BF13=0,"",'[1]Spreads VM-22 Table X'!BF13)</f>
        <v>176.31</v>
      </c>
      <c r="AU13" s="45">
        <f>IF('[1]Spreads VM-22 Table X'!BG13=0,"",'[1]Spreads VM-22 Table X'!BG13)</f>
        <v>252.84</v>
      </c>
    </row>
    <row r="14" spans="1:47" x14ac:dyDescent="0.25">
      <c r="A14" s="42">
        <v>9</v>
      </c>
      <c r="B14" s="44">
        <f>IF('[1]Spreads VM-22 Table X'!N14=0,"",'[1]Spreads VM-22 Table X'!N14)</f>
        <v>55.27</v>
      </c>
      <c r="C14" s="44">
        <f>IF('[1]Spreads VM-22 Table X'!O14=0,"",'[1]Spreads VM-22 Table X'!O14)</f>
        <v>58.88</v>
      </c>
      <c r="D14" s="44">
        <f>IF('[1]Spreads VM-22 Table X'!P14=0,"",'[1]Spreads VM-22 Table X'!P14)</f>
        <v>62.48</v>
      </c>
      <c r="E14" s="44">
        <f>IF('[1]Spreads VM-22 Table X'!Q14=0,"",'[1]Spreads VM-22 Table X'!Q14)</f>
        <v>73.16</v>
      </c>
      <c r="F14" s="44">
        <f>IF('[1]Spreads VM-22 Table X'!R14=0,"",'[1]Spreads VM-22 Table X'!R14)</f>
        <v>83.85</v>
      </c>
      <c r="G14" s="44">
        <f>IF('[1]Spreads VM-22 Table X'!S14=0,"",'[1]Spreads VM-22 Table X'!S14)</f>
        <v>94.53</v>
      </c>
      <c r="H14" s="44">
        <f>IF('[1]Spreads VM-22 Table X'!T14=0,"",'[1]Spreads VM-22 Table X'!T14)</f>
        <v>113.34</v>
      </c>
      <c r="I14" s="44">
        <f>IF('[1]Spreads VM-22 Table X'!U14=0,"",'[1]Spreads VM-22 Table X'!U14)</f>
        <v>132.13999999999999</v>
      </c>
      <c r="J14" s="44">
        <f>IF('[1]Spreads VM-22 Table X'!V14=0,"",'[1]Spreads VM-22 Table X'!V14)</f>
        <v>150.94999999999999</v>
      </c>
      <c r="K14" s="45">
        <f>IF('[1]Spreads VM-22 Table X'!W14=0,"",'[1]Spreads VM-22 Table X'!W14)</f>
        <v>163.37</v>
      </c>
      <c r="M14" s="42">
        <v>9</v>
      </c>
      <c r="N14" s="44">
        <f>IF('[1]Spreads VM-22 Table X'!Z14=0,"",'[1]Spreads VM-22 Table X'!Z14)</f>
        <v>74.400000000000006</v>
      </c>
      <c r="O14" s="44">
        <f>IF('[1]Spreads VM-22 Table X'!AA14=0,"",'[1]Spreads VM-22 Table X'!AA14)</f>
        <v>84.24</v>
      </c>
      <c r="P14" s="44">
        <f>IF('[1]Spreads VM-22 Table X'!AB14=0,"",'[1]Spreads VM-22 Table X'!AB14)</f>
        <v>94.09</v>
      </c>
      <c r="Q14" s="44">
        <f>IF('[1]Spreads VM-22 Table X'!AC14=0,"",'[1]Spreads VM-22 Table X'!AC14)</f>
        <v>105.51</v>
      </c>
      <c r="R14" s="44">
        <f>IF('[1]Spreads VM-22 Table X'!AD14=0,"",'[1]Spreads VM-22 Table X'!AD14)</f>
        <v>116.92</v>
      </c>
      <c r="S14" s="44">
        <f>IF('[1]Spreads VM-22 Table X'!AE14=0,"",'[1]Spreads VM-22 Table X'!AE14)</f>
        <v>128.34</v>
      </c>
      <c r="T14" s="44">
        <f>IF('[1]Spreads VM-22 Table X'!AF14=0,"",'[1]Spreads VM-22 Table X'!AF14)</f>
        <v>150.72</v>
      </c>
      <c r="U14" s="44">
        <f>IF('[1]Spreads VM-22 Table X'!AG14=0,"",'[1]Spreads VM-22 Table X'!AG14)</f>
        <v>173.1</v>
      </c>
      <c r="V14" s="44">
        <f>IF('[1]Spreads VM-22 Table X'!AH14=0,"",'[1]Spreads VM-22 Table X'!AH14)</f>
        <v>195.48</v>
      </c>
      <c r="W14" s="45">
        <f>IF('[1]Spreads VM-22 Table X'!AI14=0,"",'[1]Spreads VM-22 Table X'!AI14)</f>
        <v>242.04</v>
      </c>
      <c r="Y14" s="46">
        <v>9</v>
      </c>
      <c r="Z14" s="44">
        <v>104.08</v>
      </c>
      <c r="AA14" s="44">
        <v>116.63</v>
      </c>
      <c r="AB14" s="44">
        <v>129.19</v>
      </c>
      <c r="AC14" s="44">
        <v>142.65</v>
      </c>
      <c r="AD14" s="44">
        <v>156.11000000000001</v>
      </c>
      <c r="AE14" s="44">
        <v>169.57</v>
      </c>
      <c r="AF14" s="44">
        <v>202.87</v>
      </c>
      <c r="AG14" s="44">
        <v>236.17</v>
      </c>
      <c r="AH14" s="44">
        <v>269.47000000000003</v>
      </c>
      <c r="AI14" s="45">
        <v>346.12</v>
      </c>
      <c r="AK14" s="47">
        <v>9</v>
      </c>
      <c r="AL14" s="44">
        <f>IF('[1]Spreads VM-22 Table X'!AX14=0,"",'[1]Spreads VM-22 Table X'!AX14)</f>
        <v>78.319999999999993</v>
      </c>
      <c r="AM14" s="44">
        <f>IF('[1]Spreads VM-22 Table X'!AY14=0,"",'[1]Spreads VM-22 Table X'!AY14)</f>
        <v>80.58</v>
      </c>
      <c r="AN14" s="44">
        <f>IF('[1]Spreads VM-22 Table X'!AZ14=0,"",'[1]Spreads VM-22 Table X'!AZ14)</f>
        <v>82.84</v>
      </c>
      <c r="AO14" s="44">
        <f>IF('[1]Spreads VM-22 Table X'!BA14=0,"",'[1]Spreads VM-22 Table X'!BA14)</f>
        <v>93.7</v>
      </c>
      <c r="AP14" s="44">
        <f>IF('[1]Spreads VM-22 Table X'!BB14=0,"",'[1]Spreads VM-22 Table X'!BB14)</f>
        <v>104.57</v>
      </c>
      <c r="AQ14" s="44">
        <f>IF('[1]Spreads VM-22 Table X'!BC14=0,"",'[1]Spreads VM-22 Table X'!BC14)</f>
        <v>115.43</v>
      </c>
      <c r="AR14" s="44">
        <f>IF('[1]Spreads VM-22 Table X'!BD14=0,"",'[1]Spreads VM-22 Table X'!BD14)</f>
        <v>137.74</v>
      </c>
      <c r="AS14" s="44">
        <f>IF('[1]Spreads VM-22 Table X'!BE14=0,"",'[1]Spreads VM-22 Table X'!BE14)</f>
        <v>160.04</v>
      </c>
      <c r="AT14" s="44">
        <f>IF('[1]Spreads VM-22 Table X'!BF14=0,"",'[1]Spreads VM-22 Table X'!BF14)</f>
        <v>182.34</v>
      </c>
      <c r="AU14" s="45">
        <f>IF('[1]Spreads VM-22 Table X'!BG14=0,"",'[1]Spreads VM-22 Table X'!BG14)</f>
        <v>255.86</v>
      </c>
    </row>
    <row r="15" spans="1:47" x14ac:dyDescent="0.25">
      <c r="A15" s="42">
        <v>10</v>
      </c>
      <c r="B15" s="44">
        <f>IF('[1]Spreads VM-22 Table X'!N15=0,"",'[1]Spreads VM-22 Table X'!N15)</f>
        <v>57.03</v>
      </c>
      <c r="C15" s="44">
        <f>IF('[1]Spreads VM-22 Table X'!O15=0,"",'[1]Spreads VM-22 Table X'!O15)</f>
        <v>60.99</v>
      </c>
      <c r="D15" s="44">
        <f>IF('[1]Spreads VM-22 Table X'!P15=0,"",'[1]Spreads VM-22 Table X'!P15)</f>
        <v>64.95</v>
      </c>
      <c r="E15" s="44">
        <f>IF('[1]Spreads VM-22 Table X'!Q15=0,"",'[1]Spreads VM-22 Table X'!Q15)</f>
        <v>75.55</v>
      </c>
      <c r="F15" s="44">
        <f>IF('[1]Spreads VM-22 Table X'!R15=0,"",'[1]Spreads VM-22 Table X'!R15)</f>
        <v>86.15</v>
      </c>
      <c r="G15" s="44">
        <f>IF('[1]Spreads VM-22 Table X'!S15=0,"",'[1]Spreads VM-22 Table X'!S15)</f>
        <v>96.75</v>
      </c>
      <c r="H15" s="44">
        <f>IF('[1]Spreads VM-22 Table X'!T15=0,"",'[1]Spreads VM-22 Table X'!T15)</f>
        <v>116.79</v>
      </c>
      <c r="I15" s="44">
        <f>IF('[1]Spreads VM-22 Table X'!U15=0,"",'[1]Spreads VM-22 Table X'!U15)</f>
        <v>136.83000000000001</v>
      </c>
      <c r="J15" s="44">
        <f>IF('[1]Spreads VM-22 Table X'!V15=0,"",'[1]Spreads VM-22 Table X'!V15)</f>
        <v>156.87</v>
      </c>
      <c r="K15" s="45">
        <f>IF('[1]Spreads VM-22 Table X'!W15=0,"",'[1]Spreads VM-22 Table X'!W15)</f>
        <v>166.33</v>
      </c>
      <c r="M15" s="42">
        <v>10</v>
      </c>
      <c r="N15" s="44">
        <f>IF('[1]Spreads VM-22 Table X'!Z15=0,"",'[1]Spreads VM-22 Table X'!Z15)</f>
        <v>76.39</v>
      </c>
      <c r="O15" s="44">
        <f>IF('[1]Spreads VM-22 Table X'!AA15=0,"",'[1]Spreads VM-22 Table X'!AA15)</f>
        <v>86.42</v>
      </c>
      <c r="P15" s="44">
        <f>IF('[1]Spreads VM-22 Table X'!AB15=0,"",'[1]Spreads VM-22 Table X'!AB15)</f>
        <v>96.45</v>
      </c>
      <c r="Q15" s="44">
        <f>IF('[1]Spreads VM-22 Table X'!AC15=0,"",'[1]Spreads VM-22 Table X'!AC15)</f>
        <v>107.73</v>
      </c>
      <c r="R15" s="44">
        <f>IF('[1]Spreads VM-22 Table X'!AD15=0,"",'[1]Spreads VM-22 Table X'!AD15)</f>
        <v>119</v>
      </c>
      <c r="S15" s="44">
        <f>IF('[1]Spreads VM-22 Table X'!AE15=0,"",'[1]Spreads VM-22 Table X'!AE15)</f>
        <v>130.28</v>
      </c>
      <c r="T15" s="44">
        <f>IF('[1]Spreads VM-22 Table X'!AF15=0,"",'[1]Spreads VM-22 Table X'!AF15)</f>
        <v>153.18</v>
      </c>
      <c r="U15" s="44">
        <f>IF('[1]Spreads VM-22 Table X'!AG15=0,"",'[1]Spreads VM-22 Table X'!AG15)</f>
        <v>176.08</v>
      </c>
      <c r="V15" s="44">
        <f>IF('[1]Spreads VM-22 Table X'!AH15=0,"",'[1]Spreads VM-22 Table X'!AH15)</f>
        <v>198.98</v>
      </c>
      <c r="W15" s="45">
        <f>IF('[1]Spreads VM-22 Table X'!AI15=0,"",'[1]Spreads VM-22 Table X'!AI15)</f>
        <v>243.79</v>
      </c>
      <c r="Y15" s="46">
        <v>10</v>
      </c>
      <c r="Z15" s="44">
        <v>105.75</v>
      </c>
      <c r="AA15" s="44">
        <v>118.68</v>
      </c>
      <c r="AB15" s="44">
        <v>131.61000000000001</v>
      </c>
      <c r="AC15" s="44">
        <v>144.86000000000001</v>
      </c>
      <c r="AD15" s="44">
        <v>158.11000000000001</v>
      </c>
      <c r="AE15" s="44">
        <v>171.37</v>
      </c>
      <c r="AF15" s="44">
        <v>204.78</v>
      </c>
      <c r="AG15" s="44">
        <v>238.2</v>
      </c>
      <c r="AH15" s="44">
        <v>271.61</v>
      </c>
      <c r="AI15" s="45">
        <v>347.19</v>
      </c>
      <c r="AK15" s="47">
        <v>10</v>
      </c>
      <c r="AL15" s="44">
        <f>IF('[1]Spreads VM-22 Table X'!AX15=0,"",'[1]Spreads VM-22 Table X'!AX15)</f>
        <v>79.83</v>
      </c>
      <c r="AM15" s="44">
        <f>IF('[1]Spreads VM-22 Table X'!AY15=0,"",'[1]Spreads VM-22 Table X'!AY15)</f>
        <v>82.95</v>
      </c>
      <c r="AN15" s="44">
        <f>IF('[1]Spreads VM-22 Table X'!AZ15=0,"",'[1]Spreads VM-22 Table X'!AZ15)</f>
        <v>86.07</v>
      </c>
      <c r="AO15" s="44">
        <f>IF('[1]Spreads VM-22 Table X'!BA15=0,"",'[1]Spreads VM-22 Table X'!BA15)</f>
        <v>96.71</v>
      </c>
      <c r="AP15" s="44">
        <f>IF('[1]Spreads VM-22 Table X'!BB15=0,"",'[1]Spreads VM-22 Table X'!BB15)</f>
        <v>107.34</v>
      </c>
      <c r="AQ15" s="44">
        <f>IF('[1]Spreads VM-22 Table X'!BC15=0,"",'[1]Spreads VM-22 Table X'!BC15)</f>
        <v>117.98</v>
      </c>
      <c r="AR15" s="44">
        <f>IF('[1]Spreads VM-22 Table X'!BD15=0,"",'[1]Spreads VM-22 Table X'!BD15)</f>
        <v>140.75</v>
      </c>
      <c r="AS15" s="44">
        <f>IF('[1]Spreads VM-22 Table X'!BE15=0,"",'[1]Spreads VM-22 Table X'!BE15)</f>
        <v>163.53</v>
      </c>
      <c r="AT15" s="44">
        <f>IF('[1]Spreads VM-22 Table X'!BF15=0,"",'[1]Spreads VM-22 Table X'!BF15)</f>
        <v>186.31</v>
      </c>
      <c r="AU15" s="45">
        <f>IF('[1]Spreads VM-22 Table X'!BG15=0,"",'[1]Spreads VM-22 Table X'!BG15)</f>
        <v>257.83999999999997</v>
      </c>
    </row>
    <row r="16" spans="1:47" x14ac:dyDescent="0.25">
      <c r="A16" s="42">
        <v>11</v>
      </c>
      <c r="B16" s="44">
        <f>IF('[1]Spreads VM-22 Table X'!N16=0,"",'[1]Spreads VM-22 Table X'!N16)</f>
        <v>58.8</v>
      </c>
      <c r="C16" s="44">
        <f>IF('[1]Spreads VM-22 Table X'!O16=0,"",'[1]Spreads VM-22 Table X'!O16)</f>
        <v>63.11</v>
      </c>
      <c r="D16" s="44">
        <f>IF('[1]Spreads VM-22 Table X'!P16=0,"",'[1]Spreads VM-22 Table X'!P16)</f>
        <v>67.42</v>
      </c>
      <c r="E16" s="44">
        <f>IF('[1]Spreads VM-22 Table X'!Q16=0,"",'[1]Spreads VM-22 Table X'!Q16)</f>
        <v>77.930000000000007</v>
      </c>
      <c r="F16" s="44">
        <f>IF('[1]Spreads VM-22 Table X'!R16=0,"",'[1]Spreads VM-22 Table X'!R16)</f>
        <v>88.45</v>
      </c>
      <c r="G16" s="44">
        <f>IF('[1]Spreads VM-22 Table X'!S16=0,"",'[1]Spreads VM-22 Table X'!S16)</f>
        <v>98.97</v>
      </c>
      <c r="H16" s="44">
        <f>IF('[1]Spreads VM-22 Table X'!T16=0,"",'[1]Spreads VM-22 Table X'!T16)</f>
        <v>120.24</v>
      </c>
      <c r="I16" s="44">
        <f>IF('[1]Spreads VM-22 Table X'!U16=0,"",'[1]Spreads VM-22 Table X'!U16)</f>
        <v>141.52000000000001</v>
      </c>
      <c r="J16" s="44">
        <f>IF('[1]Spreads VM-22 Table X'!V16=0,"",'[1]Spreads VM-22 Table X'!V16)</f>
        <v>162.79</v>
      </c>
      <c r="K16" s="45">
        <f>IF('[1]Spreads VM-22 Table X'!W16=0,"",'[1]Spreads VM-22 Table X'!W16)</f>
        <v>169.29</v>
      </c>
      <c r="M16" s="42">
        <v>11</v>
      </c>
      <c r="N16" s="44">
        <f>IF('[1]Spreads VM-22 Table X'!Z16=0,"",'[1]Spreads VM-22 Table X'!Z16)</f>
        <v>78.39</v>
      </c>
      <c r="O16" s="44">
        <f>IF('[1]Spreads VM-22 Table X'!AA16=0,"",'[1]Spreads VM-22 Table X'!AA16)</f>
        <v>88.6</v>
      </c>
      <c r="P16" s="44">
        <f>IF('[1]Spreads VM-22 Table X'!AB16=0,"",'[1]Spreads VM-22 Table X'!AB16)</f>
        <v>98.81</v>
      </c>
      <c r="Q16" s="44">
        <f>IF('[1]Spreads VM-22 Table X'!AC16=0,"",'[1]Spreads VM-22 Table X'!AC16)</f>
        <v>109.95</v>
      </c>
      <c r="R16" s="44">
        <f>IF('[1]Spreads VM-22 Table X'!AD16=0,"",'[1]Spreads VM-22 Table X'!AD16)</f>
        <v>121.08</v>
      </c>
      <c r="S16" s="44">
        <f>IF('[1]Spreads VM-22 Table X'!AE16=0,"",'[1]Spreads VM-22 Table X'!AE16)</f>
        <v>132.22</v>
      </c>
      <c r="T16" s="44">
        <f>IF('[1]Spreads VM-22 Table X'!AF16=0,"",'[1]Spreads VM-22 Table X'!AF16)</f>
        <v>155.63999999999999</v>
      </c>
      <c r="U16" s="44">
        <f>IF('[1]Spreads VM-22 Table X'!AG16=0,"",'[1]Spreads VM-22 Table X'!AG16)</f>
        <v>179.07</v>
      </c>
      <c r="V16" s="44">
        <f>IF('[1]Spreads VM-22 Table X'!AH16=0,"",'[1]Spreads VM-22 Table X'!AH16)</f>
        <v>202.49</v>
      </c>
      <c r="W16" s="45">
        <f>IF('[1]Spreads VM-22 Table X'!AI16=0,"",'[1]Spreads VM-22 Table X'!AI16)</f>
        <v>245.54</v>
      </c>
      <c r="Y16" s="46">
        <v>11</v>
      </c>
      <c r="Z16" s="44">
        <v>107.42</v>
      </c>
      <c r="AA16" s="44">
        <v>120.73</v>
      </c>
      <c r="AB16" s="44">
        <v>134.03</v>
      </c>
      <c r="AC16" s="44">
        <v>147.08000000000001</v>
      </c>
      <c r="AD16" s="44">
        <v>160.12</v>
      </c>
      <c r="AE16" s="44">
        <v>173.16</v>
      </c>
      <c r="AF16" s="44">
        <v>206.69</v>
      </c>
      <c r="AG16" s="44">
        <v>240.23</v>
      </c>
      <c r="AH16" s="44">
        <v>273.76</v>
      </c>
      <c r="AI16" s="45">
        <v>348.26</v>
      </c>
      <c r="AK16" s="47">
        <v>11</v>
      </c>
      <c r="AL16" s="44">
        <f>IF('[1]Spreads VM-22 Table X'!AX16=0,"",'[1]Spreads VM-22 Table X'!AX16)</f>
        <v>81.34</v>
      </c>
      <c r="AM16" s="44">
        <f>IF('[1]Spreads VM-22 Table X'!AY16=0,"",'[1]Spreads VM-22 Table X'!AY16)</f>
        <v>85.32</v>
      </c>
      <c r="AN16" s="44">
        <f>IF('[1]Spreads VM-22 Table X'!AZ16=0,"",'[1]Spreads VM-22 Table X'!AZ16)</f>
        <v>89.3</v>
      </c>
      <c r="AO16" s="44">
        <f>IF('[1]Spreads VM-22 Table X'!BA16=0,"",'[1]Spreads VM-22 Table X'!BA16)</f>
        <v>99.71</v>
      </c>
      <c r="AP16" s="44">
        <f>IF('[1]Spreads VM-22 Table X'!BB16=0,"",'[1]Spreads VM-22 Table X'!BB16)</f>
        <v>110.12</v>
      </c>
      <c r="AQ16" s="44">
        <f>IF('[1]Spreads VM-22 Table X'!BC16=0,"",'[1]Spreads VM-22 Table X'!BC16)</f>
        <v>120.52</v>
      </c>
      <c r="AR16" s="44">
        <f>IF('[1]Spreads VM-22 Table X'!BD16=0,"",'[1]Spreads VM-22 Table X'!BD16)</f>
        <v>143.77000000000001</v>
      </c>
      <c r="AS16" s="44">
        <f>IF('[1]Spreads VM-22 Table X'!BE16=0,"",'[1]Spreads VM-22 Table X'!BE16)</f>
        <v>167.02</v>
      </c>
      <c r="AT16" s="44">
        <f>IF('[1]Spreads VM-22 Table X'!BF16=0,"",'[1]Spreads VM-22 Table X'!BF16)</f>
        <v>190.27</v>
      </c>
      <c r="AU16" s="45">
        <f>IF('[1]Spreads VM-22 Table X'!BG16=0,"",'[1]Spreads VM-22 Table X'!BG16)</f>
        <v>259.82</v>
      </c>
    </row>
    <row r="17" spans="1:47" x14ac:dyDescent="0.25">
      <c r="A17" s="42">
        <v>12</v>
      </c>
      <c r="B17" s="44">
        <f>IF('[1]Spreads VM-22 Table X'!N17=0,"",'[1]Spreads VM-22 Table X'!N17)</f>
        <v>60.56</v>
      </c>
      <c r="C17" s="44">
        <f>IF('[1]Spreads VM-22 Table X'!O17=0,"",'[1]Spreads VM-22 Table X'!O17)</f>
        <v>65.22</v>
      </c>
      <c r="D17" s="44">
        <f>IF('[1]Spreads VM-22 Table X'!P17=0,"",'[1]Spreads VM-22 Table X'!P17)</f>
        <v>69.89</v>
      </c>
      <c r="E17" s="44">
        <f>IF('[1]Spreads VM-22 Table X'!Q17=0,"",'[1]Spreads VM-22 Table X'!Q17)</f>
        <v>80.319999999999993</v>
      </c>
      <c r="F17" s="44">
        <f>IF('[1]Spreads VM-22 Table X'!R17=0,"",'[1]Spreads VM-22 Table X'!R17)</f>
        <v>90.75</v>
      </c>
      <c r="G17" s="44">
        <f>IF('[1]Spreads VM-22 Table X'!S17=0,"",'[1]Spreads VM-22 Table X'!S17)</f>
        <v>101.19</v>
      </c>
      <c r="H17" s="44">
        <f>IF('[1]Spreads VM-22 Table X'!T17=0,"",'[1]Spreads VM-22 Table X'!T17)</f>
        <v>123.7</v>
      </c>
      <c r="I17" s="44">
        <f>IF('[1]Spreads VM-22 Table X'!U17=0,"",'[1]Spreads VM-22 Table X'!U17)</f>
        <v>146.21</v>
      </c>
      <c r="J17" s="44">
        <f>IF('[1]Spreads VM-22 Table X'!V17=0,"",'[1]Spreads VM-22 Table X'!V17)</f>
        <v>168.72</v>
      </c>
      <c r="K17" s="45">
        <f>IF('[1]Spreads VM-22 Table X'!W17=0,"",'[1]Spreads VM-22 Table X'!W17)</f>
        <v>172.25</v>
      </c>
      <c r="M17" s="42">
        <v>12</v>
      </c>
      <c r="N17" s="44">
        <f>IF('[1]Spreads VM-22 Table X'!Z17=0,"",'[1]Spreads VM-22 Table X'!Z17)</f>
        <v>80.38</v>
      </c>
      <c r="O17" s="44">
        <f>IF('[1]Spreads VM-22 Table X'!AA17=0,"",'[1]Spreads VM-22 Table X'!AA17)</f>
        <v>90.78</v>
      </c>
      <c r="P17" s="44">
        <f>IF('[1]Spreads VM-22 Table X'!AB17=0,"",'[1]Spreads VM-22 Table X'!AB17)</f>
        <v>101.17</v>
      </c>
      <c r="Q17" s="44">
        <f>IF('[1]Spreads VM-22 Table X'!AC17=0,"",'[1]Spreads VM-22 Table X'!AC17)</f>
        <v>112.17</v>
      </c>
      <c r="R17" s="44">
        <f>IF('[1]Spreads VM-22 Table X'!AD17=0,"",'[1]Spreads VM-22 Table X'!AD17)</f>
        <v>123.16</v>
      </c>
      <c r="S17" s="44">
        <f>IF('[1]Spreads VM-22 Table X'!AE17=0,"",'[1]Spreads VM-22 Table X'!AE17)</f>
        <v>134.16</v>
      </c>
      <c r="T17" s="44">
        <f>IF('[1]Spreads VM-22 Table X'!AF17=0,"",'[1]Spreads VM-22 Table X'!AF17)</f>
        <v>158.11000000000001</v>
      </c>
      <c r="U17" s="44">
        <f>IF('[1]Spreads VM-22 Table X'!AG17=0,"",'[1]Spreads VM-22 Table X'!AG17)</f>
        <v>182.05</v>
      </c>
      <c r="V17" s="44">
        <f>IF('[1]Spreads VM-22 Table X'!AH17=0,"",'[1]Spreads VM-22 Table X'!AH17)</f>
        <v>205.99</v>
      </c>
      <c r="W17" s="45">
        <f>IF('[1]Spreads VM-22 Table X'!AI17=0,"",'[1]Spreads VM-22 Table X'!AI17)</f>
        <v>247.3</v>
      </c>
      <c r="Y17" s="46">
        <v>12</v>
      </c>
      <c r="Z17" s="44">
        <v>109.09</v>
      </c>
      <c r="AA17" s="44">
        <v>122.77</v>
      </c>
      <c r="AB17" s="44">
        <v>136.46</v>
      </c>
      <c r="AC17" s="44">
        <v>149.29</v>
      </c>
      <c r="AD17" s="44">
        <v>162.13</v>
      </c>
      <c r="AE17" s="44">
        <v>174.96</v>
      </c>
      <c r="AF17" s="44">
        <v>208.61</v>
      </c>
      <c r="AG17" s="44">
        <v>242.25</v>
      </c>
      <c r="AH17" s="44">
        <v>275.89999999999998</v>
      </c>
      <c r="AI17" s="45">
        <v>349.34</v>
      </c>
      <c r="AK17" s="47">
        <v>12</v>
      </c>
      <c r="AL17" s="44">
        <f>IF('[1]Spreads VM-22 Table X'!AX17=0,"",'[1]Spreads VM-22 Table X'!AX17)</f>
        <v>82.85</v>
      </c>
      <c r="AM17" s="44">
        <f>IF('[1]Spreads VM-22 Table X'!AY17=0,"",'[1]Spreads VM-22 Table X'!AY17)</f>
        <v>87.69</v>
      </c>
      <c r="AN17" s="44">
        <f>IF('[1]Spreads VM-22 Table X'!AZ17=0,"",'[1]Spreads VM-22 Table X'!AZ17)</f>
        <v>92.53</v>
      </c>
      <c r="AO17" s="44">
        <f>IF('[1]Spreads VM-22 Table X'!BA17=0,"",'[1]Spreads VM-22 Table X'!BA17)</f>
        <v>102.71</v>
      </c>
      <c r="AP17" s="44">
        <f>IF('[1]Spreads VM-22 Table X'!BB17=0,"",'[1]Spreads VM-22 Table X'!BB17)</f>
        <v>112.89</v>
      </c>
      <c r="AQ17" s="44">
        <f>IF('[1]Spreads VM-22 Table X'!BC17=0,"",'[1]Spreads VM-22 Table X'!BC17)</f>
        <v>123.07</v>
      </c>
      <c r="AR17" s="44">
        <f>IF('[1]Spreads VM-22 Table X'!BD17=0,"",'[1]Spreads VM-22 Table X'!BD17)</f>
        <v>146.79</v>
      </c>
      <c r="AS17" s="44">
        <f>IF('[1]Spreads VM-22 Table X'!BE17=0,"",'[1]Spreads VM-22 Table X'!BE17)</f>
        <v>170.51</v>
      </c>
      <c r="AT17" s="44">
        <f>IF('[1]Spreads VM-22 Table X'!BF17=0,"",'[1]Spreads VM-22 Table X'!BF17)</f>
        <v>194.24</v>
      </c>
      <c r="AU17" s="45">
        <f>IF('[1]Spreads VM-22 Table X'!BG17=0,"",'[1]Spreads VM-22 Table X'!BG17)</f>
        <v>261.8</v>
      </c>
    </row>
    <row r="18" spans="1:47" x14ac:dyDescent="0.25">
      <c r="A18" s="42">
        <v>13</v>
      </c>
      <c r="B18" s="44">
        <f>IF('[1]Spreads VM-22 Table X'!N18=0,"",'[1]Spreads VM-22 Table X'!N18)</f>
        <v>62.32</v>
      </c>
      <c r="C18" s="44">
        <f>IF('[1]Spreads VM-22 Table X'!O18=0,"",'[1]Spreads VM-22 Table X'!O18)</f>
        <v>67.34</v>
      </c>
      <c r="D18" s="44">
        <f>IF('[1]Spreads VM-22 Table X'!P18=0,"",'[1]Spreads VM-22 Table X'!P18)</f>
        <v>72.36</v>
      </c>
      <c r="E18" s="44">
        <f>IF('[1]Spreads VM-22 Table X'!Q18=0,"",'[1]Spreads VM-22 Table X'!Q18)</f>
        <v>82.71</v>
      </c>
      <c r="F18" s="44">
        <f>IF('[1]Spreads VM-22 Table X'!R18=0,"",'[1]Spreads VM-22 Table X'!R18)</f>
        <v>93.06</v>
      </c>
      <c r="G18" s="44">
        <f>IF('[1]Spreads VM-22 Table X'!S18=0,"",'[1]Spreads VM-22 Table X'!S18)</f>
        <v>103.41</v>
      </c>
      <c r="H18" s="44">
        <f>IF('[1]Spreads VM-22 Table X'!T18=0,"",'[1]Spreads VM-22 Table X'!T18)</f>
        <v>127.15</v>
      </c>
      <c r="I18" s="44">
        <f>IF('[1]Spreads VM-22 Table X'!U18=0,"",'[1]Spreads VM-22 Table X'!U18)</f>
        <v>150.9</v>
      </c>
      <c r="J18" s="44">
        <f>IF('[1]Spreads VM-22 Table X'!V18=0,"",'[1]Spreads VM-22 Table X'!V18)</f>
        <v>174.64</v>
      </c>
      <c r="K18" s="45">
        <f>IF('[1]Spreads VM-22 Table X'!W18=0,"",'[1]Spreads VM-22 Table X'!W18)</f>
        <v>175.21</v>
      </c>
      <c r="M18" s="42">
        <v>13</v>
      </c>
      <c r="N18" s="44">
        <f>IF('[1]Spreads VM-22 Table X'!Z18=0,"",'[1]Spreads VM-22 Table X'!Z18)</f>
        <v>82.37</v>
      </c>
      <c r="O18" s="44">
        <f>IF('[1]Spreads VM-22 Table X'!AA18=0,"",'[1]Spreads VM-22 Table X'!AA18)</f>
        <v>92.95</v>
      </c>
      <c r="P18" s="44">
        <f>IF('[1]Spreads VM-22 Table X'!AB18=0,"",'[1]Spreads VM-22 Table X'!AB18)</f>
        <v>103.53</v>
      </c>
      <c r="Q18" s="44">
        <f>IF('[1]Spreads VM-22 Table X'!AC18=0,"",'[1]Spreads VM-22 Table X'!AC18)</f>
        <v>114.39</v>
      </c>
      <c r="R18" s="44">
        <f>IF('[1]Spreads VM-22 Table X'!AD18=0,"",'[1]Spreads VM-22 Table X'!AD18)</f>
        <v>125.25</v>
      </c>
      <c r="S18" s="44">
        <f>IF('[1]Spreads VM-22 Table X'!AE18=0,"",'[1]Spreads VM-22 Table X'!AE18)</f>
        <v>136.1</v>
      </c>
      <c r="T18" s="44">
        <f>IF('[1]Spreads VM-22 Table X'!AF18=0,"",'[1]Spreads VM-22 Table X'!AF18)</f>
        <v>160.57</v>
      </c>
      <c r="U18" s="44">
        <f>IF('[1]Spreads VM-22 Table X'!AG18=0,"",'[1]Spreads VM-22 Table X'!AG18)</f>
        <v>185.03</v>
      </c>
      <c r="V18" s="44">
        <f>IF('[1]Spreads VM-22 Table X'!AH18=0,"",'[1]Spreads VM-22 Table X'!AH18)</f>
        <v>209.5</v>
      </c>
      <c r="W18" s="45">
        <f>IF('[1]Spreads VM-22 Table X'!AI18=0,"",'[1]Spreads VM-22 Table X'!AI18)</f>
        <v>249.05</v>
      </c>
      <c r="Y18" s="46">
        <v>13</v>
      </c>
      <c r="Z18" s="44">
        <v>110.76</v>
      </c>
      <c r="AA18" s="44">
        <v>124.82</v>
      </c>
      <c r="AB18" s="44">
        <v>138.88</v>
      </c>
      <c r="AC18" s="44">
        <v>151.51</v>
      </c>
      <c r="AD18" s="44">
        <v>164.13</v>
      </c>
      <c r="AE18" s="44">
        <v>176.76</v>
      </c>
      <c r="AF18" s="44">
        <v>210.52</v>
      </c>
      <c r="AG18" s="44">
        <v>244.28</v>
      </c>
      <c r="AH18" s="44">
        <v>278.04000000000002</v>
      </c>
      <c r="AI18" s="45">
        <v>350.41</v>
      </c>
      <c r="AK18" s="47">
        <v>13</v>
      </c>
      <c r="AL18" s="44">
        <f>IF('[1]Spreads VM-22 Table X'!AX18=0,"",'[1]Spreads VM-22 Table X'!AX18)</f>
        <v>84.36</v>
      </c>
      <c r="AM18" s="44">
        <f>IF('[1]Spreads VM-22 Table X'!AY18=0,"",'[1]Spreads VM-22 Table X'!AY18)</f>
        <v>90.06</v>
      </c>
      <c r="AN18" s="44">
        <f>IF('[1]Spreads VM-22 Table X'!AZ18=0,"",'[1]Spreads VM-22 Table X'!AZ18)</f>
        <v>95.76</v>
      </c>
      <c r="AO18" s="44">
        <f>IF('[1]Spreads VM-22 Table X'!BA18=0,"",'[1]Spreads VM-22 Table X'!BA18)</f>
        <v>105.71</v>
      </c>
      <c r="AP18" s="44">
        <f>IF('[1]Spreads VM-22 Table X'!BB18=0,"",'[1]Spreads VM-22 Table X'!BB18)</f>
        <v>115.66</v>
      </c>
      <c r="AQ18" s="44">
        <f>IF('[1]Spreads VM-22 Table X'!BC18=0,"",'[1]Spreads VM-22 Table X'!BC18)</f>
        <v>125.61</v>
      </c>
      <c r="AR18" s="44">
        <f>IF('[1]Spreads VM-22 Table X'!BD18=0,"",'[1]Spreads VM-22 Table X'!BD18)</f>
        <v>149.81</v>
      </c>
      <c r="AS18" s="44">
        <f>IF('[1]Spreads VM-22 Table X'!BE18=0,"",'[1]Spreads VM-22 Table X'!BE18)</f>
        <v>174</v>
      </c>
      <c r="AT18" s="44">
        <f>IF('[1]Spreads VM-22 Table X'!BF18=0,"",'[1]Spreads VM-22 Table X'!BF18)</f>
        <v>198.2</v>
      </c>
      <c r="AU18" s="45">
        <f>IF('[1]Spreads VM-22 Table X'!BG18=0,"",'[1]Spreads VM-22 Table X'!BG18)</f>
        <v>263.79000000000002</v>
      </c>
    </row>
    <row r="19" spans="1:47" x14ac:dyDescent="0.25">
      <c r="A19" s="42">
        <v>14</v>
      </c>
      <c r="B19" s="44">
        <f>IF('[1]Spreads VM-22 Table X'!N19=0,"",'[1]Spreads VM-22 Table X'!N19)</f>
        <v>64.08</v>
      </c>
      <c r="C19" s="44">
        <f>IF('[1]Spreads VM-22 Table X'!O19=0,"",'[1]Spreads VM-22 Table X'!O19)</f>
        <v>69.45</v>
      </c>
      <c r="D19" s="44">
        <f>IF('[1]Spreads VM-22 Table X'!P19=0,"",'[1]Spreads VM-22 Table X'!P19)</f>
        <v>74.819999999999993</v>
      </c>
      <c r="E19" s="44">
        <f>IF('[1]Spreads VM-22 Table X'!Q19=0,"",'[1]Spreads VM-22 Table X'!Q19)</f>
        <v>85.09</v>
      </c>
      <c r="F19" s="44">
        <f>IF('[1]Spreads VM-22 Table X'!R19=0,"",'[1]Spreads VM-22 Table X'!R19)</f>
        <v>95.36</v>
      </c>
      <c r="G19" s="44">
        <f>IF('[1]Spreads VM-22 Table X'!S19=0,"",'[1]Spreads VM-22 Table X'!S19)</f>
        <v>105.63</v>
      </c>
      <c r="H19" s="44">
        <f>IF('[1]Spreads VM-22 Table X'!T19=0,"",'[1]Spreads VM-22 Table X'!T19)</f>
        <v>130.61000000000001</v>
      </c>
      <c r="I19" s="44">
        <f>IF('[1]Spreads VM-22 Table X'!U19=0,"",'[1]Spreads VM-22 Table X'!U19)</f>
        <v>155.58000000000001</v>
      </c>
      <c r="J19" s="44">
        <f>IF('[1]Spreads VM-22 Table X'!V19=0,"",'[1]Spreads VM-22 Table X'!V19)</f>
        <v>180.56</v>
      </c>
      <c r="K19" s="45">
        <f>IF('[1]Spreads VM-22 Table X'!W19=0,"",'[1]Spreads VM-22 Table X'!W19)</f>
        <v>178.17</v>
      </c>
      <c r="M19" s="42">
        <v>14</v>
      </c>
      <c r="N19" s="44">
        <f>IF('[1]Spreads VM-22 Table X'!Z19=0,"",'[1]Spreads VM-22 Table X'!Z19)</f>
        <v>84.37</v>
      </c>
      <c r="O19" s="44">
        <f>IF('[1]Spreads VM-22 Table X'!AA19=0,"",'[1]Spreads VM-22 Table X'!AA19)</f>
        <v>95.13</v>
      </c>
      <c r="P19" s="44">
        <f>IF('[1]Spreads VM-22 Table X'!AB19=0,"",'[1]Spreads VM-22 Table X'!AB19)</f>
        <v>105.89</v>
      </c>
      <c r="Q19" s="44">
        <f>IF('[1]Spreads VM-22 Table X'!AC19=0,"",'[1]Spreads VM-22 Table X'!AC19)</f>
        <v>116.61</v>
      </c>
      <c r="R19" s="44">
        <f>IF('[1]Spreads VM-22 Table X'!AD19=0,"",'[1]Spreads VM-22 Table X'!AD19)</f>
        <v>127.33</v>
      </c>
      <c r="S19" s="44">
        <f>IF('[1]Spreads VM-22 Table X'!AE19=0,"",'[1]Spreads VM-22 Table X'!AE19)</f>
        <v>138.04</v>
      </c>
      <c r="T19" s="44">
        <f>IF('[1]Spreads VM-22 Table X'!AF19=0,"",'[1]Spreads VM-22 Table X'!AF19)</f>
        <v>163.03</v>
      </c>
      <c r="U19" s="44">
        <f>IF('[1]Spreads VM-22 Table X'!AG19=0,"",'[1]Spreads VM-22 Table X'!AG19)</f>
        <v>188.02</v>
      </c>
      <c r="V19" s="44">
        <f>IF('[1]Spreads VM-22 Table X'!AH19=0,"",'[1]Spreads VM-22 Table X'!AH19)</f>
        <v>213</v>
      </c>
      <c r="W19" s="45">
        <f>IF('[1]Spreads VM-22 Table X'!AI19=0,"",'[1]Spreads VM-22 Table X'!AI19)</f>
        <v>250.8</v>
      </c>
      <c r="Y19" s="46">
        <v>14</v>
      </c>
      <c r="Z19" s="44">
        <v>112.43</v>
      </c>
      <c r="AA19" s="44">
        <v>126.86</v>
      </c>
      <c r="AB19" s="44">
        <v>141.30000000000001</v>
      </c>
      <c r="AC19" s="44">
        <v>153.72</v>
      </c>
      <c r="AD19" s="44">
        <v>166.14</v>
      </c>
      <c r="AE19" s="44">
        <v>178.56</v>
      </c>
      <c r="AF19" s="44">
        <v>212.44</v>
      </c>
      <c r="AG19" s="44">
        <v>246.31</v>
      </c>
      <c r="AH19" s="44">
        <v>280.19</v>
      </c>
      <c r="AI19" s="45">
        <v>351.48</v>
      </c>
      <c r="AK19" s="47">
        <v>14</v>
      </c>
      <c r="AL19" s="44">
        <f>IF('[1]Spreads VM-22 Table X'!AX19=0,"",'[1]Spreads VM-22 Table X'!AX19)</f>
        <v>85.87</v>
      </c>
      <c r="AM19" s="44">
        <f>IF('[1]Spreads VM-22 Table X'!AY19=0,"",'[1]Spreads VM-22 Table X'!AY19)</f>
        <v>92.43</v>
      </c>
      <c r="AN19" s="44">
        <f>IF('[1]Spreads VM-22 Table X'!AZ19=0,"",'[1]Spreads VM-22 Table X'!AZ19)</f>
        <v>98.99</v>
      </c>
      <c r="AO19" s="44">
        <f>IF('[1]Spreads VM-22 Table X'!BA19=0,"",'[1]Spreads VM-22 Table X'!BA19)</f>
        <v>108.71</v>
      </c>
      <c r="AP19" s="44">
        <f>IF('[1]Spreads VM-22 Table X'!BB19=0,"",'[1]Spreads VM-22 Table X'!BB19)</f>
        <v>118.43</v>
      </c>
      <c r="AQ19" s="44">
        <f>IF('[1]Spreads VM-22 Table X'!BC19=0,"",'[1]Spreads VM-22 Table X'!BC19)</f>
        <v>128.15</v>
      </c>
      <c r="AR19" s="44">
        <f>IF('[1]Spreads VM-22 Table X'!BD19=0,"",'[1]Spreads VM-22 Table X'!BD19)</f>
        <v>152.82</v>
      </c>
      <c r="AS19" s="44">
        <f>IF('[1]Spreads VM-22 Table X'!BE19=0,"",'[1]Spreads VM-22 Table X'!BE19)</f>
        <v>177.49</v>
      </c>
      <c r="AT19" s="44">
        <f>IF('[1]Spreads VM-22 Table X'!BF19=0,"",'[1]Spreads VM-22 Table X'!BF19)</f>
        <v>202.17</v>
      </c>
      <c r="AU19" s="45">
        <f>IF('[1]Spreads VM-22 Table X'!BG19=0,"",'[1]Spreads VM-22 Table X'!BG19)</f>
        <v>265.77</v>
      </c>
    </row>
    <row r="20" spans="1:47" x14ac:dyDescent="0.25">
      <c r="A20" s="42">
        <v>15</v>
      </c>
      <c r="B20" s="44">
        <f>IF('[1]Spreads VM-22 Table X'!N20=0,"",'[1]Spreads VM-22 Table X'!N20)</f>
        <v>65.849999999999994</v>
      </c>
      <c r="C20" s="44">
        <f>IF('[1]Spreads VM-22 Table X'!O20=0,"",'[1]Spreads VM-22 Table X'!O20)</f>
        <v>71.569999999999993</v>
      </c>
      <c r="D20" s="44">
        <f>IF('[1]Spreads VM-22 Table X'!P20=0,"",'[1]Spreads VM-22 Table X'!P20)</f>
        <v>77.290000000000006</v>
      </c>
      <c r="E20" s="44">
        <f>IF('[1]Spreads VM-22 Table X'!Q20=0,"",'[1]Spreads VM-22 Table X'!Q20)</f>
        <v>87.48</v>
      </c>
      <c r="F20" s="44">
        <f>IF('[1]Spreads VM-22 Table X'!R20=0,"",'[1]Spreads VM-22 Table X'!R20)</f>
        <v>97.66</v>
      </c>
      <c r="G20" s="44">
        <f>IF('[1]Spreads VM-22 Table X'!S20=0,"",'[1]Spreads VM-22 Table X'!S20)</f>
        <v>107.85</v>
      </c>
      <c r="H20" s="44">
        <f>IF('[1]Spreads VM-22 Table X'!T20=0,"",'[1]Spreads VM-22 Table X'!T20)</f>
        <v>134.06</v>
      </c>
      <c r="I20" s="44">
        <f>IF('[1]Spreads VM-22 Table X'!U20=0,"",'[1]Spreads VM-22 Table X'!U20)</f>
        <v>160.27000000000001</v>
      </c>
      <c r="J20" s="44">
        <f>IF('[1]Spreads VM-22 Table X'!V20=0,"",'[1]Spreads VM-22 Table X'!V20)</f>
        <v>186.49</v>
      </c>
      <c r="K20" s="45">
        <f>IF('[1]Spreads VM-22 Table X'!W20=0,"",'[1]Spreads VM-22 Table X'!W20)</f>
        <v>181.14</v>
      </c>
      <c r="M20" s="42">
        <v>15</v>
      </c>
      <c r="N20" s="44">
        <f>IF('[1]Spreads VM-22 Table X'!Z20=0,"",'[1]Spreads VM-22 Table X'!Z20)</f>
        <v>86.36</v>
      </c>
      <c r="O20" s="44">
        <f>IF('[1]Spreads VM-22 Table X'!AA20=0,"",'[1]Spreads VM-22 Table X'!AA20)</f>
        <v>97.31</v>
      </c>
      <c r="P20" s="44">
        <f>IF('[1]Spreads VM-22 Table X'!AB20=0,"",'[1]Spreads VM-22 Table X'!AB20)</f>
        <v>108.25</v>
      </c>
      <c r="Q20" s="44">
        <f>IF('[1]Spreads VM-22 Table X'!AC20=0,"",'[1]Spreads VM-22 Table X'!AC20)</f>
        <v>118.83</v>
      </c>
      <c r="R20" s="44">
        <f>IF('[1]Spreads VM-22 Table X'!AD20=0,"",'[1]Spreads VM-22 Table X'!AD20)</f>
        <v>129.41</v>
      </c>
      <c r="S20" s="44">
        <f>IF('[1]Spreads VM-22 Table X'!AE20=0,"",'[1]Spreads VM-22 Table X'!AE20)</f>
        <v>139.97999999999999</v>
      </c>
      <c r="T20" s="44">
        <f>IF('[1]Spreads VM-22 Table X'!AF20=0,"",'[1]Spreads VM-22 Table X'!AF20)</f>
        <v>165.49</v>
      </c>
      <c r="U20" s="44">
        <f>IF('[1]Spreads VM-22 Table X'!AG20=0,"",'[1]Spreads VM-22 Table X'!AG20)</f>
        <v>191</v>
      </c>
      <c r="V20" s="44">
        <f>IF('[1]Spreads VM-22 Table X'!AH20=0,"",'[1]Spreads VM-22 Table X'!AH20)</f>
        <v>216.51</v>
      </c>
      <c r="W20" s="45">
        <f>IF('[1]Spreads VM-22 Table X'!AI20=0,"",'[1]Spreads VM-22 Table X'!AI20)</f>
        <v>252.55</v>
      </c>
      <c r="Y20" s="46">
        <v>15</v>
      </c>
      <c r="Z20" s="44">
        <v>114.09</v>
      </c>
      <c r="AA20" s="44">
        <v>128.91</v>
      </c>
      <c r="AB20" s="44">
        <v>143.72</v>
      </c>
      <c r="AC20" s="44">
        <v>155.93</v>
      </c>
      <c r="AD20" s="44">
        <v>168.15</v>
      </c>
      <c r="AE20" s="44">
        <v>180.36</v>
      </c>
      <c r="AF20" s="44">
        <v>214.35</v>
      </c>
      <c r="AG20" s="44">
        <v>248.34</v>
      </c>
      <c r="AH20" s="44">
        <v>282.33</v>
      </c>
      <c r="AI20" s="45">
        <v>352.55</v>
      </c>
      <c r="AK20" s="47">
        <v>15</v>
      </c>
      <c r="AL20" s="44">
        <f>IF('[1]Spreads VM-22 Table X'!AX20=0,"",'[1]Spreads VM-22 Table X'!AX20)</f>
        <v>87.38</v>
      </c>
      <c r="AM20" s="44">
        <f>IF('[1]Spreads VM-22 Table X'!AY20=0,"",'[1]Spreads VM-22 Table X'!AY20)</f>
        <v>94.8</v>
      </c>
      <c r="AN20" s="44">
        <f>IF('[1]Spreads VM-22 Table X'!AZ20=0,"",'[1]Spreads VM-22 Table X'!AZ20)</f>
        <v>102.22</v>
      </c>
      <c r="AO20" s="44">
        <f>IF('[1]Spreads VM-22 Table X'!BA20=0,"",'[1]Spreads VM-22 Table X'!BA20)</f>
        <v>111.71</v>
      </c>
      <c r="AP20" s="44">
        <f>IF('[1]Spreads VM-22 Table X'!BB20=0,"",'[1]Spreads VM-22 Table X'!BB20)</f>
        <v>121.21</v>
      </c>
      <c r="AQ20" s="44">
        <f>IF('[1]Spreads VM-22 Table X'!BC20=0,"",'[1]Spreads VM-22 Table X'!BC20)</f>
        <v>130.69999999999999</v>
      </c>
      <c r="AR20" s="44">
        <f>IF('[1]Spreads VM-22 Table X'!BD20=0,"",'[1]Spreads VM-22 Table X'!BD20)</f>
        <v>155.84</v>
      </c>
      <c r="AS20" s="44">
        <f>IF('[1]Spreads VM-22 Table X'!BE20=0,"",'[1]Spreads VM-22 Table X'!BE20)</f>
        <v>180.99</v>
      </c>
      <c r="AT20" s="44">
        <f>IF('[1]Spreads VM-22 Table X'!BF20=0,"",'[1]Spreads VM-22 Table X'!BF20)</f>
        <v>206.13</v>
      </c>
      <c r="AU20" s="45">
        <f>IF('[1]Spreads VM-22 Table X'!BG20=0,"",'[1]Spreads VM-22 Table X'!BG20)</f>
        <v>267.75</v>
      </c>
    </row>
    <row r="21" spans="1:47" x14ac:dyDescent="0.25">
      <c r="A21" s="42">
        <v>16</v>
      </c>
      <c r="B21" s="44">
        <f>IF('[1]Spreads VM-22 Table X'!N21=0,"",'[1]Spreads VM-22 Table X'!N21)</f>
        <v>67.61</v>
      </c>
      <c r="C21" s="44">
        <f>IF('[1]Spreads VM-22 Table X'!O21=0,"",'[1]Spreads VM-22 Table X'!O21)</f>
        <v>73.680000000000007</v>
      </c>
      <c r="D21" s="44">
        <f>IF('[1]Spreads VM-22 Table X'!P21=0,"",'[1]Spreads VM-22 Table X'!P21)</f>
        <v>79.760000000000005</v>
      </c>
      <c r="E21" s="44">
        <f>IF('[1]Spreads VM-22 Table X'!Q21=0,"",'[1]Spreads VM-22 Table X'!Q21)</f>
        <v>89.86</v>
      </c>
      <c r="F21" s="44">
        <f>IF('[1]Spreads VM-22 Table X'!R21=0,"",'[1]Spreads VM-22 Table X'!R21)</f>
        <v>99.96</v>
      </c>
      <c r="G21" s="44">
        <f>IF('[1]Spreads VM-22 Table X'!S21=0,"",'[1]Spreads VM-22 Table X'!S21)</f>
        <v>110.07</v>
      </c>
      <c r="H21" s="44">
        <f>IF('[1]Spreads VM-22 Table X'!T21=0,"",'[1]Spreads VM-22 Table X'!T21)</f>
        <v>137.51</v>
      </c>
      <c r="I21" s="44">
        <f>IF('[1]Spreads VM-22 Table X'!U21=0,"",'[1]Spreads VM-22 Table X'!U21)</f>
        <v>164.96</v>
      </c>
      <c r="J21" s="44">
        <f>IF('[1]Spreads VM-22 Table X'!V21=0,"",'[1]Spreads VM-22 Table X'!V21)</f>
        <v>192.41</v>
      </c>
      <c r="K21" s="45">
        <f>IF('[1]Spreads VM-22 Table X'!W21=0,"",'[1]Spreads VM-22 Table X'!W21)</f>
        <v>184.1</v>
      </c>
      <c r="M21" s="42">
        <v>16</v>
      </c>
      <c r="N21" s="44">
        <f>IF('[1]Spreads VM-22 Table X'!Z21=0,"",'[1]Spreads VM-22 Table X'!Z21)</f>
        <v>88.35</v>
      </c>
      <c r="O21" s="44">
        <f>IF('[1]Spreads VM-22 Table X'!AA21=0,"",'[1]Spreads VM-22 Table X'!AA21)</f>
        <v>99.48</v>
      </c>
      <c r="P21" s="44">
        <f>IF('[1]Spreads VM-22 Table X'!AB21=0,"",'[1]Spreads VM-22 Table X'!AB21)</f>
        <v>110.62</v>
      </c>
      <c r="Q21" s="44">
        <f>IF('[1]Spreads VM-22 Table X'!AC21=0,"",'[1]Spreads VM-22 Table X'!AC21)</f>
        <v>121.05</v>
      </c>
      <c r="R21" s="44">
        <f>IF('[1]Spreads VM-22 Table X'!AD21=0,"",'[1]Spreads VM-22 Table X'!AD21)</f>
        <v>131.49</v>
      </c>
      <c r="S21" s="44">
        <f>IF('[1]Spreads VM-22 Table X'!AE21=0,"",'[1]Spreads VM-22 Table X'!AE21)</f>
        <v>141.91999999999999</v>
      </c>
      <c r="T21" s="44">
        <f>IF('[1]Spreads VM-22 Table X'!AF21=0,"",'[1]Spreads VM-22 Table X'!AF21)</f>
        <v>167.95</v>
      </c>
      <c r="U21" s="44">
        <f>IF('[1]Spreads VM-22 Table X'!AG21=0,"",'[1]Spreads VM-22 Table X'!AG21)</f>
        <v>193.98</v>
      </c>
      <c r="V21" s="44">
        <f>IF('[1]Spreads VM-22 Table X'!AH21=0,"",'[1]Spreads VM-22 Table X'!AH21)</f>
        <v>220.01</v>
      </c>
      <c r="W21" s="45">
        <f>IF('[1]Spreads VM-22 Table X'!AI21=0,"",'[1]Spreads VM-22 Table X'!AI21)</f>
        <v>254.31</v>
      </c>
      <c r="Y21" s="46">
        <v>16</v>
      </c>
      <c r="Z21" s="44">
        <v>115.76</v>
      </c>
      <c r="AA21" s="44">
        <v>130.94999999999999</v>
      </c>
      <c r="AB21" s="44">
        <v>146.13999999999999</v>
      </c>
      <c r="AC21" s="44">
        <v>158.15</v>
      </c>
      <c r="AD21" s="44">
        <v>170.15</v>
      </c>
      <c r="AE21" s="44">
        <v>182.16</v>
      </c>
      <c r="AF21" s="44">
        <v>216.26</v>
      </c>
      <c r="AG21" s="44">
        <v>250.37</v>
      </c>
      <c r="AH21" s="44">
        <v>284.48</v>
      </c>
      <c r="AI21" s="45">
        <v>353.62</v>
      </c>
      <c r="AK21" s="47">
        <v>16</v>
      </c>
      <c r="AL21" s="44">
        <f>IF('[1]Spreads VM-22 Table X'!AX21=0,"",'[1]Spreads VM-22 Table X'!AX21)</f>
        <v>88.89</v>
      </c>
      <c r="AM21" s="44">
        <f>IF('[1]Spreads VM-22 Table X'!AY21=0,"",'[1]Spreads VM-22 Table X'!AY21)</f>
        <v>97.17</v>
      </c>
      <c r="AN21" s="44">
        <f>IF('[1]Spreads VM-22 Table X'!AZ21=0,"",'[1]Spreads VM-22 Table X'!AZ21)</f>
        <v>105.45</v>
      </c>
      <c r="AO21" s="44">
        <f>IF('[1]Spreads VM-22 Table X'!BA21=0,"",'[1]Spreads VM-22 Table X'!BA21)</f>
        <v>114.72</v>
      </c>
      <c r="AP21" s="44">
        <f>IF('[1]Spreads VM-22 Table X'!BB21=0,"",'[1]Spreads VM-22 Table X'!BB21)</f>
        <v>123.98</v>
      </c>
      <c r="AQ21" s="44">
        <f>IF('[1]Spreads VM-22 Table X'!BC21=0,"",'[1]Spreads VM-22 Table X'!BC21)</f>
        <v>133.24</v>
      </c>
      <c r="AR21" s="44">
        <f>IF('[1]Spreads VM-22 Table X'!BD21=0,"",'[1]Spreads VM-22 Table X'!BD21)</f>
        <v>158.86000000000001</v>
      </c>
      <c r="AS21" s="44">
        <f>IF('[1]Spreads VM-22 Table X'!BE21=0,"",'[1]Spreads VM-22 Table X'!BE21)</f>
        <v>184.48</v>
      </c>
      <c r="AT21" s="44">
        <f>IF('[1]Spreads VM-22 Table X'!BF21=0,"",'[1]Spreads VM-22 Table X'!BF21)</f>
        <v>210.09</v>
      </c>
      <c r="AU21" s="45">
        <f>IF('[1]Spreads VM-22 Table X'!BG21=0,"",'[1]Spreads VM-22 Table X'!BG21)</f>
        <v>269.73</v>
      </c>
    </row>
    <row r="22" spans="1:47" x14ac:dyDescent="0.25">
      <c r="A22" s="42">
        <v>17</v>
      </c>
      <c r="B22" s="44">
        <f>IF('[1]Spreads VM-22 Table X'!N22=0,"",'[1]Spreads VM-22 Table X'!N22)</f>
        <v>69.37</v>
      </c>
      <c r="C22" s="44">
        <f>IF('[1]Spreads VM-22 Table X'!O22=0,"",'[1]Spreads VM-22 Table X'!O22)</f>
        <v>75.8</v>
      </c>
      <c r="D22" s="44">
        <f>IF('[1]Spreads VM-22 Table X'!P22=0,"",'[1]Spreads VM-22 Table X'!P22)</f>
        <v>82.23</v>
      </c>
      <c r="E22" s="44">
        <f>IF('[1]Spreads VM-22 Table X'!Q22=0,"",'[1]Spreads VM-22 Table X'!Q22)</f>
        <v>92.25</v>
      </c>
      <c r="F22" s="44">
        <f>IF('[1]Spreads VM-22 Table X'!R22=0,"",'[1]Spreads VM-22 Table X'!R22)</f>
        <v>102.27</v>
      </c>
      <c r="G22" s="44">
        <f>IF('[1]Spreads VM-22 Table X'!S22=0,"",'[1]Spreads VM-22 Table X'!S22)</f>
        <v>112.29</v>
      </c>
      <c r="H22" s="44">
        <f>IF('[1]Spreads VM-22 Table X'!T22=0,"",'[1]Spreads VM-22 Table X'!T22)</f>
        <v>140.97</v>
      </c>
      <c r="I22" s="44">
        <f>IF('[1]Spreads VM-22 Table X'!U22=0,"",'[1]Spreads VM-22 Table X'!U22)</f>
        <v>169.65</v>
      </c>
      <c r="J22" s="44">
        <f>IF('[1]Spreads VM-22 Table X'!V22=0,"",'[1]Spreads VM-22 Table X'!V22)</f>
        <v>198.33</v>
      </c>
      <c r="K22" s="45">
        <f>IF('[1]Spreads VM-22 Table X'!W22=0,"",'[1]Spreads VM-22 Table X'!W22)</f>
        <v>187.06</v>
      </c>
      <c r="M22" s="42">
        <v>17</v>
      </c>
      <c r="N22" s="44">
        <f>IF('[1]Spreads VM-22 Table X'!Z22=0,"",'[1]Spreads VM-22 Table X'!Z22)</f>
        <v>90.34</v>
      </c>
      <c r="O22" s="44">
        <f>IF('[1]Spreads VM-22 Table X'!AA22=0,"",'[1]Spreads VM-22 Table X'!AA22)</f>
        <v>101.66</v>
      </c>
      <c r="P22" s="44">
        <f>IF('[1]Spreads VM-22 Table X'!AB22=0,"",'[1]Spreads VM-22 Table X'!AB22)</f>
        <v>112.98</v>
      </c>
      <c r="Q22" s="44">
        <f>IF('[1]Spreads VM-22 Table X'!AC22=0,"",'[1]Spreads VM-22 Table X'!AC22)</f>
        <v>123.27</v>
      </c>
      <c r="R22" s="44">
        <f>IF('[1]Spreads VM-22 Table X'!AD22=0,"",'[1]Spreads VM-22 Table X'!AD22)</f>
        <v>133.57</v>
      </c>
      <c r="S22" s="44">
        <f>IF('[1]Spreads VM-22 Table X'!AE22=0,"",'[1]Spreads VM-22 Table X'!AE22)</f>
        <v>143.86000000000001</v>
      </c>
      <c r="T22" s="44">
        <f>IF('[1]Spreads VM-22 Table X'!AF22=0,"",'[1]Spreads VM-22 Table X'!AF22)</f>
        <v>170.41</v>
      </c>
      <c r="U22" s="44">
        <f>IF('[1]Spreads VM-22 Table X'!AG22=0,"",'[1]Spreads VM-22 Table X'!AG22)</f>
        <v>196.96</v>
      </c>
      <c r="V22" s="44">
        <f>IF('[1]Spreads VM-22 Table X'!AH22=0,"",'[1]Spreads VM-22 Table X'!AH22)</f>
        <v>223.52</v>
      </c>
      <c r="W22" s="45">
        <f>IF('[1]Spreads VM-22 Table X'!AI22=0,"",'[1]Spreads VM-22 Table X'!AI22)</f>
        <v>256.06</v>
      </c>
      <c r="Y22" s="46">
        <v>17</v>
      </c>
      <c r="Z22" s="44">
        <v>117.43</v>
      </c>
      <c r="AA22" s="44">
        <v>133</v>
      </c>
      <c r="AB22" s="44">
        <v>148.57</v>
      </c>
      <c r="AC22" s="44">
        <v>160.36000000000001</v>
      </c>
      <c r="AD22" s="44">
        <v>172.16</v>
      </c>
      <c r="AE22" s="44">
        <v>183.96</v>
      </c>
      <c r="AF22" s="44">
        <v>218.18</v>
      </c>
      <c r="AG22" s="44">
        <v>252.4</v>
      </c>
      <c r="AH22" s="44">
        <v>286.62</v>
      </c>
      <c r="AI22" s="45">
        <v>354.7</v>
      </c>
      <c r="AK22" s="47">
        <v>17</v>
      </c>
      <c r="AL22" s="44">
        <f>IF('[1]Spreads VM-22 Table X'!AX22=0,"",'[1]Spreads VM-22 Table X'!AX22)</f>
        <v>90.4</v>
      </c>
      <c r="AM22" s="44">
        <f>IF('[1]Spreads VM-22 Table X'!AY22=0,"",'[1]Spreads VM-22 Table X'!AY22)</f>
        <v>99.54</v>
      </c>
      <c r="AN22" s="44">
        <f>IF('[1]Spreads VM-22 Table X'!AZ22=0,"",'[1]Spreads VM-22 Table X'!AZ22)</f>
        <v>108.68</v>
      </c>
      <c r="AO22" s="44">
        <f>IF('[1]Spreads VM-22 Table X'!BA22=0,"",'[1]Spreads VM-22 Table X'!BA22)</f>
        <v>117.72</v>
      </c>
      <c r="AP22" s="44">
        <f>IF('[1]Spreads VM-22 Table X'!BB22=0,"",'[1]Spreads VM-22 Table X'!BB22)</f>
        <v>126.75</v>
      </c>
      <c r="AQ22" s="44">
        <f>IF('[1]Spreads VM-22 Table X'!BC22=0,"",'[1]Spreads VM-22 Table X'!BC22)</f>
        <v>135.79</v>
      </c>
      <c r="AR22" s="44">
        <f>IF('[1]Spreads VM-22 Table X'!BD22=0,"",'[1]Spreads VM-22 Table X'!BD22)</f>
        <v>161.88</v>
      </c>
      <c r="AS22" s="44">
        <f>IF('[1]Spreads VM-22 Table X'!BE22=0,"",'[1]Spreads VM-22 Table X'!BE22)</f>
        <v>187.97</v>
      </c>
      <c r="AT22" s="44">
        <f>IF('[1]Spreads VM-22 Table X'!BF22=0,"",'[1]Spreads VM-22 Table X'!BF22)</f>
        <v>214.06</v>
      </c>
      <c r="AU22" s="45">
        <f>IF('[1]Spreads VM-22 Table X'!BG22=0,"",'[1]Spreads VM-22 Table X'!BG22)</f>
        <v>271.72000000000003</v>
      </c>
    </row>
    <row r="23" spans="1:47" x14ac:dyDescent="0.25">
      <c r="A23" s="42">
        <v>18</v>
      </c>
      <c r="B23" s="44">
        <f>IF('[1]Spreads VM-22 Table X'!N23=0,"",'[1]Spreads VM-22 Table X'!N23)</f>
        <v>71.13</v>
      </c>
      <c r="C23" s="44">
        <f>IF('[1]Spreads VM-22 Table X'!O23=0,"",'[1]Spreads VM-22 Table X'!O23)</f>
        <v>77.92</v>
      </c>
      <c r="D23" s="44">
        <f>IF('[1]Spreads VM-22 Table X'!P23=0,"",'[1]Spreads VM-22 Table X'!P23)</f>
        <v>84.7</v>
      </c>
      <c r="E23" s="44">
        <f>IF('[1]Spreads VM-22 Table X'!Q23=0,"",'[1]Spreads VM-22 Table X'!Q23)</f>
        <v>94.64</v>
      </c>
      <c r="F23" s="44">
        <f>IF('[1]Spreads VM-22 Table X'!R23=0,"",'[1]Spreads VM-22 Table X'!R23)</f>
        <v>104.57</v>
      </c>
      <c r="G23" s="44">
        <f>IF('[1]Spreads VM-22 Table X'!S23=0,"",'[1]Spreads VM-22 Table X'!S23)</f>
        <v>114.5</v>
      </c>
      <c r="H23" s="44">
        <f>IF('[1]Spreads VM-22 Table X'!T23=0,"",'[1]Spreads VM-22 Table X'!T23)</f>
        <v>144.41999999999999</v>
      </c>
      <c r="I23" s="44">
        <f>IF('[1]Spreads VM-22 Table X'!U23=0,"",'[1]Spreads VM-22 Table X'!U23)</f>
        <v>174.34</v>
      </c>
      <c r="J23" s="44">
        <f>IF('[1]Spreads VM-22 Table X'!V23=0,"",'[1]Spreads VM-22 Table X'!V23)</f>
        <v>204.26</v>
      </c>
      <c r="K23" s="45">
        <f>IF('[1]Spreads VM-22 Table X'!W23=0,"",'[1]Spreads VM-22 Table X'!W23)</f>
        <v>190.02</v>
      </c>
      <c r="M23" s="42">
        <v>18</v>
      </c>
      <c r="N23" s="44">
        <f>IF('[1]Spreads VM-22 Table X'!Z23=0,"",'[1]Spreads VM-22 Table X'!Z23)</f>
        <v>92.34</v>
      </c>
      <c r="O23" s="44">
        <f>IF('[1]Spreads VM-22 Table X'!AA23=0,"",'[1]Spreads VM-22 Table X'!AA23)</f>
        <v>103.84</v>
      </c>
      <c r="P23" s="44">
        <f>IF('[1]Spreads VM-22 Table X'!AB23=0,"",'[1]Spreads VM-22 Table X'!AB23)</f>
        <v>115.34</v>
      </c>
      <c r="Q23" s="44">
        <f>IF('[1]Spreads VM-22 Table X'!AC23=0,"",'[1]Spreads VM-22 Table X'!AC23)</f>
        <v>125.49</v>
      </c>
      <c r="R23" s="44">
        <f>IF('[1]Spreads VM-22 Table X'!AD23=0,"",'[1]Spreads VM-22 Table X'!AD23)</f>
        <v>135.65</v>
      </c>
      <c r="S23" s="44">
        <f>IF('[1]Spreads VM-22 Table X'!AE23=0,"",'[1]Spreads VM-22 Table X'!AE23)</f>
        <v>145.80000000000001</v>
      </c>
      <c r="T23" s="44">
        <f>IF('[1]Spreads VM-22 Table X'!AF23=0,"",'[1]Spreads VM-22 Table X'!AF23)</f>
        <v>172.88</v>
      </c>
      <c r="U23" s="44">
        <f>IF('[1]Spreads VM-22 Table X'!AG23=0,"",'[1]Spreads VM-22 Table X'!AG23)</f>
        <v>199.95</v>
      </c>
      <c r="V23" s="44">
        <f>IF('[1]Spreads VM-22 Table X'!AH23=0,"",'[1]Spreads VM-22 Table X'!AH23)</f>
        <v>227.02</v>
      </c>
      <c r="W23" s="45">
        <f>IF('[1]Spreads VM-22 Table X'!AI23=0,"",'[1]Spreads VM-22 Table X'!AI23)</f>
        <v>257.81</v>
      </c>
      <c r="Y23" s="46">
        <v>18</v>
      </c>
      <c r="Z23" s="44">
        <v>119.1</v>
      </c>
      <c r="AA23" s="44">
        <v>135.05000000000001</v>
      </c>
      <c r="AB23" s="44">
        <v>150.99</v>
      </c>
      <c r="AC23" s="44">
        <v>162.58000000000001</v>
      </c>
      <c r="AD23" s="44">
        <v>174.17</v>
      </c>
      <c r="AE23" s="44">
        <v>185.75</v>
      </c>
      <c r="AF23" s="44">
        <v>220.09</v>
      </c>
      <c r="AG23" s="44">
        <v>254.43</v>
      </c>
      <c r="AH23" s="44">
        <v>288.76</v>
      </c>
      <c r="AI23" s="45">
        <v>355.77</v>
      </c>
      <c r="AK23" s="47">
        <v>18</v>
      </c>
      <c r="AL23" s="44">
        <f>IF('[1]Spreads VM-22 Table X'!AX23=0,"",'[1]Spreads VM-22 Table X'!AX23)</f>
        <v>91.91</v>
      </c>
      <c r="AM23" s="44">
        <f>IF('[1]Spreads VM-22 Table X'!AY23=0,"",'[1]Spreads VM-22 Table X'!AY23)</f>
        <v>101.91</v>
      </c>
      <c r="AN23" s="44">
        <f>IF('[1]Spreads VM-22 Table X'!AZ23=0,"",'[1]Spreads VM-22 Table X'!AZ23)</f>
        <v>111.91</v>
      </c>
      <c r="AO23" s="44">
        <f>IF('[1]Spreads VM-22 Table X'!BA23=0,"",'[1]Spreads VM-22 Table X'!BA23)</f>
        <v>120.72</v>
      </c>
      <c r="AP23" s="44">
        <f>IF('[1]Spreads VM-22 Table X'!BB23=0,"",'[1]Spreads VM-22 Table X'!BB23)</f>
        <v>129.53</v>
      </c>
      <c r="AQ23" s="44">
        <f>IF('[1]Spreads VM-22 Table X'!BC23=0,"",'[1]Spreads VM-22 Table X'!BC23)</f>
        <v>138.33000000000001</v>
      </c>
      <c r="AR23" s="44">
        <f>IF('[1]Spreads VM-22 Table X'!BD23=0,"",'[1]Spreads VM-22 Table X'!BD23)</f>
        <v>164.9</v>
      </c>
      <c r="AS23" s="44">
        <f>IF('[1]Spreads VM-22 Table X'!BE23=0,"",'[1]Spreads VM-22 Table X'!BE23)</f>
        <v>191.46</v>
      </c>
      <c r="AT23" s="44">
        <f>IF('[1]Spreads VM-22 Table X'!BF23=0,"",'[1]Spreads VM-22 Table X'!BF23)</f>
        <v>218.02</v>
      </c>
      <c r="AU23" s="45">
        <f>IF('[1]Spreads VM-22 Table X'!BG23=0,"",'[1]Spreads VM-22 Table X'!BG23)</f>
        <v>273.7</v>
      </c>
    </row>
    <row r="24" spans="1:47" x14ac:dyDescent="0.25">
      <c r="A24" s="42">
        <v>19</v>
      </c>
      <c r="B24" s="44">
        <f>IF('[1]Spreads VM-22 Table X'!N24=0,"",'[1]Spreads VM-22 Table X'!N24)</f>
        <v>72.89</v>
      </c>
      <c r="C24" s="44">
        <f>IF('[1]Spreads VM-22 Table X'!O24=0,"",'[1]Spreads VM-22 Table X'!O24)</f>
        <v>80.03</v>
      </c>
      <c r="D24" s="44">
        <f>IF('[1]Spreads VM-22 Table X'!P24=0,"",'[1]Spreads VM-22 Table X'!P24)</f>
        <v>87.17</v>
      </c>
      <c r="E24" s="44">
        <f>IF('[1]Spreads VM-22 Table X'!Q24=0,"",'[1]Spreads VM-22 Table X'!Q24)</f>
        <v>97.02</v>
      </c>
      <c r="F24" s="44">
        <f>IF('[1]Spreads VM-22 Table X'!R24=0,"",'[1]Spreads VM-22 Table X'!R24)</f>
        <v>106.87</v>
      </c>
      <c r="G24" s="44">
        <f>IF('[1]Spreads VM-22 Table X'!S24=0,"",'[1]Spreads VM-22 Table X'!S24)</f>
        <v>116.72</v>
      </c>
      <c r="H24" s="44">
        <f>IF('[1]Spreads VM-22 Table X'!T24=0,"",'[1]Spreads VM-22 Table X'!T24)</f>
        <v>147.88</v>
      </c>
      <c r="I24" s="44">
        <f>IF('[1]Spreads VM-22 Table X'!U24=0,"",'[1]Spreads VM-22 Table X'!U24)</f>
        <v>179.03</v>
      </c>
      <c r="J24" s="44">
        <f>IF('[1]Spreads VM-22 Table X'!V24=0,"",'[1]Spreads VM-22 Table X'!V24)</f>
        <v>210.18</v>
      </c>
      <c r="K24" s="45">
        <f>IF('[1]Spreads VM-22 Table X'!W24=0,"",'[1]Spreads VM-22 Table X'!W24)</f>
        <v>192.98</v>
      </c>
      <c r="M24" s="42">
        <v>19</v>
      </c>
      <c r="N24" s="44">
        <f>IF('[1]Spreads VM-22 Table X'!Z24=0,"",'[1]Spreads VM-22 Table X'!Z24)</f>
        <v>94.33</v>
      </c>
      <c r="O24" s="44">
        <f>IF('[1]Spreads VM-22 Table X'!AA24=0,"",'[1]Spreads VM-22 Table X'!AA24)</f>
        <v>106.01</v>
      </c>
      <c r="P24" s="44">
        <f>IF('[1]Spreads VM-22 Table X'!AB24=0,"",'[1]Spreads VM-22 Table X'!AB24)</f>
        <v>117.7</v>
      </c>
      <c r="Q24" s="44">
        <f>IF('[1]Spreads VM-22 Table X'!AC24=0,"",'[1]Spreads VM-22 Table X'!AC24)</f>
        <v>127.71</v>
      </c>
      <c r="R24" s="44">
        <f>IF('[1]Spreads VM-22 Table X'!AD24=0,"",'[1]Spreads VM-22 Table X'!AD24)</f>
        <v>137.72999999999999</v>
      </c>
      <c r="S24" s="44">
        <f>IF('[1]Spreads VM-22 Table X'!AE24=0,"",'[1]Spreads VM-22 Table X'!AE24)</f>
        <v>147.74</v>
      </c>
      <c r="T24" s="44">
        <f>IF('[1]Spreads VM-22 Table X'!AF24=0,"",'[1]Spreads VM-22 Table X'!AF24)</f>
        <v>175.34</v>
      </c>
      <c r="U24" s="44">
        <f>IF('[1]Spreads VM-22 Table X'!AG24=0,"",'[1]Spreads VM-22 Table X'!AG24)</f>
        <v>202.93</v>
      </c>
      <c r="V24" s="44">
        <f>IF('[1]Spreads VM-22 Table X'!AH24=0,"",'[1]Spreads VM-22 Table X'!AH24)</f>
        <v>230.52</v>
      </c>
      <c r="W24" s="45">
        <f>IF('[1]Spreads VM-22 Table X'!AI24=0,"",'[1]Spreads VM-22 Table X'!AI24)</f>
        <v>259.56</v>
      </c>
      <c r="Y24" s="46">
        <v>19</v>
      </c>
      <c r="Z24" s="44">
        <v>120.77</v>
      </c>
      <c r="AA24" s="44">
        <v>137.09</v>
      </c>
      <c r="AB24" s="44">
        <v>153.41</v>
      </c>
      <c r="AC24" s="44">
        <v>164.79</v>
      </c>
      <c r="AD24" s="44">
        <v>176.17</v>
      </c>
      <c r="AE24" s="44">
        <v>187.55</v>
      </c>
      <c r="AF24" s="44">
        <v>222</v>
      </c>
      <c r="AG24" s="44">
        <v>256.45999999999998</v>
      </c>
      <c r="AH24" s="44">
        <v>290.91000000000003</v>
      </c>
      <c r="AI24" s="45">
        <v>356.84</v>
      </c>
      <c r="AK24" s="47">
        <v>19</v>
      </c>
      <c r="AL24" s="44">
        <f>IF('[1]Spreads VM-22 Table X'!AX24=0,"",'[1]Spreads VM-22 Table X'!AX24)</f>
        <v>93.42</v>
      </c>
      <c r="AM24" s="44">
        <f>IF('[1]Spreads VM-22 Table X'!AY24=0,"",'[1]Spreads VM-22 Table X'!AY24)</f>
        <v>104.28</v>
      </c>
      <c r="AN24" s="44">
        <f>IF('[1]Spreads VM-22 Table X'!AZ24=0,"",'[1]Spreads VM-22 Table X'!AZ24)</f>
        <v>115.15</v>
      </c>
      <c r="AO24" s="44">
        <f>IF('[1]Spreads VM-22 Table X'!BA24=0,"",'[1]Spreads VM-22 Table X'!BA24)</f>
        <v>123.72</v>
      </c>
      <c r="AP24" s="44">
        <f>IF('[1]Spreads VM-22 Table X'!BB24=0,"",'[1]Spreads VM-22 Table X'!BB24)</f>
        <v>132.30000000000001</v>
      </c>
      <c r="AQ24" s="44">
        <f>IF('[1]Spreads VM-22 Table X'!BC24=0,"",'[1]Spreads VM-22 Table X'!BC24)</f>
        <v>140.87</v>
      </c>
      <c r="AR24" s="44">
        <f>IF('[1]Spreads VM-22 Table X'!BD24=0,"",'[1]Spreads VM-22 Table X'!BD24)</f>
        <v>167.91</v>
      </c>
      <c r="AS24" s="44">
        <f>IF('[1]Spreads VM-22 Table X'!BE24=0,"",'[1]Spreads VM-22 Table X'!BE24)</f>
        <v>194.95</v>
      </c>
      <c r="AT24" s="44">
        <f>IF('[1]Spreads VM-22 Table X'!BF24=0,"",'[1]Spreads VM-22 Table X'!BF24)</f>
        <v>221.99</v>
      </c>
      <c r="AU24" s="45">
        <f>IF('[1]Spreads VM-22 Table X'!BG24=0,"",'[1]Spreads VM-22 Table X'!BG24)</f>
        <v>275.68</v>
      </c>
    </row>
    <row r="25" spans="1:47" x14ac:dyDescent="0.25">
      <c r="A25" s="42">
        <v>20</v>
      </c>
      <c r="B25" s="44">
        <f>IF('[1]Spreads VM-22 Table X'!N25=0,"",'[1]Spreads VM-22 Table X'!N25)</f>
        <v>74.66</v>
      </c>
      <c r="C25" s="44">
        <f>IF('[1]Spreads VM-22 Table X'!O25=0,"",'[1]Spreads VM-22 Table X'!O25)</f>
        <v>82.15</v>
      </c>
      <c r="D25" s="44">
        <f>IF('[1]Spreads VM-22 Table X'!P25=0,"",'[1]Spreads VM-22 Table X'!P25)</f>
        <v>89.64</v>
      </c>
      <c r="E25" s="44">
        <f>IF('[1]Spreads VM-22 Table X'!Q25=0,"",'[1]Spreads VM-22 Table X'!Q25)</f>
        <v>99.41</v>
      </c>
      <c r="F25" s="44">
        <f>IF('[1]Spreads VM-22 Table X'!R25=0,"",'[1]Spreads VM-22 Table X'!R25)</f>
        <v>109.17</v>
      </c>
      <c r="G25" s="44">
        <f>IF('[1]Spreads VM-22 Table X'!S25=0,"",'[1]Spreads VM-22 Table X'!S25)</f>
        <v>118.94</v>
      </c>
      <c r="H25" s="44">
        <f>IF('[1]Spreads VM-22 Table X'!T25=0,"",'[1]Spreads VM-22 Table X'!T25)</f>
        <v>151.33000000000001</v>
      </c>
      <c r="I25" s="44">
        <f>IF('[1]Spreads VM-22 Table X'!U25=0,"",'[1]Spreads VM-22 Table X'!U25)</f>
        <v>183.72</v>
      </c>
      <c r="J25" s="44">
        <f>IF('[1]Spreads VM-22 Table X'!V25=0,"",'[1]Spreads VM-22 Table X'!V25)</f>
        <v>216.1</v>
      </c>
      <c r="K25" s="45">
        <f>IF('[1]Spreads VM-22 Table X'!W25=0,"",'[1]Spreads VM-22 Table X'!W25)</f>
        <v>195.94</v>
      </c>
      <c r="M25" s="42">
        <v>20</v>
      </c>
      <c r="N25" s="44">
        <f>IF('[1]Spreads VM-22 Table X'!Z25=0,"",'[1]Spreads VM-22 Table X'!Z25)</f>
        <v>96.32</v>
      </c>
      <c r="O25" s="44">
        <f>IF('[1]Spreads VM-22 Table X'!AA25=0,"",'[1]Spreads VM-22 Table X'!AA25)</f>
        <v>108.19</v>
      </c>
      <c r="P25" s="44">
        <f>IF('[1]Spreads VM-22 Table X'!AB25=0,"",'[1]Spreads VM-22 Table X'!AB25)</f>
        <v>120.06</v>
      </c>
      <c r="Q25" s="44">
        <f>IF('[1]Spreads VM-22 Table X'!AC25=0,"",'[1]Spreads VM-22 Table X'!AC25)</f>
        <v>129.93</v>
      </c>
      <c r="R25" s="44">
        <f>IF('[1]Spreads VM-22 Table X'!AD25=0,"",'[1]Spreads VM-22 Table X'!AD25)</f>
        <v>139.81</v>
      </c>
      <c r="S25" s="44">
        <f>IF('[1]Spreads VM-22 Table X'!AE25=0,"",'[1]Spreads VM-22 Table X'!AE25)</f>
        <v>149.69</v>
      </c>
      <c r="T25" s="44">
        <f>IF('[1]Spreads VM-22 Table X'!AF25=0,"",'[1]Spreads VM-22 Table X'!AF25)</f>
        <v>177.8</v>
      </c>
      <c r="U25" s="44">
        <f>IF('[1]Spreads VM-22 Table X'!AG25=0,"",'[1]Spreads VM-22 Table X'!AG25)</f>
        <v>205.91</v>
      </c>
      <c r="V25" s="44">
        <f>IF('[1]Spreads VM-22 Table X'!AH25=0,"",'[1]Spreads VM-22 Table X'!AH25)</f>
        <v>234.03</v>
      </c>
      <c r="W25" s="45">
        <f>IF('[1]Spreads VM-22 Table X'!AI25=0,"",'[1]Spreads VM-22 Table X'!AI25)</f>
        <v>261.32</v>
      </c>
      <c r="Y25" s="46">
        <v>20</v>
      </c>
      <c r="Z25" s="44">
        <v>122.44</v>
      </c>
      <c r="AA25" s="44">
        <v>139.13999999999999</v>
      </c>
      <c r="AB25" s="44">
        <v>155.83000000000001</v>
      </c>
      <c r="AC25" s="44">
        <v>167.01</v>
      </c>
      <c r="AD25" s="44">
        <v>178.18</v>
      </c>
      <c r="AE25" s="44">
        <v>189.35</v>
      </c>
      <c r="AF25" s="44">
        <v>223.92</v>
      </c>
      <c r="AG25" s="44">
        <v>258.48</v>
      </c>
      <c r="AH25" s="44">
        <v>293.05</v>
      </c>
      <c r="AI25" s="45">
        <v>357.91</v>
      </c>
      <c r="AK25" s="47">
        <v>20</v>
      </c>
      <c r="AL25" s="44">
        <f>IF('[1]Spreads VM-22 Table X'!AX25=0,"",'[1]Spreads VM-22 Table X'!AX25)</f>
        <v>94.93</v>
      </c>
      <c r="AM25" s="44">
        <f>IF('[1]Spreads VM-22 Table X'!AY25=0,"",'[1]Spreads VM-22 Table X'!AY25)</f>
        <v>106.65</v>
      </c>
      <c r="AN25" s="44">
        <f>IF('[1]Spreads VM-22 Table X'!AZ25=0,"",'[1]Spreads VM-22 Table X'!AZ25)</f>
        <v>118.38</v>
      </c>
      <c r="AO25" s="44">
        <f>IF('[1]Spreads VM-22 Table X'!BA25=0,"",'[1]Spreads VM-22 Table X'!BA25)</f>
        <v>126.72</v>
      </c>
      <c r="AP25" s="44">
        <f>IF('[1]Spreads VM-22 Table X'!BB25=0,"",'[1]Spreads VM-22 Table X'!BB25)</f>
        <v>135.07</v>
      </c>
      <c r="AQ25" s="44">
        <f>IF('[1]Spreads VM-22 Table X'!BC25=0,"",'[1]Spreads VM-22 Table X'!BC25)</f>
        <v>143.41999999999999</v>
      </c>
      <c r="AR25" s="44">
        <f>IF('[1]Spreads VM-22 Table X'!BD25=0,"",'[1]Spreads VM-22 Table X'!BD25)</f>
        <v>170.93</v>
      </c>
      <c r="AS25" s="44">
        <f>IF('[1]Spreads VM-22 Table X'!BE25=0,"",'[1]Spreads VM-22 Table X'!BE25)</f>
        <v>198.44</v>
      </c>
      <c r="AT25" s="44">
        <f>IF('[1]Spreads VM-22 Table X'!BF25=0,"",'[1]Spreads VM-22 Table X'!BF25)</f>
        <v>225.95</v>
      </c>
      <c r="AU25" s="45">
        <f>IF('[1]Spreads VM-22 Table X'!BG25=0,"",'[1]Spreads VM-22 Table X'!BG25)</f>
        <v>277.66000000000003</v>
      </c>
    </row>
    <row r="26" spans="1:47" x14ac:dyDescent="0.25">
      <c r="A26" s="42">
        <v>21</v>
      </c>
      <c r="B26" s="44">
        <f>IF('[1]Spreads VM-22 Table X'!N26=0,"",'[1]Spreads VM-22 Table X'!N26)</f>
        <v>76.42</v>
      </c>
      <c r="C26" s="44">
        <f>IF('[1]Spreads VM-22 Table X'!O26=0,"",'[1]Spreads VM-22 Table X'!O26)</f>
        <v>84.26</v>
      </c>
      <c r="D26" s="44">
        <f>IF('[1]Spreads VM-22 Table X'!P26=0,"",'[1]Spreads VM-22 Table X'!P26)</f>
        <v>92.11</v>
      </c>
      <c r="E26" s="44">
        <f>IF('[1]Spreads VM-22 Table X'!Q26=0,"",'[1]Spreads VM-22 Table X'!Q26)</f>
        <v>101.79</v>
      </c>
      <c r="F26" s="44">
        <f>IF('[1]Spreads VM-22 Table X'!R26=0,"",'[1]Spreads VM-22 Table X'!R26)</f>
        <v>111.48</v>
      </c>
      <c r="G26" s="44">
        <f>IF('[1]Spreads VM-22 Table X'!S26=0,"",'[1]Spreads VM-22 Table X'!S26)</f>
        <v>121.16</v>
      </c>
      <c r="H26" s="44">
        <f>IF('[1]Spreads VM-22 Table X'!T26=0,"",'[1]Spreads VM-22 Table X'!T26)</f>
        <v>154.78</v>
      </c>
      <c r="I26" s="44">
        <f>IF('[1]Spreads VM-22 Table X'!U26=0,"",'[1]Spreads VM-22 Table X'!U26)</f>
        <v>188.41</v>
      </c>
      <c r="J26" s="44">
        <f>IF('[1]Spreads VM-22 Table X'!V26=0,"",'[1]Spreads VM-22 Table X'!V26)</f>
        <v>222.03</v>
      </c>
      <c r="K26" s="45">
        <f>IF('[1]Spreads VM-22 Table X'!W26=0,"",'[1]Spreads VM-22 Table X'!W26)</f>
        <v>198.91</v>
      </c>
      <c r="M26" s="42">
        <v>21</v>
      </c>
      <c r="N26" s="44">
        <f>IF('[1]Spreads VM-22 Table X'!Z26=0,"",'[1]Spreads VM-22 Table X'!Z26)</f>
        <v>98.32</v>
      </c>
      <c r="O26" s="44">
        <f>IF('[1]Spreads VM-22 Table X'!AA26=0,"",'[1]Spreads VM-22 Table X'!AA26)</f>
        <v>110.37</v>
      </c>
      <c r="P26" s="44">
        <f>IF('[1]Spreads VM-22 Table X'!AB26=0,"",'[1]Spreads VM-22 Table X'!AB26)</f>
        <v>122.42</v>
      </c>
      <c r="Q26" s="44">
        <f>IF('[1]Spreads VM-22 Table X'!AC26=0,"",'[1]Spreads VM-22 Table X'!AC26)</f>
        <v>132.16</v>
      </c>
      <c r="R26" s="44">
        <f>IF('[1]Spreads VM-22 Table X'!AD26=0,"",'[1]Spreads VM-22 Table X'!AD26)</f>
        <v>141.88999999999999</v>
      </c>
      <c r="S26" s="44">
        <f>IF('[1]Spreads VM-22 Table X'!AE26=0,"",'[1]Spreads VM-22 Table X'!AE26)</f>
        <v>151.63</v>
      </c>
      <c r="T26" s="44">
        <f>IF('[1]Spreads VM-22 Table X'!AF26=0,"",'[1]Spreads VM-22 Table X'!AF26)</f>
        <v>180.26</v>
      </c>
      <c r="U26" s="44">
        <f>IF('[1]Spreads VM-22 Table X'!AG26=0,"",'[1]Spreads VM-22 Table X'!AG26)</f>
        <v>208.9</v>
      </c>
      <c r="V26" s="44">
        <f>IF('[1]Spreads VM-22 Table X'!AH26=0,"",'[1]Spreads VM-22 Table X'!AH26)</f>
        <v>237.53</v>
      </c>
      <c r="W26" s="45">
        <f>IF('[1]Spreads VM-22 Table X'!AI26=0,"",'[1]Spreads VM-22 Table X'!AI26)</f>
        <v>263.07</v>
      </c>
      <c r="Y26" s="46">
        <v>21</v>
      </c>
      <c r="Z26" s="44">
        <v>124.11</v>
      </c>
      <c r="AA26" s="44">
        <v>141.18</v>
      </c>
      <c r="AB26" s="44">
        <v>158.26</v>
      </c>
      <c r="AC26" s="44">
        <v>169.22</v>
      </c>
      <c r="AD26" s="44">
        <v>180.19</v>
      </c>
      <c r="AE26" s="44">
        <v>191.15</v>
      </c>
      <c r="AF26" s="44">
        <v>225.83</v>
      </c>
      <c r="AG26" s="44">
        <v>260.51</v>
      </c>
      <c r="AH26" s="44">
        <v>295.19</v>
      </c>
      <c r="AI26" s="45">
        <v>358.98</v>
      </c>
      <c r="AK26" s="47">
        <v>21</v>
      </c>
      <c r="AL26" s="44">
        <f>IF('[1]Spreads VM-22 Table X'!AX26=0,"",'[1]Spreads VM-22 Table X'!AX26)</f>
        <v>96.44</v>
      </c>
      <c r="AM26" s="44">
        <f>IF('[1]Spreads VM-22 Table X'!AY26=0,"",'[1]Spreads VM-22 Table X'!AY26)</f>
        <v>109.02</v>
      </c>
      <c r="AN26" s="44">
        <f>IF('[1]Spreads VM-22 Table X'!AZ26=0,"",'[1]Spreads VM-22 Table X'!AZ26)</f>
        <v>121.61</v>
      </c>
      <c r="AO26" s="44">
        <f>IF('[1]Spreads VM-22 Table X'!BA26=0,"",'[1]Spreads VM-22 Table X'!BA26)</f>
        <v>129.72999999999999</v>
      </c>
      <c r="AP26" s="44">
        <f>IF('[1]Spreads VM-22 Table X'!BB26=0,"",'[1]Spreads VM-22 Table X'!BB26)</f>
        <v>137.84</v>
      </c>
      <c r="AQ26" s="44">
        <f>IF('[1]Spreads VM-22 Table X'!BC26=0,"",'[1]Spreads VM-22 Table X'!BC26)</f>
        <v>145.96</v>
      </c>
      <c r="AR26" s="44">
        <f>IF('[1]Spreads VM-22 Table X'!BD26=0,"",'[1]Spreads VM-22 Table X'!BD26)</f>
        <v>173.95</v>
      </c>
      <c r="AS26" s="44">
        <f>IF('[1]Spreads VM-22 Table X'!BE26=0,"",'[1]Spreads VM-22 Table X'!BE26)</f>
        <v>201.93</v>
      </c>
      <c r="AT26" s="44">
        <f>IF('[1]Spreads VM-22 Table X'!BF26=0,"",'[1]Spreads VM-22 Table X'!BF26)</f>
        <v>229.92</v>
      </c>
      <c r="AU26" s="45">
        <f>IF('[1]Spreads VM-22 Table X'!BG26=0,"",'[1]Spreads VM-22 Table X'!BG26)</f>
        <v>279.64</v>
      </c>
    </row>
    <row r="27" spans="1:47" x14ac:dyDescent="0.25">
      <c r="A27" s="42">
        <v>22</v>
      </c>
      <c r="B27" s="44">
        <f>IF('[1]Spreads VM-22 Table X'!N27=0,"",'[1]Spreads VM-22 Table X'!N27)</f>
        <v>78.180000000000007</v>
      </c>
      <c r="C27" s="44">
        <f>IF('[1]Spreads VM-22 Table X'!O27=0,"",'[1]Spreads VM-22 Table X'!O27)</f>
        <v>86.38</v>
      </c>
      <c r="D27" s="44">
        <f>IF('[1]Spreads VM-22 Table X'!P27=0,"",'[1]Spreads VM-22 Table X'!P27)</f>
        <v>94.58</v>
      </c>
      <c r="E27" s="44">
        <f>IF('[1]Spreads VM-22 Table X'!Q27=0,"",'[1]Spreads VM-22 Table X'!Q27)</f>
        <v>104.18</v>
      </c>
      <c r="F27" s="44">
        <f>IF('[1]Spreads VM-22 Table X'!R27=0,"",'[1]Spreads VM-22 Table X'!R27)</f>
        <v>113.78</v>
      </c>
      <c r="G27" s="44">
        <f>IF('[1]Spreads VM-22 Table X'!S27=0,"",'[1]Spreads VM-22 Table X'!S27)</f>
        <v>123.38</v>
      </c>
      <c r="H27" s="44">
        <f>IF('[1]Spreads VM-22 Table X'!T27=0,"",'[1]Spreads VM-22 Table X'!T27)</f>
        <v>158.24</v>
      </c>
      <c r="I27" s="44">
        <f>IF('[1]Spreads VM-22 Table X'!U27=0,"",'[1]Spreads VM-22 Table X'!U27)</f>
        <v>193.09</v>
      </c>
      <c r="J27" s="44">
        <f>IF('[1]Spreads VM-22 Table X'!V27=0,"",'[1]Spreads VM-22 Table X'!V27)</f>
        <v>227.95</v>
      </c>
      <c r="K27" s="45">
        <f>IF('[1]Spreads VM-22 Table X'!W27=0,"",'[1]Spreads VM-22 Table X'!W27)</f>
        <v>201.87</v>
      </c>
      <c r="M27" s="42">
        <v>22</v>
      </c>
      <c r="N27" s="44">
        <f>IF('[1]Spreads VM-22 Table X'!Z27=0,"",'[1]Spreads VM-22 Table X'!Z27)</f>
        <v>100.31</v>
      </c>
      <c r="O27" s="44">
        <f>IF('[1]Spreads VM-22 Table X'!AA27=0,"",'[1]Spreads VM-22 Table X'!AA27)</f>
        <v>112.55</v>
      </c>
      <c r="P27" s="44">
        <f>IF('[1]Spreads VM-22 Table X'!AB27=0,"",'[1]Spreads VM-22 Table X'!AB27)</f>
        <v>124.78</v>
      </c>
      <c r="Q27" s="44">
        <f>IF('[1]Spreads VM-22 Table X'!AC27=0,"",'[1]Spreads VM-22 Table X'!AC27)</f>
        <v>134.38</v>
      </c>
      <c r="R27" s="44">
        <f>IF('[1]Spreads VM-22 Table X'!AD27=0,"",'[1]Spreads VM-22 Table X'!AD27)</f>
        <v>143.97</v>
      </c>
      <c r="S27" s="44">
        <f>IF('[1]Spreads VM-22 Table X'!AE27=0,"",'[1]Spreads VM-22 Table X'!AE27)</f>
        <v>153.57</v>
      </c>
      <c r="T27" s="44">
        <f>IF('[1]Spreads VM-22 Table X'!AF27=0,"",'[1]Spreads VM-22 Table X'!AF27)</f>
        <v>182.72</v>
      </c>
      <c r="U27" s="44">
        <f>IF('[1]Spreads VM-22 Table X'!AG27=0,"",'[1]Spreads VM-22 Table X'!AG27)</f>
        <v>211.88</v>
      </c>
      <c r="V27" s="44">
        <f>IF('[1]Spreads VM-22 Table X'!AH27=0,"",'[1]Spreads VM-22 Table X'!AH27)</f>
        <v>241.04</v>
      </c>
      <c r="W27" s="45">
        <f>IF('[1]Spreads VM-22 Table X'!AI27=0,"",'[1]Spreads VM-22 Table X'!AI27)</f>
        <v>264.82</v>
      </c>
      <c r="Y27" s="46">
        <v>22</v>
      </c>
      <c r="Z27" s="44">
        <v>125.78</v>
      </c>
      <c r="AA27" s="44">
        <v>143.22999999999999</v>
      </c>
      <c r="AB27" s="44">
        <v>160.68</v>
      </c>
      <c r="AC27" s="44">
        <v>171.43</v>
      </c>
      <c r="AD27" s="44">
        <v>182.19</v>
      </c>
      <c r="AE27" s="44">
        <v>192.95</v>
      </c>
      <c r="AF27" s="44">
        <v>227.75</v>
      </c>
      <c r="AG27" s="44">
        <v>262.54000000000002</v>
      </c>
      <c r="AH27" s="44">
        <v>297.33999999999997</v>
      </c>
      <c r="AI27" s="45">
        <v>360.06</v>
      </c>
      <c r="AK27" s="47">
        <v>22</v>
      </c>
      <c r="AL27" s="44">
        <f>IF('[1]Spreads VM-22 Table X'!AX27=0,"",'[1]Spreads VM-22 Table X'!AX27)</f>
        <v>97.95</v>
      </c>
      <c r="AM27" s="44">
        <f>IF('[1]Spreads VM-22 Table X'!AY27=0,"",'[1]Spreads VM-22 Table X'!AY27)</f>
        <v>111.39</v>
      </c>
      <c r="AN27" s="44">
        <f>IF('[1]Spreads VM-22 Table X'!AZ27=0,"",'[1]Spreads VM-22 Table X'!AZ27)</f>
        <v>124.84</v>
      </c>
      <c r="AO27" s="44">
        <f>IF('[1]Spreads VM-22 Table X'!BA27=0,"",'[1]Spreads VM-22 Table X'!BA27)</f>
        <v>132.72999999999999</v>
      </c>
      <c r="AP27" s="44">
        <f>IF('[1]Spreads VM-22 Table X'!BB27=0,"",'[1]Spreads VM-22 Table X'!BB27)</f>
        <v>140.62</v>
      </c>
      <c r="AQ27" s="44">
        <f>IF('[1]Spreads VM-22 Table X'!BC27=0,"",'[1]Spreads VM-22 Table X'!BC27)</f>
        <v>148.51</v>
      </c>
      <c r="AR27" s="44">
        <f>IF('[1]Spreads VM-22 Table X'!BD27=0,"",'[1]Spreads VM-22 Table X'!BD27)</f>
        <v>176.97</v>
      </c>
      <c r="AS27" s="44">
        <f>IF('[1]Spreads VM-22 Table X'!BE27=0,"",'[1]Spreads VM-22 Table X'!BE27)</f>
        <v>205.42</v>
      </c>
      <c r="AT27" s="44">
        <f>IF('[1]Spreads VM-22 Table X'!BF27=0,"",'[1]Spreads VM-22 Table X'!BF27)</f>
        <v>233.88</v>
      </c>
      <c r="AU27" s="45">
        <f>IF('[1]Spreads VM-22 Table X'!BG27=0,"",'[1]Spreads VM-22 Table X'!BG27)</f>
        <v>281.63</v>
      </c>
    </row>
    <row r="28" spans="1:47" x14ac:dyDescent="0.25">
      <c r="A28" s="42">
        <v>23</v>
      </c>
      <c r="B28" s="44">
        <f>IF('[1]Spreads VM-22 Table X'!N28=0,"",'[1]Spreads VM-22 Table X'!N28)</f>
        <v>79.94</v>
      </c>
      <c r="C28" s="44">
        <f>IF('[1]Spreads VM-22 Table X'!O28=0,"",'[1]Spreads VM-22 Table X'!O28)</f>
        <v>88.49</v>
      </c>
      <c r="D28" s="44">
        <f>IF('[1]Spreads VM-22 Table X'!P28=0,"",'[1]Spreads VM-22 Table X'!P28)</f>
        <v>97.05</v>
      </c>
      <c r="E28" s="44">
        <f>IF('[1]Spreads VM-22 Table X'!Q28=0,"",'[1]Spreads VM-22 Table X'!Q28)</f>
        <v>106.56</v>
      </c>
      <c r="F28" s="44">
        <f>IF('[1]Spreads VM-22 Table X'!R28=0,"",'[1]Spreads VM-22 Table X'!R28)</f>
        <v>116.08</v>
      </c>
      <c r="G28" s="44">
        <f>IF('[1]Spreads VM-22 Table X'!S28=0,"",'[1]Spreads VM-22 Table X'!S28)</f>
        <v>125.6</v>
      </c>
      <c r="H28" s="44">
        <f>IF('[1]Spreads VM-22 Table X'!T28=0,"",'[1]Spreads VM-22 Table X'!T28)</f>
        <v>161.69</v>
      </c>
      <c r="I28" s="44">
        <f>IF('[1]Spreads VM-22 Table X'!U28=0,"",'[1]Spreads VM-22 Table X'!U28)</f>
        <v>197.78</v>
      </c>
      <c r="J28" s="44">
        <f>IF('[1]Spreads VM-22 Table X'!V28=0,"",'[1]Spreads VM-22 Table X'!V28)</f>
        <v>233.87</v>
      </c>
      <c r="K28" s="45">
        <f>IF('[1]Spreads VM-22 Table X'!W28=0,"",'[1]Spreads VM-22 Table X'!W28)</f>
        <v>204.83</v>
      </c>
      <c r="M28" s="42">
        <v>23</v>
      </c>
      <c r="N28" s="44">
        <f>IF('[1]Spreads VM-22 Table X'!Z28=0,"",'[1]Spreads VM-22 Table X'!Z28)</f>
        <v>102.3</v>
      </c>
      <c r="O28" s="44">
        <f>IF('[1]Spreads VM-22 Table X'!AA28=0,"",'[1]Spreads VM-22 Table X'!AA28)</f>
        <v>114.72</v>
      </c>
      <c r="P28" s="44">
        <f>IF('[1]Spreads VM-22 Table X'!AB28=0,"",'[1]Spreads VM-22 Table X'!AB28)</f>
        <v>127.14</v>
      </c>
      <c r="Q28" s="44">
        <f>IF('[1]Spreads VM-22 Table X'!AC28=0,"",'[1]Spreads VM-22 Table X'!AC28)</f>
        <v>136.6</v>
      </c>
      <c r="R28" s="44">
        <f>IF('[1]Spreads VM-22 Table X'!AD28=0,"",'[1]Spreads VM-22 Table X'!AD28)</f>
        <v>146.05000000000001</v>
      </c>
      <c r="S28" s="44">
        <f>IF('[1]Spreads VM-22 Table X'!AE28=0,"",'[1]Spreads VM-22 Table X'!AE28)</f>
        <v>155.51</v>
      </c>
      <c r="T28" s="44">
        <f>IF('[1]Spreads VM-22 Table X'!AF28=0,"",'[1]Spreads VM-22 Table X'!AF28)</f>
        <v>185.19</v>
      </c>
      <c r="U28" s="44">
        <f>IF('[1]Spreads VM-22 Table X'!AG28=0,"",'[1]Spreads VM-22 Table X'!AG28)</f>
        <v>214.86</v>
      </c>
      <c r="V28" s="44">
        <f>IF('[1]Spreads VM-22 Table X'!AH28=0,"",'[1]Spreads VM-22 Table X'!AH28)</f>
        <v>244.54</v>
      </c>
      <c r="W28" s="45">
        <f>IF('[1]Spreads VM-22 Table X'!AI28=0,"",'[1]Spreads VM-22 Table X'!AI28)</f>
        <v>266.57</v>
      </c>
      <c r="Y28" s="46">
        <v>23</v>
      </c>
      <c r="Z28" s="44">
        <v>127.45</v>
      </c>
      <c r="AA28" s="44">
        <v>145.27000000000001</v>
      </c>
      <c r="AB28" s="44">
        <v>163.1</v>
      </c>
      <c r="AC28" s="44">
        <v>173.65</v>
      </c>
      <c r="AD28" s="44">
        <v>184.2</v>
      </c>
      <c r="AE28" s="44">
        <v>194.75</v>
      </c>
      <c r="AF28" s="44">
        <v>229.66</v>
      </c>
      <c r="AG28" s="44">
        <v>264.57</v>
      </c>
      <c r="AH28" s="44">
        <v>299.48</v>
      </c>
      <c r="AI28" s="45">
        <v>361.13</v>
      </c>
      <c r="AK28" s="47">
        <v>23</v>
      </c>
      <c r="AL28" s="44">
        <f>IF('[1]Spreads VM-22 Table X'!AX28=0,"",'[1]Spreads VM-22 Table X'!AX28)</f>
        <v>99.46</v>
      </c>
      <c r="AM28" s="44">
        <f>IF('[1]Spreads VM-22 Table X'!AY28=0,"",'[1]Spreads VM-22 Table X'!AY28)</f>
        <v>113.76</v>
      </c>
      <c r="AN28" s="44">
        <f>IF('[1]Spreads VM-22 Table X'!AZ28=0,"",'[1]Spreads VM-22 Table X'!AZ28)</f>
        <v>128.07</v>
      </c>
      <c r="AO28" s="44">
        <f>IF('[1]Spreads VM-22 Table X'!BA28=0,"",'[1]Spreads VM-22 Table X'!BA28)</f>
        <v>135.72999999999999</v>
      </c>
      <c r="AP28" s="44">
        <f>IF('[1]Spreads VM-22 Table X'!BB28=0,"",'[1]Spreads VM-22 Table X'!BB28)</f>
        <v>143.38999999999999</v>
      </c>
      <c r="AQ28" s="44">
        <f>IF('[1]Spreads VM-22 Table X'!BC28=0,"",'[1]Spreads VM-22 Table X'!BC28)</f>
        <v>151.05000000000001</v>
      </c>
      <c r="AR28" s="44">
        <f>IF('[1]Spreads VM-22 Table X'!BD28=0,"",'[1]Spreads VM-22 Table X'!BD28)</f>
        <v>179.98</v>
      </c>
      <c r="AS28" s="44">
        <f>IF('[1]Spreads VM-22 Table X'!BE28=0,"",'[1]Spreads VM-22 Table X'!BE28)</f>
        <v>208.92</v>
      </c>
      <c r="AT28" s="44">
        <f>IF('[1]Spreads VM-22 Table X'!BF28=0,"",'[1]Spreads VM-22 Table X'!BF28)</f>
        <v>237.85</v>
      </c>
      <c r="AU28" s="45">
        <f>IF('[1]Spreads VM-22 Table X'!BG28=0,"",'[1]Spreads VM-22 Table X'!BG28)</f>
        <v>283.61</v>
      </c>
    </row>
    <row r="29" spans="1:47" x14ac:dyDescent="0.25">
      <c r="A29" s="42">
        <v>24</v>
      </c>
      <c r="B29" s="44">
        <f>IF('[1]Spreads VM-22 Table X'!N29=0,"",'[1]Spreads VM-22 Table X'!N29)</f>
        <v>81.7</v>
      </c>
      <c r="C29" s="44">
        <f>IF('[1]Spreads VM-22 Table X'!O29=0,"",'[1]Spreads VM-22 Table X'!O29)</f>
        <v>90.61</v>
      </c>
      <c r="D29" s="44">
        <f>IF('[1]Spreads VM-22 Table X'!P29=0,"",'[1]Spreads VM-22 Table X'!P29)</f>
        <v>99.51</v>
      </c>
      <c r="E29" s="44">
        <f>IF('[1]Spreads VM-22 Table X'!Q29=0,"",'[1]Spreads VM-22 Table X'!Q29)</f>
        <v>108.95</v>
      </c>
      <c r="F29" s="44">
        <f>IF('[1]Spreads VM-22 Table X'!R29=0,"",'[1]Spreads VM-22 Table X'!R29)</f>
        <v>118.38</v>
      </c>
      <c r="G29" s="44">
        <f>IF('[1]Spreads VM-22 Table X'!S29=0,"",'[1]Spreads VM-22 Table X'!S29)</f>
        <v>127.82</v>
      </c>
      <c r="H29" s="44">
        <f>IF('[1]Spreads VM-22 Table X'!T29=0,"",'[1]Spreads VM-22 Table X'!T29)</f>
        <v>165.15</v>
      </c>
      <c r="I29" s="44">
        <f>IF('[1]Spreads VM-22 Table X'!U29=0,"",'[1]Spreads VM-22 Table X'!U29)</f>
        <v>202.47</v>
      </c>
      <c r="J29" s="44">
        <f>IF('[1]Spreads VM-22 Table X'!V29=0,"",'[1]Spreads VM-22 Table X'!V29)</f>
        <v>239.8</v>
      </c>
      <c r="K29" s="45">
        <f>IF('[1]Spreads VM-22 Table X'!W29=0,"",'[1]Spreads VM-22 Table X'!W29)</f>
        <v>207.79</v>
      </c>
      <c r="M29" s="42">
        <v>24</v>
      </c>
      <c r="N29" s="44">
        <f>IF('[1]Spreads VM-22 Table X'!Z29=0,"",'[1]Spreads VM-22 Table X'!Z29)</f>
        <v>104.3</v>
      </c>
      <c r="O29" s="44">
        <f>IF('[1]Spreads VM-22 Table X'!AA29=0,"",'[1]Spreads VM-22 Table X'!AA29)</f>
        <v>116.9</v>
      </c>
      <c r="P29" s="44">
        <f>IF('[1]Spreads VM-22 Table X'!AB29=0,"",'[1]Spreads VM-22 Table X'!AB29)</f>
        <v>129.5</v>
      </c>
      <c r="Q29" s="44">
        <f>IF('[1]Spreads VM-22 Table X'!AC29=0,"",'[1]Spreads VM-22 Table X'!AC29)</f>
        <v>138.82</v>
      </c>
      <c r="R29" s="44">
        <f>IF('[1]Spreads VM-22 Table X'!AD29=0,"",'[1]Spreads VM-22 Table X'!AD29)</f>
        <v>148.13</v>
      </c>
      <c r="S29" s="44">
        <f>IF('[1]Spreads VM-22 Table X'!AE29=0,"",'[1]Spreads VM-22 Table X'!AE29)</f>
        <v>157.44999999999999</v>
      </c>
      <c r="T29" s="44">
        <f>IF('[1]Spreads VM-22 Table X'!AF29=0,"",'[1]Spreads VM-22 Table X'!AF29)</f>
        <v>187.65</v>
      </c>
      <c r="U29" s="44">
        <f>IF('[1]Spreads VM-22 Table X'!AG29=0,"",'[1]Spreads VM-22 Table X'!AG29)</f>
        <v>217.85</v>
      </c>
      <c r="V29" s="44">
        <f>IF('[1]Spreads VM-22 Table X'!AH29=0,"",'[1]Spreads VM-22 Table X'!AH29)</f>
        <v>248.05</v>
      </c>
      <c r="W29" s="45">
        <f>IF('[1]Spreads VM-22 Table X'!AI29=0,"",'[1]Spreads VM-22 Table X'!AI29)</f>
        <v>268.32</v>
      </c>
      <c r="Y29" s="46">
        <v>24</v>
      </c>
      <c r="Z29" s="44">
        <v>129.12</v>
      </c>
      <c r="AA29" s="44">
        <v>147.32</v>
      </c>
      <c r="AB29" s="44">
        <v>165.52</v>
      </c>
      <c r="AC29" s="44">
        <v>175.86</v>
      </c>
      <c r="AD29" s="44">
        <v>186.2</v>
      </c>
      <c r="AE29" s="44">
        <v>196.55</v>
      </c>
      <c r="AF29" s="44">
        <v>231.57</v>
      </c>
      <c r="AG29" s="44">
        <v>266.60000000000002</v>
      </c>
      <c r="AH29" s="44">
        <v>301.63</v>
      </c>
      <c r="AI29" s="45">
        <v>362.2</v>
      </c>
      <c r="AK29" s="47">
        <v>24</v>
      </c>
      <c r="AL29" s="44">
        <f>IF('[1]Spreads VM-22 Table X'!AX29=0,"",'[1]Spreads VM-22 Table X'!AX29)</f>
        <v>100.97</v>
      </c>
      <c r="AM29" s="44">
        <f>IF('[1]Spreads VM-22 Table X'!AY29=0,"",'[1]Spreads VM-22 Table X'!AY29)</f>
        <v>116.13</v>
      </c>
      <c r="AN29" s="44">
        <f>IF('[1]Spreads VM-22 Table X'!AZ29=0,"",'[1]Spreads VM-22 Table X'!AZ29)</f>
        <v>131.30000000000001</v>
      </c>
      <c r="AO29" s="44">
        <f>IF('[1]Spreads VM-22 Table X'!BA29=0,"",'[1]Spreads VM-22 Table X'!BA29)</f>
        <v>138.72999999999999</v>
      </c>
      <c r="AP29" s="44">
        <f>IF('[1]Spreads VM-22 Table X'!BB29=0,"",'[1]Spreads VM-22 Table X'!BB29)</f>
        <v>146.16</v>
      </c>
      <c r="AQ29" s="44">
        <f>IF('[1]Spreads VM-22 Table X'!BC29=0,"",'[1]Spreads VM-22 Table X'!BC29)</f>
        <v>153.6</v>
      </c>
      <c r="AR29" s="44">
        <f>IF('[1]Spreads VM-22 Table X'!BD29=0,"",'[1]Spreads VM-22 Table X'!BD29)</f>
        <v>183</v>
      </c>
      <c r="AS29" s="44">
        <f>IF('[1]Spreads VM-22 Table X'!BE29=0,"",'[1]Spreads VM-22 Table X'!BE29)</f>
        <v>212.41</v>
      </c>
      <c r="AT29" s="44">
        <f>IF('[1]Spreads VM-22 Table X'!BF29=0,"",'[1]Spreads VM-22 Table X'!BF29)</f>
        <v>241.81</v>
      </c>
      <c r="AU29" s="45">
        <f>IF('[1]Spreads VM-22 Table X'!BG29=0,"",'[1]Spreads VM-22 Table X'!BG29)</f>
        <v>285.58999999999997</v>
      </c>
    </row>
    <row r="30" spans="1:47" x14ac:dyDescent="0.25">
      <c r="A30" s="42">
        <v>25</v>
      </c>
      <c r="B30" s="44">
        <f>IF('[1]Spreads VM-22 Table X'!N30=0,"",'[1]Spreads VM-22 Table X'!N30)</f>
        <v>83.47</v>
      </c>
      <c r="C30" s="44">
        <f>IF('[1]Spreads VM-22 Table X'!O30=0,"",'[1]Spreads VM-22 Table X'!O30)</f>
        <v>92.72</v>
      </c>
      <c r="D30" s="44">
        <f>IF('[1]Spreads VM-22 Table X'!P30=0,"",'[1]Spreads VM-22 Table X'!P30)</f>
        <v>101.98</v>
      </c>
      <c r="E30" s="44">
        <f>IF('[1]Spreads VM-22 Table X'!Q30=0,"",'[1]Spreads VM-22 Table X'!Q30)</f>
        <v>111.34</v>
      </c>
      <c r="F30" s="44">
        <f>IF('[1]Spreads VM-22 Table X'!R30=0,"",'[1]Spreads VM-22 Table X'!R30)</f>
        <v>120.69</v>
      </c>
      <c r="G30" s="44">
        <f>IF('[1]Spreads VM-22 Table X'!S30=0,"",'[1]Spreads VM-22 Table X'!S30)</f>
        <v>130.04</v>
      </c>
      <c r="H30" s="44">
        <f>IF('[1]Spreads VM-22 Table X'!T30=0,"",'[1]Spreads VM-22 Table X'!T30)</f>
        <v>168.6</v>
      </c>
      <c r="I30" s="44">
        <f>IF('[1]Spreads VM-22 Table X'!U30=0,"",'[1]Spreads VM-22 Table X'!U30)</f>
        <v>207.16</v>
      </c>
      <c r="J30" s="44">
        <f>IF('[1]Spreads VM-22 Table X'!V30=0,"",'[1]Spreads VM-22 Table X'!V30)</f>
        <v>245.72</v>
      </c>
      <c r="K30" s="45">
        <f>IF('[1]Spreads VM-22 Table X'!W30=0,"",'[1]Spreads VM-22 Table X'!W30)</f>
        <v>210.75</v>
      </c>
      <c r="M30" s="42">
        <v>25</v>
      </c>
      <c r="N30" s="44">
        <f>IF('[1]Spreads VM-22 Table X'!Z30=0,"",'[1]Spreads VM-22 Table X'!Z30)</f>
        <v>106.29</v>
      </c>
      <c r="O30" s="44">
        <f>IF('[1]Spreads VM-22 Table X'!AA30=0,"",'[1]Spreads VM-22 Table X'!AA30)</f>
        <v>119.08</v>
      </c>
      <c r="P30" s="44">
        <f>IF('[1]Spreads VM-22 Table X'!AB30=0,"",'[1]Spreads VM-22 Table X'!AB30)</f>
        <v>131.86000000000001</v>
      </c>
      <c r="Q30" s="44">
        <f>IF('[1]Spreads VM-22 Table X'!AC30=0,"",'[1]Spreads VM-22 Table X'!AC30)</f>
        <v>141.04</v>
      </c>
      <c r="R30" s="44">
        <f>IF('[1]Spreads VM-22 Table X'!AD30=0,"",'[1]Spreads VM-22 Table X'!AD30)</f>
        <v>150.21</v>
      </c>
      <c r="S30" s="44">
        <f>IF('[1]Spreads VM-22 Table X'!AE30=0,"",'[1]Spreads VM-22 Table X'!AE30)</f>
        <v>159.38999999999999</v>
      </c>
      <c r="T30" s="44">
        <f>IF('[1]Spreads VM-22 Table X'!AF30=0,"",'[1]Spreads VM-22 Table X'!AF30)</f>
        <v>190.11</v>
      </c>
      <c r="U30" s="44">
        <f>IF('[1]Spreads VM-22 Table X'!AG30=0,"",'[1]Spreads VM-22 Table X'!AG30)</f>
        <v>220.83</v>
      </c>
      <c r="V30" s="44">
        <f>IF('[1]Spreads VM-22 Table X'!AH30=0,"",'[1]Spreads VM-22 Table X'!AH30)</f>
        <v>251.55</v>
      </c>
      <c r="W30" s="45">
        <f>IF('[1]Spreads VM-22 Table X'!AI30=0,"",'[1]Spreads VM-22 Table X'!AI30)</f>
        <v>270.08</v>
      </c>
      <c r="Y30" s="46">
        <v>25</v>
      </c>
      <c r="Z30" s="44">
        <v>130.79</v>
      </c>
      <c r="AA30" s="44">
        <v>149.37</v>
      </c>
      <c r="AB30" s="44">
        <v>167.94</v>
      </c>
      <c r="AC30" s="44">
        <v>178.08</v>
      </c>
      <c r="AD30" s="44">
        <v>188.21</v>
      </c>
      <c r="AE30" s="44">
        <v>198.34</v>
      </c>
      <c r="AF30" s="44">
        <v>233.49</v>
      </c>
      <c r="AG30" s="44">
        <v>268.63</v>
      </c>
      <c r="AH30" s="44">
        <v>303.77</v>
      </c>
      <c r="AI30" s="45">
        <v>363.27</v>
      </c>
      <c r="AK30" s="47">
        <v>25</v>
      </c>
      <c r="AL30" s="44">
        <f>IF('[1]Spreads VM-22 Table X'!AX30=0,"",'[1]Spreads VM-22 Table X'!AX30)</f>
        <v>102.47</v>
      </c>
      <c r="AM30" s="44">
        <f>IF('[1]Spreads VM-22 Table X'!AY30=0,"",'[1]Spreads VM-22 Table X'!AY30)</f>
        <v>118.5</v>
      </c>
      <c r="AN30" s="44">
        <f>IF('[1]Spreads VM-22 Table X'!AZ30=0,"",'[1]Spreads VM-22 Table X'!AZ30)</f>
        <v>134.53</v>
      </c>
      <c r="AO30" s="44">
        <f>IF('[1]Spreads VM-22 Table X'!BA30=0,"",'[1]Spreads VM-22 Table X'!BA30)</f>
        <v>141.72999999999999</v>
      </c>
      <c r="AP30" s="44">
        <f>IF('[1]Spreads VM-22 Table X'!BB30=0,"",'[1]Spreads VM-22 Table X'!BB30)</f>
        <v>148.94</v>
      </c>
      <c r="AQ30" s="44">
        <f>IF('[1]Spreads VM-22 Table X'!BC30=0,"",'[1]Spreads VM-22 Table X'!BC30)</f>
        <v>156.13999999999999</v>
      </c>
      <c r="AR30" s="44">
        <f>IF('[1]Spreads VM-22 Table X'!BD30=0,"",'[1]Spreads VM-22 Table X'!BD30)</f>
        <v>186.02</v>
      </c>
      <c r="AS30" s="44">
        <f>IF('[1]Spreads VM-22 Table X'!BE30=0,"",'[1]Spreads VM-22 Table X'!BE30)</f>
        <v>215.9</v>
      </c>
      <c r="AT30" s="44">
        <f>IF('[1]Spreads VM-22 Table X'!BF30=0,"",'[1]Spreads VM-22 Table X'!BF30)</f>
        <v>245.78</v>
      </c>
      <c r="AU30" s="45">
        <f>IF('[1]Spreads VM-22 Table X'!BG30=0,"",'[1]Spreads VM-22 Table X'!BG30)</f>
        <v>287.57</v>
      </c>
    </row>
    <row r="31" spans="1:47" x14ac:dyDescent="0.25">
      <c r="A31" s="42">
        <v>26</v>
      </c>
      <c r="B31" s="44">
        <f>IF('[1]Spreads VM-22 Table X'!N31=0,"",'[1]Spreads VM-22 Table X'!N31)</f>
        <v>85.23</v>
      </c>
      <c r="C31" s="44">
        <f>IF('[1]Spreads VM-22 Table X'!O31=0,"",'[1]Spreads VM-22 Table X'!O31)</f>
        <v>94.84</v>
      </c>
      <c r="D31" s="44">
        <f>IF('[1]Spreads VM-22 Table X'!P31=0,"",'[1]Spreads VM-22 Table X'!P31)</f>
        <v>104.45</v>
      </c>
      <c r="E31" s="44">
        <f>IF('[1]Spreads VM-22 Table X'!Q31=0,"",'[1]Spreads VM-22 Table X'!Q31)</f>
        <v>113.72</v>
      </c>
      <c r="F31" s="44">
        <f>IF('[1]Spreads VM-22 Table X'!R31=0,"",'[1]Spreads VM-22 Table X'!R31)</f>
        <v>122.99</v>
      </c>
      <c r="G31" s="44">
        <f>IF('[1]Spreads VM-22 Table X'!S31=0,"",'[1]Spreads VM-22 Table X'!S31)</f>
        <v>132.26</v>
      </c>
      <c r="H31" s="44">
        <f>IF('[1]Spreads VM-22 Table X'!T31=0,"",'[1]Spreads VM-22 Table X'!T31)</f>
        <v>172.05</v>
      </c>
      <c r="I31" s="44">
        <f>IF('[1]Spreads VM-22 Table X'!U31=0,"",'[1]Spreads VM-22 Table X'!U31)</f>
        <v>211.85</v>
      </c>
      <c r="J31" s="44">
        <f>IF('[1]Spreads VM-22 Table X'!V31=0,"",'[1]Spreads VM-22 Table X'!V31)</f>
        <v>251.64</v>
      </c>
      <c r="K31" s="45">
        <f>IF('[1]Spreads VM-22 Table X'!W31=0,"",'[1]Spreads VM-22 Table X'!W31)</f>
        <v>213.71</v>
      </c>
      <c r="M31" s="42">
        <v>26</v>
      </c>
      <c r="N31" s="44">
        <f>IF('[1]Spreads VM-22 Table X'!Z31=0,"",'[1]Spreads VM-22 Table X'!Z31)</f>
        <v>108.28</v>
      </c>
      <c r="O31" s="44">
        <f>IF('[1]Spreads VM-22 Table X'!AA31=0,"",'[1]Spreads VM-22 Table X'!AA31)</f>
        <v>121.25</v>
      </c>
      <c r="P31" s="44">
        <f>IF('[1]Spreads VM-22 Table X'!AB31=0,"",'[1]Spreads VM-22 Table X'!AB31)</f>
        <v>134.22</v>
      </c>
      <c r="Q31" s="44">
        <f>IF('[1]Spreads VM-22 Table X'!AC31=0,"",'[1]Spreads VM-22 Table X'!AC31)</f>
        <v>143.26</v>
      </c>
      <c r="R31" s="44">
        <f>IF('[1]Spreads VM-22 Table X'!AD31=0,"",'[1]Spreads VM-22 Table X'!AD31)</f>
        <v>152.29</v>
      </c>
      <c r="S31" s="44">
        <f>IF('[1]Spreads VM-22 Table X'!AE31=0,"",'[1]Spreads VM-22 Table X'!AE31)</f>
        <v>161.33000000000001</v>
      </c>
      <c r="T31" s="44">
        <f>IF('[1]Spreads VM-22 Table X'!AF31=0,"",'[1]Spreads VM-22 Table X'!AF31)</f>
        <v>192.57</v>
      </c>
      <c r="U31" s="44">
        <f>IF('[1]Spreads VM-22 Table X'!AG31=0,"",'[1]Spreads VM-22 Table X'!AG31)</f>
        <v>223.81</v>
      </c>
      <c r="V31" s="44">
        <f>IF('[1]Spreads VM-22 Table X'!AH31=0,"",'[1]Spreads VM-22 Table X'!AH31)</f>
        <v>255.06</v>
      </c>
      <c r="W31" s="45">
        <f>IF('[1]Spreads VM-22 Table X'!AI31=0,"",'[1]Spreads VM-22 Table X'!AI31)</f>
        <v>271.83</v>
      </c>
      <c r="Y31" s="46">
        <v>26</v>
      </c>
      <c r="Z31" s="44">
        <v>132.46</v>
      </c>
      <c r="AA31" s="44">
        <v>151.41</v>
      </c>
      <c r="AB31" s="44">
        <v>170.37</v>
      </c>
      <c r="AC31" s="44">
        <v>180.29</v>
      </c>
      <c r="AD31" s="44">
        <v>190.22</v>
      </c>
      <c r="AE31" s="44">
        <v>200.14</v>
      </c>
      <c r="AF31" s="44">
        <v>235.4</v>
      </c>
      <c r="AG31" s="44">
        <v>270.66000000000003</v>
      </c>
      <c r="AH31" s="44">
        <v>305.91000000000003</v>
      </c>
      <c r="AI31" s="45">
        <v>364.34</v>
      </c>
      <c r="AK31" s="47">
        <v>26</v>
      </c>
      <c r="AL31" s="44">
        <f>IF('[1]Spreads VM-22 Table X'!AX31=0,"",'[1]Spreads VM-22 Table X'!AX31)</f>
        <v>103.98</v>
      </c>
      <c r="AM31" s="44">
        <f>IF('[1]Spreads VM-22 Table X'!AY31=0,"",'[1]Spreads VM-22 Table X'!AY31)</f>
        <v>120.87</v>
      </c>
      <c r="AN31" s="44">
        <f>IF('[1]Spreads VM-22 Table X'!AZ31=0,"",'[1]Spreads VM-22 Table X'!AZ31)</f>
        <v>137.76</v>
      </c>
      <c r="AO31" s="44">
        <f>IF('[1]Spreads VM-22 Table X'!BA31=0,"",'[1]Spreads VM-22 Table X'!BA31)</f>
        <v>144.72999999999999</v>
      </c>
      <c r="AP31" s="44">
        <f>IF('[1]Spreads VM-22 Table X'!BB31=0,"",'[1]Spreads VM-22 Table X'!BB31)</f>
        <v>151.71</v>
      </c>
      <c r="AQ31" s="44">
        <f>IF('[1]Spreads VM-22 Table X'!BC31=0,"",'[1]Spreads VM-22 Table X'!BC31)</f>
        <v>158.68</v>
      </c>
      <c r="AR31" s="44">
        <f>IF('[1]Spreads VM-22 Table X'!BD31=0,"",'[1]Spreads VM-22 Table X'!BD31)</f>
        <v>189.04</v>
      </c>
      <c r="AS31" s="44">
        <f>IF('[1]Spreads VM-22 Table X'!BE31=0,"",'[1]Spreads VM-22 Table X'!BE31)</f>
        <v>219.39</v>
      </c>
      <c r="AT31" s="44">
        <f>IF('[1]Spreads VM-22 Table X'!BF31=0,"",'[1]Spreads VM-22 Table X'!BF31)</f>
        <v>249.74</v>
      </c>
      <c r="AU31" s="45">
        <f>IF('[1]Spreads VM-22 Table X'!BG31=0,"",'[1]Spreads VM-22 Table X'!BG31)</f>
        <v>289.56</v>
      </c>
    </row>
    <row r="32" spans="1:47" x14ac:dyDescent="0.25">
      <c r="A32" s="42">
        <v>27</v>
      </c>
      <c r="B32" s="44">
        <f>IF('[1]Spreads VM-22 Table X'!N32=0,"",'[1]Spreads VM-22 Table X'!N32)</f>
        <v>86.99</v>
      </c>
      <c r="C32" s="44">
        <f>IF('[1]Spreads VM-22 Table X'!O32=0,"",'[1]Spreads VM-22 Table X'!O32)</f>
        <v>96.96</v>
      </c>
      <c r="D32" s="44">
        <f>IF('[1]Spreads VM-22 Table X'!P32=0,"",'[1]Spreads VM-22 Table X'!P32)</f>
        <v>106.92</v>
      </c>
      <c r="E32" s="44">
        <f>IF('[1]Spreads VM-22 Table X'!Q32=0,"",'[1]Spreads VM-22 Table X'!Q32)</f>
        <v>116.11</v>
      </c>
      <c r="F32" s="44">
        <f>IF('[1]Spreads VM-22 Table X'!R32=0,"",'[1]Spreads VM-22 Table X'!R32)</f>
        <v>125.29</v>
      </c>
      <c r="G32" s="44">
        <f>IF('[1]Spreads VM-22 Table X'!S32=0,"",'[1]Spreads VM-22 Table X'!S32)</f>
        <v>134.47999999999999</v>
      </c>
      <c r="H32" s="44">
        <f>IF('[1]Spreads VM-22 Table X'!T32=0,"",'[1]Spreads VM-22 Table X'!T32)</f>
        <v>175.51</v>
      </c>
      <c r="I32" s="44">
        <f>IF('[1]Spreads VM-22 Table X'!U32=0,"",'[1]Spreads VM-22 Table X'!U32)</f>
        <v>216.54</v>
      </c>
      <c r="J32" s="44">
        <f>IF('[1]Spreads VM-22 Table X'!V32=0,"",'[1]Spreads VM-22 Table X'!V32)</f>
        <v>257.57</v>
      </c>
      <c r="K32" s="45">
        <f>IF('[1]Spreads VM-22 Table X'!W32=0,"",'[1]Spreads VM-22 Table X'!W32)</f>
        <v>216.68</v>
      </c>
      <c r="M32" s="42">
        <v>27</v>
      </c>
      <c r="N32" s="44">
        <f>IF('[1]Spreads VM-22 Table X'!Z32=0,"",'[1]Spreads VM-22 Table X'!Z32)</f>
        <v>110.27</v>
      </c>
      <c r="O32" s="44">
        <f>IF('[1]Spreads VM-22 Table X'!AA32=0,"",'[1]Spreads VM-22 Table X'!AA32)</f>
        <v>123.43</v>
      </c>
      <c r="P32" s="44">
        <f>IF('[1]Spreads VM-22 Table X'!AB32=0,"",'[1]Spreads VM-22 Table X'!AB32)</f>
        <v>136.59</v>
      </c>
      <c r="Q32" s="44">
        <f>IF('[1]Spreads VM-22 Table X'!AC32=0,"",'[1]Spreads VM-22 Table X'!AC32)</f>
        <v>145.47999999999999</v>
      </c>
      <c r="R32" s="44">
        <f>IF('[1]Spreads VM-22 Table X'!AD32=0,"",'[1]Spreads VM-22 Table X'!AD32)</f>
        <v>154.37</v>
      </c>
      <c r="S32" s="44">
        <f>IF('[1]Spreads VM-22 Table X'!AE32=0,"",'[1]Spreads VM-22 Table X'!AE32)</f>
        <v>163.27000000000001</v>
      </c>
      <c r="T32" s="44">
        <f>IF('[1]Spreads VM-22 Table X'!AF32=0,"",'[1]Spreads VM-22 Table X'!AF32)</f>
        <v>195.03</v>
      </c>
      <c r="U32" s="44">
        <f>IF('[1]Spreads VM-22 Table X'!AG32=0,"",'[1]Spreads VM-22 Table X'!AG32)</f>
        <v>226.8</v>
      </c>
      <c r="V32" s="44">
        <f>IF('[1]Spreads VM-22 Table X'!AH32=0,"",'[1]Spreads VM-22 Table X'!AH32)</f>
        <v>258.56</v>
      </c>
      <c r="W32" s="45">
        <f>IF('[1]Spreads VM-22 Table X'!AI32=0,"",'[1]Spreads VM-22 Table X'!AI32)</f>
        <v>273.58</v>
      </c>
      <c r="Y32" s="46">
        <v>27</v>
      </c>
      <c r="Z32" s="44">
        <v>134.13</v>
      </c>
      <c r="AA32" s="44">
        <v>153.46</v>
      </c>
      <c r="AB32" s="44">
        <v>172.79</v>
      </c>
      <c r="AC32" s="44">
        <v>182.51</v>
      </c>
      <c r="AD32" s="44">
        <v>192.22</v>
      </c>
      <c r="AE32" s="44">
        <v>201.94</v>
      </c>
      <c r="AF32" s="44">
        <v>237.31</v>
      </c>
      <c r="AG32" s="44">
        <v>272.69</v>
      </c>
      <c r="AH32" s="44">
        <v>308.06</v>
      </c>
      <c r="AI32" s="45">
        <v>365.42</v>
      </c>
      <c r="AK32" s="47">
        <v>27</v>
      </c>
      <c r="AL32" s="44">
        <f>IF('[1]Spreads VM-22 Table X'!AX32=0,"",'[1]Spreads VM-22 Table X'!AX32)</f>
        <v>105.49</v>
      </c>
      <c r="AM32" s="44">
        <f>IF('[1]Spreads VM-22 Table X'!AY32=0,"",'[1]Spreads VM-22 Table X'!AY32)</f>
        <v>123.24</v>
      </c>
      <c r="AN32" s="44">
        <f>IF('[1]Spreads VM-22 Table X'!AZ32=0,"",'[1]Spreads VM-22 Table X'!AZ32)</f>
        <v>140.99</v>
      </c>
      <c r="AO32" s="44">
        <f>IF('[1]Spreads VM-22 Table X'!BA32=0,"",'[1]Spreads VM-22 Table X'!BA32)</f>
        <v>147.74</v>
      </c>
      <c r="AP32" s="44">
        <f>IF('[1]Spreads VM-22 Table X'!BB32=0,"",'[1]Spreads VM-22 Table X'!BB32)</f>
        <v>154.47999999999999</v>
      </c>
      <c r="AQ32" s="44">
        <f>IF('[1]Spreads VM-22 Table X'!BC32=0,"",'[1]Spreads VM-22 Table X'!BC32)</f>
        <v>161.22999999999999</v>
      </c>
      <c r="AR32" s="44">
        <f>IF('[1]Spreads VM-22 Table X'!BD32=0,"",'[1]Spreads VM-22 Table X'!BD32)</f>
        <v>192.05</v>
      </c>
      <c r="AS32" s="44">
        <f>IF('[1]Spreads VM-22 Table X'!BE32=0,"",'[1]Spreads VM-22 Table X'!BE32)</f>
        <v>222.88</v>
      </c>
      <c r="AT32" s="44">
        <f>IF('[1]Spreads VM-22 Table X'!BF32=0,"",'[1]Spreads VM-22 Table X'!BF32)</f>
        <v>253.71</v>
      </c>
      <c r="AU32" s="45">
        <f>IF('[1]Spreads VM-22 Table X'!BG32=0,"",'[1]Spreads VM-22 Table X'!BG32)</f>
        <v>291.54000000000002</v>
      </c>
    </row>
    <row r="33" spans="1:47" x14ac:dyDescent="0.25">
      <c r="A33" s="42">
        <v>28</v>
      </c>
      <c r="B33" s="44">
        <f>IF('[1]Spreads VM-22 Table X'!N33=0,"",'[1]Spreads VM-22 Table X'!N33)</f>
        <v>88.75</v>
      </c>
      <c r="C33" s="44">
        <f>IF('[1]Spreads VM-22 Table X'!O33=0,"",'[1]Spreads VM-22 Table X'!O33)</f>
        <v>99.07</v>
      </c>
      <c r="D33" s="44">
        <f>IF('[1]Spreads VM-22 Table X'!P33=0,"",'[1]Spreads VM-22 Table X'!P33)</f>
        <v>109.39</v>
      </c>
      <c r="E33" s="44">
        <f>IF('[1]Spreads VM-22 Table X'!Q33=0,"",'[1]Spreads VM-22 Table X'!Q33)</f>
        <v>118.49</v>
      </c>
      <c r="F33" s="44">
        <f>IF('[1]Spreads VM-22 Table X'!R33=0,"",'[1]Spreads VM-22 Table X'!R33)</f>
        <v>127.59</v>
      </c>
      <c r="G33" s="44">
        <f>IF('[1]Spreads VM-22 Table X'!S33=0,"",'[1]Spreads VM-22 Table X'!S33)</f>
        <v>136.69999999999999</v>
      </c>
      <c r="H33" s="44">
        <f>IF('[1]Spreads VM-22 Table X'!T33=0,"",'[1]Spreads VM-22 Table X'!T33)</f>
        <v>178.96</v>
      </c>
      <c r="I33" s="44">
        <f>IF('[1]Spreads VM-22 Table X'!U33=0,"",'[1]Spreads VM-22 Table X'!U33)</f>
        <v>221.23</v>
      </c>
      <c r="J33" s="44">
        <f>IF('[1]Spreads VM-22 Table X'!V33=0,"",'[1]Spreads VM-22 Table X'!V33)</f>
        <v>263.49</v>
      </c>
      <c r="K33" s="45">
        <f>IF('[1]Spreads VM-22 Table X'!W33=0,"",'[1]Spreads VM-22 Table X'!W33)</f>
        <v>219.64</v>
      </c>
      <c r="M33" s="42">
        <v>28</v>
      </c>
      <c r="N33" s="44">
        <f>IF('[1]Spreads VM-22 Table X'!Z33=0,"",'[1]Spreads VM-22 Table X'!Z33)</f>
        <v>112.27</v>
      </c>
      <c r="O33" s="44">
        <f>IF('[1]Spreads VM-22 Table X'!AA33=0,"",'[1]Spreads VM-22 Table X'!AA33)</f>
        <v>125.61</v>
      </c>
      <c r="P33" s="44">
        <f>IF('[1]Spreads VM-22 Table X'!AB33=0,"",'[1]Spreads VM-22 Table X'!AB33)</f>
        <v>138.94999999999999</v>
      </c>
      <c r="Q33" s="44">
        <f>IF('[1]Spreads VM-22 Table X'!AC33=0,"",'[1]Spreads VM-22 Table X'!AC33)</f>
        <v>147.69999999999999</v>
      </c>
      <c r="R33" s="44">
        <f>IF('[1]Spreads VM-22 Table X'!AD33=0,"",'[1]Spreads VM-22 Table X'!AD33)</f>
        <v>156.44999999999999</v>
      </c>
      <c r="S33" s="44">
        <f>IF('[1]Spreads VM-22 Table X'!AE33=0,"",'[1]Spreads VM-22 Table X'!AE33)</f>
        <v>165.21</v>
      </c>
      <c r="T33" s="44">
        <f>IF('[1]Spreads VM-22 Table X'!AF33=0,"",'[1]Spreads VM-22 Table X'!AF33)</f>
        <v>197.5</v>
      </c>
      <c r="U33" s="44">
        <f>IF('[1]Spreads VM-22 Table X'!AG33=0,"",'[1]Spreads VM-22 Table X'!AG33)</f>
        <v>229.78</v>
      </c>
      <c r="V33" s="44">
        <f>IF('[1]Spreads VM-22 Table X'!AH33=0,"",'[1]Spreads VM-22 Table X'!AH33)</f>
        <v>262.07</v>
      </c>
      <c r="W33" s="45">
        <f>IF('[1]Spreads VM-22 Table X'!AI33=0,"",'[1]Spreads VM-22 Table X'!AI33)</f>
        <v>275.33</v>
      </c>
      <c r="Y33" s="46">
        <v>28</v>
      </c>
      <c r="Z33" s="44">
        <v>135.80000000000001</v>
      </c>
      <c r="AA33" s="44">
        <v>155.5</v>
      </c>
      <c r="AB33" s="44">
        <v>175.21</v>
      </c>
      <c r="AC33" s="44">
        <v>184.72</v>
      </c>
      <c r="AD33" s="44">
        <v>194.23</v>
      </c>
      <c r="AE33" s="44">
        <v>203.74</v>
      </c>
      <c r="AF33" s="44">
        <v>239.23</v>
      </c>
      <c r="AG33" s="44">
        <v>274.70999999999998</v>
      </c>
      <c r="AH33" s="44">
        <v>310.2</v>
      </c>
      <c r="AI33" s="45">
        <v>366.49</v>
      </c>
      <c r="AK33" s="47">
        <v>28</v>
      </c>
      <c r="AL33" s="44">
        <f>IF('[1]Spreads VM-22 Table X'!AX33=0,"",'[1]Spreads VM-22 Table X'!AX33)</f>
        <v>107</v>
      </c>
      <c r="AM33" s="44">
        <f>IF('[1]Spreads VM-22 Table X'!AY33=0,"",'[1]Spreads VM-22 Table X'!AY33)</f>
        <v>125.61</v>
      </c>
      <c r="AN33" s="44">
        <f>IF('[1]Spreads VM-22 Table X'!AZ33=0,"",'[1]Spreads VM-22 Table X'!AZ33)</f>
        <v>144.22</v>
      </c>
      <c r="AO33" s="44">
        <f>IF('[1]Spreads VM-22 Table X'!BA33=0,"",'[1]Spreads VM-22 Table X'!BA33)</f>
        <v>150.74</v>
      </c>
      <c r="AP33" s="44">
        <f>IF('[1]Spreads VM-22 Table X'!BB33=0,"",'[1]Spreads VM-22 Table X'!BB33)</f>
        <v>157.25</v>
      </c>
      <c r="AQ33" s="44">
        <f>IF('[1]Spreads VM-22 Table X'!BC33=0,"",'[1]Spreads VM-22 Table X'!BC33)</f>
        <v>163.77000000000001</v>
      </c>
      <c r="AR33" s="44">
        <f>IF('[1]Spreads VM-22 Table X'!BD33=0,"",'[1]Spreads VM-22 Table X'!BD33)</f>
        <v>195.07</v>
      </c>
      <c r="AS33" s="44">
        <f>IF('[1]Spreads VM-22 Table X'!BE33=0,"",'[1]Spreads VM-22 Table X'!BE33)</f>
        <v>226.37</v>
      </c>
      <c r="AT33" s="44">
        <f>IF('[1]Spreads VM-22 Table X'!BF33=0,"",'[1]Spreads VM-22 Table X'!BF33)</f>
        <v>257.67</v>
      </c>
      <c r="AU33" s="45">
        <f>IF('[1]Spreads VM-22 Table X'!BG33=0,"",'[1]Spreads VM-22 Table X'!BG33)</f>
        <v>293.52</v>
      </c>
    </row>
    <row r="34" spans="1:47" x14ac:dyDescent="0.25">
      <c r="A34" s="42">
        <v>29</v>
      </c>
      <c r="B34" s="44">
        <f>IF('[1]Spreads VM-22 Table X'!N34=0,"",'[1]Spreads VM-22 Table X'!N34)</f>
        <v>90.51</v>
      </c>
      <c r="C34" s="44">
        <f>IF('[1]Spreads VM-22 Table X'!O34=0,"",'[1]Spreads VM-22 Table X'!O34)</f>
        <v>101.19</v>
      </c>
      <c r="D34" s="44">
        <f>IF('[1]Spreads VM-22 Table X'!P34=0,"",'[1]Spreads VM-22 Table X'!P34)</f>
        <v>111.86</v>
      </c>
      <c r="E34" s="44">
        <f>IF('[1]Spreads VM-22 Table X'!Q34=0,"",'[1]Spreads VM-22 Table X'!Q34)</f>
        <v>120.88</v>
      </c>
      <c r="F34" s="44">
        <f>IF('[1]Spreads VM-22 Table X'!R34=0,"",'[1]Spreads VM-22 Table X'!R34)</f>
        <v>129.9</v>
      </c>
      <c r="G34" s="44">
        <f>IF('[1]Spreads VM-22 Table X'!S34=0,"",'[1]Spreads VM-22 Table X'!S34)</f>
        <v>138.91999999999999</v>
      </c>
      <c r="H34" s="44">
        <f>IF('[1]Spreads VM-22 Table X'!T34=0,"",'[1]Spreads VM-22 Table X'!T34)</f>
        <v>182.41</v>
      </c>
      <c r="I34" s="44">
        <f>IF('[1]Spreads VM-22 Table X'!U34=0,"",'[1]Spreads VM-22 Table X'!U34)</f>
        <v>225.91</v>
      </c>
      <c r="J34" s="44">
        <f>IF('[1]Spreads VM-22 Table X'!V34=0,"",'[1]Spreads VM-22 Table X'!V34)</f>
        <v>269.41000000000003</v>
      </c>
      <c r="K34" s="45">
        <f>IF('[1]Spreads VM-22 Table X'!W34=0,"",'[1]Spreads VM-22 Table X'!W34)</f>
        <v>222.6</v>
      </c>
      <c r="M34" s="42">
        <v>29</v>
      </c>
      <c r="N34" s="44">
        <f>IF('[1]Spreads VM-22 Table X'!Z34=0,"",'[1]Spreads VM-22 Table X'!Z34)</f>
        <v>114.26</v>
      </c>
      <c r="O34" s="44">
        <f>IF('[1]Spreads VM-22 Table X'!AA34=0,"",'[1]Spreads VM-22 Table X'!AA34)</f>
        <v>127.78</v>
      </c>
      <c r="P34" s="44">
        <f>IF('[1]Spreads VM-22 Table X'!AB34=0,"",'[1]Spreads VM-22 Table X'!AB34)</f>
        <v>141.31</v>
      </c>
      <c r="Q34" s="44">
        <f>IF('[1]Spreads VM-22 Table X'!AC34=0,"",'[1]Spreads VM-22 Table X'!AC34)</f>
        <v>149.91999999999999</v>
      </c>
      <c r="R34" s="44">
        <f>IF('[1]Spreads VM-22 Table X'!AD34=0,"",'[1]Spreads VM-22 Table X'!AD34)</f>
        <v>158.54</v>
      </c>
      <c r="S34" s="44">
        <f>IF('[1]Spreads VM-22 Table X'!AE34=0,"",'[1]Spreads VM-22 Table X'!AE34)</f>
        <v>167.15</v>
      </c>
      <c r="T34" s="44">
        <f>IF('[1]Spreads VM-22 Table X'!AF34=0,"",'[1]Spreads VM-22 Table X'!AF34)</f>
        <v>199.96</v>
      </c>
      <c r="U34" s="44">
        <f>IF('[1]Spreads VM-22 Table X'!AG34=0,"",'[1]Spreads VM-22 Table X'!AG34)</f>
        <v>232.76</v>
      </c>
      <c r="V34" s="44">
        <f>IF('[1]Spreads VM-22 Table X'!AH34=0,"",'[1]Spreads VM-22 Table X'!AH34)</f>
        <v>265.57</v>
      </c>
      <c r="W34" s="45">
        <f>IF('[1]Spreads VM-22 Table X'!AI34=0,"",'[1]Spreads VM-22 Table X'!AI34)</f>
        <v>277.08999999999997</v>
      </c>
      <c r="Y34" s="46">
        <v>29</v>
      </c>
      <c r="Z34" s="44">
        <v>137.46</v>
      </c>
      <c r="AA34" s="44">
        <v>157.55000000000001</v>
      </c>
      <c r="AB34" s="44">
        <v>177.63</v>
      </c>
      <c r="AC34" s="44">
        <v>186.93</v>
      </c>
      <c r="AD34" s="44">
        <v>196.24</v>
      </c>
      <c r="AE34" s="44">
        <v>205.54</v>
      </c>
      <c r="AF34" s="44">
        <v>241.14</v>
      </c>
      <c r="AG34" s="44">
        <v>276.74</v>
      </c>
      <c r="AH34" s="44">
        <v>312.35000000000002</v>
      </c>
      <c r="AI34" s="45">
        <v>367.56</v>
      </c>
      <c r="AK34" s="47">
        <v>29</v>
      </c>
      <c r="AL34" s="44">
        <f>IF('[1]Spreads VM-22 Table X'!AX34=0,"",'[1]Spreads VM-22 Table X'!AX34)</f>
        <v>108.51</v>
      </c>
      <c r="AM34" s="44">
        <f>IF('[1]Spreads VM-22 Table X'!AY34=0,"",'[1]Spreads VM-22 Table X'!AY34)</f>
        <v>127.98</v>
      </c>
      <c r="AN34" s="44">
        <f>IF('[1]Spreads VM-22 Table X'!AZ34=0,"",'[1]Spreads VM-22 Table X'!AZ34)</f>
        <v>147.44999999999999</v>
      </c>
      <c r="AO34" s="44">
        <f>IF('[1]Spreads VM-22 Table X'!BA34=0,"",'[1]Spreads VM-22 Table X'!BA34)</f>
        <v>153.74</v>
      </c>
      <c r="AP34" s="44">
        <f>IF('[1]Spreads VM-22 Table X'!BB34=0,"",'[1]Spreads VM-22 Table X'!BB34)</f>
        <v>160.03</v>
      </c>
      <c r="AQ34" s="44">
        <f>IF('[1]Spreads VM-22 Table X'!BC34=0,"",'[1]Spreads VM-22 Table X'!BC34)</f>
        <v>166.32</v>
      </c>
      <c r="AR34" s="44">
        <f>IF('[1]Spreads VM-22 Table X'!BD34=0,"",'[1]Spreads VM-22 Table X'!BD34)</f>
        <v>198.09</v>
      </c>
      <c r="AS34" s="44">
        <f>IF('[1]Spreads VM-22 Table X'!BE34=0,"",'[1]Spreads VM-22 Table X'!BE34)</f>
        <v>229.86</v>
      </c>
      <c r="AT34" s="44">
        <f>IF('[1]Spreads VM-22 Table X'!BF34=0,"",'[1]Spreads VM-22 Table X'!BF34)</f>
        <v>261.64</v>
      </c>
      <c r="AU34" s="45">
        <f>IF('[1]Spreads VM-22 Table X'!BG34=0,"",'[1]Spreads VM-22 Table X'!BG34)</f>
        <v>295.5</v>
      </c>
    </row>
    <row r="35" spans="1:47" x14ac:dyDescent="0.25">
      <c r="A35" s="42">
        <v>30</v>
      </c>
      <c r="B35" s="44">
        <f>IF('[1]Spreads VM-22 Table X'!N35=0,"",'[1]Spreads VM-22 Table X'!N35)</f>
        <v>92.28</v>
      </c>
      <c r="C35" s="44">
        <f>IF('[1]Spreads VM-22 Table X'!O35=0,"",'[1]Spreads VM-22 Table X'!O35)</f>
        <v>103.3</v>
      </c>
      <c r="D35" s="44">
        <f>IF('[1]Spreads VM-22 Table X'!P35=0,"",'[1]Spreads VM-22 Table X'!P35)</f>
        <v>114.33</v>
      </c>
      <c r="E35" s="44">
        <f>IF('[1]Spreads VM-22 Table X'!Q35=0,"",'[1]Spreads VM-22 Table X'!Q35)</f>
        <v>123.26</v>
      </c>
      <c r="F35" s="44">
        <f>IF('[1]Spreads VM-22 Table X'!R35=0,"",'[1]Spreads VM-22 Table X'!R35)</f>
        <v>132.19999999999999</v>
      </c>
      <c r="G35" s="44">
        <f>IF('[1]Spreads VM-22 Table X'!S35=0,"",'[1]Spreads VM-22 Table X'!S35)</f>
        <v>141.13</v>
      </c>
      <c r="H35" s="44">
        <f>IF('[1]Spreads VM-22 Table X'!T35=0,"",'[1]Spreads VM-22 Table X'!T35)</f>
        <v>185.87</v>
      </c>
      <c r="I35" s="44">
        <f>IF('[1]Spreads VM-22 Table X'!U35=0,"",'[1]Spreads VM-22 Table X'!U35)</f>
        <v>230.6</v>
      </c>
      <c r="J35" s="44">
        <f>IF('[1]Spreads VM-22 Table X'!V35=0,"",'[1]Spreads VM-22 Table X'!V35)</f>
        <v>275.33999999999997</v>
      </c>
      <c r="K35" s="45">
        <f>IF('[1]Spreads VM-22 Table X'!W35=0,"",'[1]Spreads VM-22 Table X'!W35)</f>
        <v>225.56</v>
      </c>
      <c r="M35" s="42">
        <v>30</v>
      </c>
      <c r="N35" s="44">
        <f>IF('[1]Spreads VM-22 Table X'!Z35=0,"",'[1]Spreads VM-22 Table X'!Z35)</f>
        <v>116.25</v>
      </c>
      <c r="O35" s="44">
        <f>IF('[1]Spreads VM-22 Table X'!AA35=0,"",'[1]Spreads VM-22 Table X'!AA35)</f>
        <v>129.96</v>
      </c>
      <c r="P35" s="44">
        <f>IF('[1]Spreads VM-22 Table X'!AB35=0,"",'[1]Spreads VM-22 Table X'!AB35)</f>
        <v>143.66999999999999</v>
      </c>
      <c r="Q35" s="44">
        <f>IF('[1]Spreads VM-22 Table X'!AC35=0,"",'[1]Spreads VM-22 Table X'!AC35)</f>
        <v>152.13999999999999</v>
      </c>
      <c r="R35" s="44">
        <f>IF('[1]Spreads VM-22 Table X'!AD35=0,"",'[1]Spreads VM-22 Table X'!AD35)</f>
        <v>160.62</v>
      </c>
      <c r="S35" s="44">
        <f>IF('[1]Spreads VM-22 Table X'!AE35=0,"",'[1]Spreads VM-22 Table X'!AE35)</f>
        <v>169.09</v>
      </c>
      <c r="T35" s="44">
        <f>IF('[1]Spreads VM-22 Table X'!AF35=0,"",'[1]Spreads VM-22 Table X'!AF35)</f>
        <v>202.42</v>
      </c>
      <c r="U35" s="44">
        <f>IF('[1]Spreads VM-22 Table X'!AG35=0,"",'[1]Spreads VM-22 Table X'!AG35)</f>
        <v>235.75</v>
      </c>
      <c r="V35" s="44">
        <f>IF('[1]Spreads VM-22 Table X'!AH35=0,"",'[1]Spreads VM-22 Table X'!AH35)</f>
        <v>269.08</v>
      </c>
      <c r="W35" s="45">
        <f>IF('[1]Spreads VM-22 Table X'!AI35=0,"",'[1]Spreads VM-22 Table X'!AI35)</f>
        <v>278.83999999999997</v>
      </c>
      <c r="Y35" s="46">
        <v>30</v>
      </c>
      <c r="Z35" s="44">
        <v>139.13</v>
      </c>
      <c r="AA35" s="44">
        <v>159.59</v>
      </c>
      <c r="AB35" s="44">
        <v>180.05</v>
      </c>
      <c r="AC35" s="44">
        <v>189.15</v>
      </c>
      <c r="AD35" s="44">
        <v>198.24</v>
      </c>
      <c r="AE35" s="44">
        <v>207.34</v>
      </c>
      <c r="AF35" s="44">
        <v>243.05</v>
      </c>
      <c r="AG35" s="44">
        <v>278.77</v>
      </c>
      <c r="AH35" s="44">
        <v>314.49</v>
      </c>
      <c r="AI35" s="45">
        <v>368.63</v>
      </c>
      <c r="AK35" s="47">
        <v>30</v>
      </c>
      <c r="AL35" s="44">
        <f>IF('[1]Spreads VM-22 Table X'!AX35=0,"",'[1]Spreads VM-22 Table X'!AX35)</f>
        <v>110.02</v>
      </c>
      <c r="AM35" s="44">
        <f>IF('[1]Spreads VM-22 Table X'!AY35=0,"",'[1]Spreads VM-22 Table X'!AY35)</f>
        <v>130.35</v>
      </c>
      <c r="AN35" s="44">
        <f>IF('[1]Spreads VM-22 Table X'!AZ35=0,"",'[1]Spreads VM-22 Table X'!AZ35)</f>
        <v>150.68</v>
      </c>
      <c r="AO35" s="44">
        <f>IF('[1]Spreads VM-22 Table X'!BA35=0,"",'[1]Spreads VM-22 Table X'!BA35)</f>
        <v>156.74</v>
      </c>
      <c r="AP35" s="44">
        <f>IF('[1]Spreads VM-22 Table X'!BB35=0,"",'[1]Spreads VM-22 Table X'!BB35)</f>
        <v>162.80000000000001</v>
      </c>
      <c r="AQ35" s="44">
        <f>IF('[1]Spreads VM-22 Table X'!BC35=0,"",'[1]Spreads VM-22 Table X'!BC35)</f>
        <v>168.86</v>
      </c>
      <c r="AR35" s="44">
        <f>IF('[1]Spreads VM-22 Table X'!BD35=0,"",'[1]Spreads VM-22 Table X'!BD35)</f>
        <v>201.11</v>
      </c>
      <c r="AS35" s="44">
        <f>IF('[1]Spreads VM-22 Table X'!BE35=0,"",'[1]Spreads VM-22 Table X'!BE35)</f>
        <v>233.35</v>
      </c>
      <c r="AT35" s="44">
        <f>IF('[1]Spreads VM-22 Table X'!BF35=0,"",'[1]Spreads VM-22 Table X'!BF35)</f>
        <v>265.60000000000002</v>
      </c>
      <c r="AU35" s="45">
        <f>IF('[1]Spreads VM-22 Table X'!BG35=0,"",'[1]Spreads VM-22 Table X'!BG35)</f>
        <v>297.49</v>
      </c>
    </row>
    <row r="36" spans="1:47" x14ac:dyDescent="0.25">
      <c r="A36" s="42" t="s">
        <v>37</v>
      </c>
      <c r="B36" s="44">
        <f>IF('[1]Spreads VM-22 Table X'!N36=0,"",'[1]Spreads VM-22 Table X'!N36)</f>
        <v>62.405666666666676</v>
      </c>
      <c r="C36" s="44">
        <f>IF('[1]Spreads VM-22 Table X'!O36=0,"",'[1]Spreads VM-22 Table X'!O36)</f>
        <v>69.222333333333339</v>
      </c>
      <c r="D36" s="44">
        <f>IF('[1]Spreads VM-22 Table X'!P36=0,"",'[1]Spreads VM-22 Table X'!P36)</f>
        <v>76.039333333333346</v>
      </c>
      <c r="E36" s="44">
        <f>IF('[1]Spreads VM-22 Table X'!Q36=0,"",'[1]Spreads VM-22 Table X'!Q36)</f>
        <v>85.460666666666668</v>
      </c>
      <c r="F36" s="44">
        <f>IF('[1]Spreads VM-22 Table X'!R36=0,"",'[1]Spreads VM-22 Table X'!R36)</f>
        <v>94.881666666666661</v>
      </c>
      <c r="G36" s="44">
        <f>IF('[1]Spreads VM-22 Table X'!S36=0,"",'[1]Spreads VM-22 Table X'!S36)</f>
        <v>104.30266666666668</v>
      </c>
      <c r="H36" s="44">
        <f>IF('[1]Spreads VM-22 Table X'!T36=0,"",'[1]Spreads VM-22 Table X'!T36)</f>
        <v>131.33000000000001</v>
      </c>
      <c r="I36" s="44">
        <f>IF('[1]Spreads VM-22 Table X'!U36=0,"",'[1]Spreads VM-22 Table X'!U36)</f>
        <v>158.35666666666665</v>
      </c>
      <c r="J36" s="44">
        <f>IF('[1]Spreads VM-22 Table X'!V36=0,"",'[1]Spreads VM-22 Table X'!V36)</f>
        <v>185.38366666666664</v>
      </c>
      <c r="K36" s="44">
        <f>IF('[1]Spreads VM-22 Table X'!W36=0,"",'[1]Spreads VM-22 Table X'!W36)</f>
        <v>180.58433333333335</v>
      </c>
      <c r="M36" s="42" t="s">
        <v>37</v>
      </c>
      <c r="N36" s="44">
        <f>IF('[1]Spreads VM-22 Table X'!Z36=0,"",'[1]Spreads VM-22 Table X'!Z36)</f>
        <v>84.993333333333325</v>
      </c>
      <c r="O36" s="44">
        <f>IF('[1]Spreads VM-22 Table X'!AA36=0,"",'[1]Spreads VM-22 Table X'!AA36)</f>
        <v>96.570666666666682</v>
      </c>
      <c r="P36" s="44">
        <f>IF('[1]Spreads VM-22 Table X'!AB36=0,"",'[1]Spreads VM-22 Table X'!AB36)</f>
        <v>108.14866666666667</v>
      </c>
      <c r="Q36" s="44">
        <f>IF('[1]Spreads VM-22 Table X'!AC36=0,"",'[1]Spreads VM-22 Table X'!AC36)</f>
        <v>117.94666666666666</v>
      </c>
      <c r="R36" s="44">
        <f>IF('[1]Spreads VM-22 Table X'!AD36=0,"",'[1]Spreads VM-22 Table X'!AD36)</f>
        <v>127.74366666666666</v>
      </c>
      <c r="S36" s="44">
        <f>IF('[1]Spreads VM-22 Table X'!AE36=0,"",'[1]Spreads VM-22 Table X'!AE36)</f>
        <v>137.54133333333337</v>
      </c>
      <c r="T36" s="44">
        <f>IF('[1]Spreads VM-22 Table X'!AF36=0,"",'[1]Spreads VM-22 Table X'!AF36)</f>
        <v>163.43033333333332</v>
      </c>
      <c r="U36" s="44">
        <f>IF('[1]Spreads VM-22 Table X'!AG36=0,"",'[1]Spreads VM-22 Table X'!AG36)</f>
        <v>189.31800000000001</v>
      </c>
      <c r="V36" s="44">
        <f>IF('[1]Spreads VM-22 Table X'!AH36=0,"",'[1]Spreads VM-22 Table X'!AH36)</f>
        <v>215.20666666666668</v>
      </c>
      <c r="W36" s="44">
        <f>IF('[1]Spreads VM-22 Table X'!AI36=0,"",'[1]Spreads VM-22 Table X'!AI36)</f>
        <v>251.904</v>
      </c>
      <c r="Y36" s="46" t="s">
        <v>37</v>
      </c>
      <c r="Z36" s="44">
        <v>104.71366666666667</v>
      </c>
      <c r="AA36" s="44">
        <v>121.24166666666666</v>
      </c>
      <c r="AB36" s="44">
        <v>137.76999999999998</v>
      </c>
      <c r="AC36" s="44">
        <v>149.84299999999999</v>
      </c>
      <c r="AD36" s="44">
        <v>161.91633333333328</v>
      </c>
      <c r="AE36" s="44">
        <v>173.98933333333332</v>
      </c>
      <c r="AF36" s="44">
        <v>209.55866666666665</v>
      </c>
      <c r="AG36" s="44">
        <v>245.12766666666667</v>
      </c>
      <c r="AH36" s="44">
        <v>280.697</v>
      </c>
      <c r="AI36" s="44">
        <v>351.73466666666661</v>
      </c>
      <c r="AK36" s="47" t="s">
        <v>37</v>
      </c>
      <c r="AL36" s="44">
        <f>IF('[1]Spreads VM-22 Table X'!AX36=0,"",'[1]Spreads VM-22 Table X'!AX36)</f>
        <v>79.226000000000028</v>
      </c>
      <c r="AM36" s="44">
        <f>IF('[1]Spreads VM-22 Table X'!AY36=0,"",'[1]Spreads VM-22 Table X'!AY36)</f>
        <v>88.797333333333341</v>
      </c>
      <c r="AN36" s="44">
        <f>IF('[1]Spreads VM-22 Table X'!AZ36=0,"",'[1]Spreads VM-22 Table X'!AZ36)</f>
        <v>98.370999999999967</v>
      </c>
      <c r="AO36" s="44">
        <f>IF('[1]Spreads VM-22 Table X'!BA36=0,"",'[1]Spreads VM-22 Table X'!BA36)</f>
        <v>106.98566666666666</v>
      </c>
      <c r="AP36" s="44">
        <f>IF('[1]Spreads VM-22 Table X'!BB36=0,"",'[1]Spreads VM-22 Table X'!BB36)</f>
        <v>115.6</v>
      </c>
      <c r="AQ36" s="44">
        <f>IF('[1]Spreads VM-22 Table X'!BC36=0,"",'[1]Spreads VM-22 Table X'!BC36)</f>
        <v>124.21433333333333</v>
      </c>
      <c r="AR36" s="44">
        <f>IF('[1]Spreads VM-22 Table X'!BD36=0,"",'[1]Spreads VM-22 Table X'!BD36)</f>
        <v>150.55533333333329</v>
      </c>
      <c r="AS36" s="44">
        <f>IF('[1]Spreads VM-22 Table X'!BE36=0,"",'[1]Spreads VM-22 Table X'!BE36)</f>
        <v>176.89599999999999</v>
      </c>
      <c r="AT36" s="44">
        <f>IF('[1]Spreads VM-22 Table X'!BF36=0,"",'[1]Spreads VM-22 Table X'!BF36)</f>
        <v>203.23733333333337</v>
      </c>
      <c r="AU36" s="44">
        <f>IF('[1]Spreads VM-22 Table X'!BG36=0,"",'[1]Spreads VM-22 Table X'!BG36)</f>
        <v>266.30433333333337</v>
      </c>
    </row>
  </sheetData>
  <sheetProtection algorithmName="SHA-512" hashValue="gim8P7HjsO8qkC7cjf3zS+4innbBSjdR+nHlMAucguDZgi6926Y8aG1EZTAPwrSzjZon76wd3RhHcYenSuTYWA==" saltValue="Bq5U/ziFrUjAMg/XzpOSEQ==" spinCount="100000" sheet="1" objects="1" scenarios="1"/>
  <mergeCells count="12">
    <mergeCell ref="AK1:AU1"/>
    <mergeCell ref="AK2:AU2"/>
    <mergeCell ref="AL3:AU3"/>
    <mergeCell ref="Y1:AI1"/>
    <mergeCell ref="Y2:AI2"/>
    <mergeCell ref="Z3:AI3"/>
    <mergeCell ref="A2:K2"/>
    <mergeCell ref="B3:K3"/>
    <mergeCell ref="A1:K1"/>
    <mergeCell ref="M1:W1"/>
    <mergeCell ref="M2:W2"/>
    <mergeCell ref="N3:W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FF00"/>
  </sheetPr>
  <dimension ref="A1"/>
  <sheetViews>
    <sheetView workbookViewId="0">
      <selection activeCell="A26" sqref="A26"/>
    </sheetView>
  </sheetViews>
  <sheetFormatPr defaultRowHeight="15" x14ac:dyDescent="0.2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614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Jumbo Rates</vt:lpstr>
      <vt:lpstr>2020 Non-Jumbo Rates</vt:lpstr>
      <vt:lpstr>2020 VM-22 Tables 1 thru 4</vt:lpstr>
      <vt:lpstr>VM-22 Table X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Fitzpatrick, Amy</cp:lastModifiedBy>
  <dcterms:created xsi:type="dcterms:W3CDTF">2017-10-17T19:32:15Z</dcterms:created>
  <dcterms:modified xsi:type="dcterms:W3CDTF">2020-12-31T15:59:26Z</dcterms:modified>
</cp:coreProperties>
</file>