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FD814DCD-1149-4D43-82A4-E44D074537AA}" xr6:coauthVersionLast="47" xr6:coauthVersionMax="47" xr10:uidLastSave="{00000000-0000-0000-0000-000000000000}"/>
  <bookViews>
    <workbookView xWindow="-28920" yWindow="-2535" windowWidth="29040" windowHeight="1572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E292" i="4" l="1"/>
  <c r="B213" i="4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76" i="4" l="1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76" i="4" l="1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<sst xmlns="http://schemas.openxmlformats.org/spreadsheetml/2006/main" count="122" uniqueCount="43">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</sst>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488950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>
            <v>3.9399999999999998E-2</v>
          </cell>
          <cell r="J285">
            <v>4.24E-2</v>
          </cell>
          <cell r="K285">
            <v>4.4699999999999997E-2</v>
          </cell>
          <cell r="L285">
            <v>4.7199999999999999E-2</v>
          </cell>
        </row>
        <row r="286">
          <cell r="H286">
            <v>45939</v>
          </cell>
          <cell r="I286">
            <v>3.95E-2</v>
          </cell>
          <cell r="J286">
            <v>4.24E-2</v>
          </cell>
          <cell r="K286">
            <v>4.48E-2</v>
          </cell>
          <cell r="L286">
            <v>4.7199999999999999E-2</v>
          </cell>
        </row>
        <row r="287">
          <cell r="H287">
            <v>45940</v>
          </cell>
          <cell r="I287">
            <v>3.9800000000000002E-2</v>
          </cell>
          <cell r="J287">
            <v>4.2700000000000002E-2</v>
          </cell>
          <cell r="K287">
            <v>4.4999999999999998E-2</v>
          </cell>
          <cell r="L287">
            <v>4.7399999999999998E-2</v>
          </cell>
        </row>
        <row r="288">
          <cell r="H288">
            <v>45941</v>
          </cell>
          <cell r="I288">
            <v>3.9300000000000002E-2</v>
          </cell>
          <cell r="J288">
            <v>4.2299999999999997E-2</v>
          </cell>
          <cell r="K288">
            <v>4.4600000000000001E-2</v>
          </cell>
          <cell r="L288">
            <v>4.7E-2</v>
          </cell>
        </row>
        <row r="289">
          <cell r="H289">
            <v>45942</v>
          </cell>
          <cell r="I289">
            <v>3.9300000000000002E-2</v>
          </cell>
          <cell r="J289">
            <v>4.2299999999999997E-2</v>
          </cell>
          <cell r="K289">
            <v>4.4600000000000001E-2</v>
          </cell>
          <cell r="L289">
            <v>4.7E-2</v>
          </cell>
        </row>
        <row r="290">
          <cell r="H290">
            <v>45943</v>
          </cell>
          <cell r="I290">
            <v>3.9300000000000002E-2</v>
          </cell>
          <cell r="J290">
            <v>4.2299999999999997E-2</v>
          </cell>
          <cell r="K290">
            <v>4.4600000000000001E-2</v>
          </cell>
          <cell r="L290">
            <v>4.7E-2</v>
          </cell>
        </row>
        <row r="291">
          <cell r="H291">
            <v>45944</v>
          </cell>
          <cell r="I291">
            <v>3.9300000000000002E-2</v>
          </cell>
          <cell r="J291">
            <v>4.2299999999999997E-2</v>
          </cell>
          <cell r="K291">
            <v>4.4600000000000001E-2</v>
          </cell>
          <cell r="L291">
            <v>4.7E-2</v>
          </cell>
        </row>
        <row r="292">
          <cell r="H292">
            <v>45945</v>
          </cell>
          <cell r="I292">
            <v>3.8899999999999997E-2</v>
          </cell>
          <cell r="J292">
            <v>4.1799999999999997E-2</v>
          </cell>
          <cell r="K292">
            <v>4.4200000000000003E-2</v>
          </cell>
          <cell r="L292">
            <v>4.65E-2</v>
          </cell>
        </row>
        <row r="293">
          <cell r="H293">
            <v>45946</v>
          </cell>
          <cell r="I293">
            <v>3.8899999999999997E-2</v>
          </cell>
          <cell r="J293">
            <v>4.1799999999999997E-2</v>
          </cell>
          <cell r="K293">
            <v>4.41E-2</v>
          </cell>
          <cell r="L293">
            <v>4.6399999999999997E-2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70" activePane="bottomLeft" state="frozen"/>
      <selection pane="bottomLeft" activeCell="H288" sqref="H288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54296875" customWidth="1"/>
    <col min="5" max="5" width="12.4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3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3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3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3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3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3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3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3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3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3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3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3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3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3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3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3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3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3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35">
      <c r="A277" s="15">
        <f>'[1]Jumbo Bus Date to PDD'!H278</f>
        <v>45931</v>
      </c>
      <c r="B277" s="17">
        <f ca="1">'[1]Jumbo Bus Date to PDD'!I278</f>
        <v>4.02E-2</v>
      </c>
      <c r="C277" s="48">
        <f ca="1">'[1]Jumbo Bus Date to PDD'!J278</f>
        <v>4.2900000000000001E-2</v>
      </c>
      <c r="D277" s="48">
        <f ca="1">'[1]Jumbo Bus Date to PDD'!K278</f>
        <v>4.5100000000000001E-2</v>
      </c>
      <c r="E277" s="5">
        <f ca="1">'[1]Jumbo Bus Date to PDD'!L278</f>
        <v>4.7500000000000001E-2</v>
      </c>
    </row>
    <row r="278" spans="1:5" x14ac:dyDescent="0.35">
      <c r="A278" s="15">
        <f>'[1]Jumbo Bus Date to PDD'!H279</f>
        <v>45932</v>
      </c>
      <c r="B278" s="17">
        <f ca="1">'[1]Jumbo Bus Date to PDD'!I279</f>
        <v>3.9199999999999999E-2</v>
      </c>
      <c r="C278" s="48">
        <f ca="1">'[1]Jumbo Bus Date to PDD'!J279</f>
        <v>4.2200000000000001E-2</v>
      </c>
      <c r="D278" s="48">
        <f ca="1">'[1]Jumbo Bus Date to PDD'!K279</f>
        <v>4.4600000000000001E-2</v>
      </c>
      <c r="E278" s="5">
        <f ca="1">'[1]Jumbo Bus Date to PDD'!L279</f>
        <v>4.7100000000000003E-2</v>
      </c>
    </row>
    <row r="279" spans="1:5" x14ac:dyDescent="0.35">
      <c r="A279" s="15">
        <f>'[1]Jumbo Bus Date to PDD'!H280</f>
        <v>45933</v>
      </c>
      <c r="B279" s="17">
        <f ca="1">'[1]Jumbo Bus Date to PDD'!I280</f>
        <v>3.9100000000000003E-2</v>
      </c>
      <c r="C279" s="48">
        <f ca="1">'[1]Jumbo Bus Date to PDD'!J280</f>
        <v>4.2099999999999999E-2</v>
      </c>
      <c r="D279" s="48">
        <f ca="1">'[1]Jumbo Bus Date to PDD'!K280</f>
        <v>4.4400000000000002E-2</v>
      </c>
      <c r="E279" s="5">
        <f ca="1">'[1]Jumbo Bus Date to PDD'!L280</f>
        <v>4.6899999999999997E-2</v>
      </c>
    </row>
    <row r="280" spans="1:5" x14ac:dyDescent="0.35">
      <c r="A280" s="15">
        <f>'[1]Jumbo Bus Date to PDD'!H281</f>
        <v>45934</v>
      </c>
      <c r="B280" s="17">
        <f ca="1">'[1]Jumbo Bus Date to PDD'!I281</f>
        <v>3.9399999999999998E-2</v>
      </c>
      <c r="C280" s="48">
        <f ca="1">'[1]Jumbo Bus Date to PDD'!J281</f>
        <v>4.2299999999999997E-2</v>
      </c>
      <c r="D280" s="48">
        <f ca="1">'[1]Jumbo Bus Date to PDD'!K281</f>
        <v>4.4600000000000001E-2</v>
      </c>
      <c r="E280" s="5">
        <f ca="1">'[1]Jumbo Bus Date to PDD'!L281</f>
        <v>4.7E-2</v>
      </c>
    </row>
    <row r="281" spans="1:5" x14ac:dyDescent="0.35">
      <c r="A281" s="15">
        <f>'[1]Jumbo Bus Date to PDD'!H282</f>
        <v>45935</v>
      </c>
      <c r="B281" s="17">
        <f ca="1">'[1]Jumbo Bus Date to PDD'!I282</f>
        <v>3.9399999999999998E-2</v>
      </c>
      <c r="C281" s="48">
        <f ca="1">'[1]Jumbo Bus Date to PDD'!J282</f>
        <v>4.2299999999999997E-2</v>
      </c>
      <c r="D281" s="48">
        <f ca="1">'[1]Jumbo Bus Date to PDD'!K282</f>
        <v>4.4600000000000001E-2</v>
      </c>
      <c r="E281" s="5">
        <f ca="1">'[1]Jumbo Bus Date to PDD'!L282</f>
        <v>4.7E-2</v>
      </c>
    </row>
    <row r="282" spans="1:5" x14ac:dyDescent="0.35">
      <c r="A282" s="15">
        <f>'[1]Jumbo Bus Date to PDD'!H283</f>
        <v>45936</v>
      </c>
      <c r="B282" s="17">
        <f ca="1">'[1]Jumbo Bus Date to PDD'!I283</f>
        <v>3.9399999999999998E-2</v>
      </c>
      <c r="C282" s="48">
        <f ca="1">'[1]Jumbo Bus Date to PDD'!J283</f>
        <v>4.2299999999999997E-2</v>
      </c>
      <c r="D282" s="48">
        <f ca="1">'[1]Jumbo Bus Date to PDD'!K283</f>
        <v>4.4600000000000001E-2</v>
      </c>
      <c r="E282" s="5">
        <f ca="1">'[1]Jumbo Bus Date to PDD'!L283</f>
        <v>4.7E-2</v>
      </c>
    </row>
    <row r="283" spans="1:5" x14ac:dyDescent="0.35">
      <c r="A283" s="15">
        <f>'[1]Jumbo Bus Date to PDD'!H284</f>
        <v>45937</v>
      </c>
      <c r="B283" s="17">
        <f ca="1">'[1]Jumbo Bus Date to PDD'!I284</f>
        <v>3.9699999999999999E-2</v>
      </c>
      <c r="C283" s="48">
        <f ca="1">'[1]Jumbo Bus Date to PDD'!J284</f>
        <v>4.2599999999999999E-2</v>
      </c>
      <c r="D283" s="48">
        <f ca="1">'[1]Jumbo Bus Date to PDD'!K284</f>
        <v>4.4999999999999998E-2</v>
      </c>
      <c r="E283" s="5">
        <f ca="1">'[1]Jumbo Bus Date to PDD'!L284</f>
        <v>4.7399999999999998E-2</v>
      </c>
    </row>
    <row r="284" spans="1:5" x14ac:dyDescent="0.35">
      <c r="A284" s="15">
        <f>'[1]Jumbo Bus Date to PDD'!H285</f>
        <v>45938</v>
      </c>
      <c r="B284" s="17">
        <f ca="1">'[1]Jumbo Bus Date to PDD'!I285</f>
        <v>3.9399999999999998E-2</v>
      </c>
      <c r="C284" s="48">
        <f ca="1">'[1]Jumbo Bus Date to PDD'!J285</f>
        <v>4.24E-2</v>
      </c>
      <c r="D284" s="48">
        <f ca="1">'[1]Jumbo Bus Date to PDD'!K285</f>
        <v>4.4699999999999997E-2</v>
      </c>
      <c r="E284" s="5">
        <f ca="1">'[1]Jumbo Bus Date to PDD'!L285</f>
        <v>4.7199999999999999E-2</v>
      </c>
    </row>
    <row r="285" spans="1:5" x14ac:dyDescent="0.35">
      <c r="A285" s="15">
        <f>'[1]Jumbo Bus Date to PDD'!H286</f>
        <v>45939</v>
      </c>
      <c r="B285" s="17">
        <f ca="1">'[1]Jumbo Bus Date to PDD'!I286</f>
        <v>3.95E-2</v>
      </c>
      <c r="C285" s="48">
        <f ca="1">'[1]Jumbo Bus Date to PDD'!J286</f>
        <v>4.24E-2</v>
      </c>
      <c r="D285" s="48">
        <f ca="1">'[1]Jumbo Bus Date to PDD'!K286</f>
        <v>4.48E-2</v>
      </c>
      <c r="E285" s="5">
        <f ca="1">'[1]Jumbo Bus Date to PDD'!L286</f>
        <v>4.7199999999999999E-2</v>
      </c>
    </row>
    <row r="286" spans="1:5" x14ac:dyDescent="0.35">
      <c r="A286" s="15">
        <f>'[1]Jumbo Bus Date to PDD'!H287</f>
        <v>45940</v>
      </c>
      <c r="B286" s="17">
        <f ca="1">'[1]Jumbo Bus Date to PDD'!I287</f>
        <v>3.9800000000000002E-2</v>
      </c>
      <c r="C286" s="48">
        <f ca="1">'[1]Jumbo Bus Date to PDD'!J287</f>
        <v>4.2700000000000002E-2</v>
      </c>
      <c r="D286" s="48">
        <f ca="1">'[1]Jumbo Bus Date to PDD'!K287</f>
        <v>4.4999999999999998E-2</v>
      </c>
      <c r="E286" s="5">
        <f ca="1">'[1]Jumbo Bus Date to PDD'!L287</f>
        <v>4.7399999999999998E-2</v>
      </c>
    </row>
    <row r="287" spans="1:5" x14ac:dyDescent="0.35">
      <c r="A287" s="15">
        <f>'[1]Jumbo Bus Date to PDD'!H288</f>
        <v>45941</v>
      </c>
      <c r="B287" s="17">
        <f ca="1">'[1]Jumbo Bus Date to PDD'!I288</f>
        <v>3.9300000000000002E-2</v>
      </c>
      <c r="C287" s="48">
        <f ca="1">'[1]Jumbo Bus Date to PDD'!J288</f>
        <v>4.2299999999999997E-2</v>
      </c>
      <c r="D287" s="48">
        <f ca="1">'[1]Jumbo Bus Date to PDD'!K288</f>
        <v>4.4600000000000001E-2</v>
      </c>
      <c r="E287" s="5">
        <f ca="1">'[1]Jumbo Bus Date to PDD'!L288</f>
        <v>4.7E-2</v>
      </c>
    </row>
    <row r="288" spans="1:5" x14ac:dyDescent="0.35">
      <c r="A288" s="15">
        <f>'[1]Jumbo Bus Date to PDD'!H289</f>
        <v>45942</v>
      </c>
      <c r="B288" s="17">
        <f ca="1">'[1]Jumbo Bus Date to PDD'!I289</f>
        <v>3.9300000000000002E-2</v>
      </c>
      <c r="C288" s="48">
        <f ca="1">'[1]Jumbo Bus Date to PDD'!J289</f>
        <v>4.2299999999999997E-2</v>
      </c>
      <c r="D288" s="48">
        <f ca="1">'[1]Jumbo Bus Date to PDD'!K289</f>
        <v>4.4600000000000001E-2</v>
      </c>
      <c r="E288" s="5">
        <f ca="1">'[1]Jumbo Bus Date to PDD'!L289</f>
        <v>4.7E-2</v>
      </c>
    </row>
    <row r="289" spans="1:5" x14ac:dyDescent="0.35">
      <c r="A289" s="15">
        <f>'[1]Jumbo Bus Date to PDD'!H290</f>
        <v>45943</v>
      </c>
      <c r="B289" s="17">
        <f ca="1">'[1]Jumbo Bus Date to PDD'!I290</f>
        <v>3.9300000000000002E-2</v>
      </c>
      <c r="C289" s="48">
        <f ca="1">'[1]Jumbo Bus Date to PDD'!J290</f>
        <v>4.2299999999999997E-2</v>
      </c>
      <c r="D289" s="48">
        <f ca="1">'[1]Jumbo Bus Date to PDD'!K290</f>
        <v>4.4600000000000001E-2</v>
      </c>
      <c r="E289" s="5">
        <f ca="1">'[1]Jumbo Bus Date to PDD'!L290</f>
        <v>4.7E-2</v>
      </c>
    </row>
    <row r="290" spans="1:5" x14ac:dyDescent="0.35">
      <c r="A290" s="15">
        <f>'[1]Jumbo Bus Date to PDD'!H291</f>
        <v>45944</v>
      </c>
      <c r="B290" s="17">
        <f ca="1">'[1]Jumbo Bus Date to PDD'!I291</f>
        <v>3.9300000000000002E-2</v>
      </c>
      <c r="C290" s="48">
        <f ca="1">'[1]Jumbo Bus Date to PDD'!J291</f>
        <v>4.2299999999999997E-2</v>
      </c>
      <c r="D290" s="48">
        <f ca="1">'[1]Jumbo Bus Date to PDD'!K291</f>
        <v>4.4600000000000001E-2</v>
      </c>
      <c r="E290" s="5">
        <f ca="1">'[1]Jumbo Bus Date to PDD'!L291</f>
        <v>4.7E-2</v>
      </c>
    </row>
    <row r="291" spans="1:5" x14ac:dyDescent="0.35">
      <c r="A291" s="15">
        <f>'[1]Jumbo Bus Date to PDD'!H292</f>
        <v>45945</v>
      </c>
      <c r="B291" s="17">
        <f ca="1">'[1]Jumbo Bus Date to PDD'!I292</f>
        <v>3.8899999999999997E-2</v>
      </c>
      <c r="C291" s="48">
        <f ca="1">'[1]Jumbo Bus Date to PDD'!J292</f>
        <v>4.1799999999999997E-2</v>
      </c>
      <c r="D291" s="48">
        <f ca="1">'[1]Jumbo Bus Date to PDD'!K292</f>
        <v>4.4200000000000003E-2</v>
      </c>
      <c r="E291" s="5">
        <f ca="1">'[1]Jumbo Bus Date to PDD'!L292</f>
        <v>4.65E-2</v>
      </c>
    </row>
    <row r="292" spans="1:5" x14ac:dyDescent="0.35">
      <c r="A292" s="15">
        <f>'[1]Jumbo Bus Date to PDD'!H293</f>
        <v>45946</v>
      </c>
      <c r="B292" s="17">
        <f ca="1">'[1]Jumbo Bus Date to PDD'!I293</f>
        <v>3.8899999999999997E-2</v>
      </c>
      <c r="C292" s="48">
        <f ca="1">'[1]Jumbo Bus Date to PDD'!J293</f>
        <v>4.1799999999999997E-2</v>
      </c>
      <c r="D292" s="48">
        <f ca="1">'[1]Jumbo Bus Date to PDD'!K293</f>
        <v>4.41E-2</v>
      </c>
      <c r="E292" s="5">
        <f ca="1">'[1]Jumbo Bus Date to PDD'!L293</f>
        <v>4.6399999999999997E-2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4.5" x14ac:dyDescent="0.35"/>
  <cols>
    <col min="1" max="1" width="23" customWidth="1"/>
    <col min="2" max="5" width="13.4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>
        <f ca="1">IF(ISNA('[1]Non-Jumbo Rates'!$D$29),"",'[1]Non-Jumbo Rates'!$D$29)</f>
        <v>0.04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4.7500000000000001E-2</v>
      </c>
      <c r="E9" s="11">
        <f ca="1">IF(ISNA('[1]Non-Jumbo Rates'!$D$32),"",'[1]Non-Jumbo Rates'!$D$32)</f>
        <v>0.05</v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4.5" x14ac:dyDescent="0.35"/>
  <cols>
    <col min="1" max="1" width="11.5429687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3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3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488950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Doyle, McKayla</cp:lastModifiedBy>
  <cp:lastPrinted>2024-02-15T20:01:27Z</cp:lastPrinted>
  <dcterms:created xsi:type="dcterms:W3CDTF">2017-10-17T19:32:15Z</dcterms:created>
  <dcterms:modified xsi:type="dcterms:W3CDTF">2025-10-16T20:10:16Z</dcterms:modified>
</cp:coreProperties>
</file>