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90" windowWidth="10515" windowHeight="3480" tabRatio="890"/>
  </bookViews>
  <sheets>
    <sheet name="Unit Test Information" sheetId="42" r:id="rId1"/>
    <sheet name="Embedded Files" sheetId="41" r:id="rId2"/>
    <sheet name="Module Definitions" sheetId="5" r:id="rId3"/>
    <sheet name="Variable Range" sheetId="22" r:id="rId4"/>
    <sheet name="CalSet" sheetId="24" r:id="rId5"/>
    <sheet name="StabilityComp_Init1" sheetId="14" r:id="rId6"/>
    <sheet name="StabilityComp_Init1() b" sheetId="25" r:id="rId7"/>
    <sheet name="StabilityComp_Per1" sheetId="11" r:id="rId8"/>
    <sheet name="StabilityComp_Per1() m" sheetId="45" r:id="rId9"/>
    <sheet name="StabilityComp_Per1() p" sheetId="12" r:id="rId10"/>
    <sheet name="StabilityComp_Per1() m_FLTNJ" sheetId="46" r:id="rId11"/>
    <sheet name="Stabilty Comp NF Guidelines" sheetId="30" r:id="rId12"/>
    <sheet name="StabilityComp_Per1() b" sheetId="13" r:id="rId13"/>
    <sheet name="StabilityComp_Per1() p_FLTINJ" sheetId="34" r:id="rId14"/>
    <sheet name="StabilityComp_Per1() b_FLTINJ" sheetId="33" r:id="rId15"/>
    <sheet name="ApplyStabilityComp" sheetId="16" r:id="rId16"/>
    <sheet name="ApplyStabilityComp() m" sheetId="44" r:id="rId17"/>
    <sheet name="ApplyStabilityComp() p" sheetId="19" r:id="rId18"/>
    <sheet name="ApplyStabilityComp() b" sheetId="20" r:id="rId19"/>
    <sheet name="Clarifications" sheetId="47" r:id="rId20"/>
    <sheet name="Coverage Analysis" sheetId="48" r:id="rId21"/>
    <sheet name="Metrics" sheetId="49" r:id="rId22"/>
  </sheets>
  <functionGroups builtInGroupCount="17"/>
  <externalReferences>
    <externalReference r:id="rId23"/>
  </externalReferences>
  <definedNames>
    <definedName name="StubFunctionNameList" localSheetId="11">'[1]Module Definitions'!$K$12:$K$17</definedName>
    <definedName name="StubFunctionNameList">'Module Definitions'!$K$12:$K$19</definedName>
    <definedName name="TestFunctionNameList" localSheetId="11">'[1]Module Definitions'!$B$12:$B$15</definedName>
    <definedName name="TestFunctionNameList">'Module Definitions'!$B$12:$B$15</definedName>
    <definedName name="VariableNameList" localSheetId="11">'[1]Module Definitions'!$G$13:$G$74</definedName>
    <definedName name="VariableNameList">'Module Definitions'!$G$13:$G$71</definedName>
  </definedNames>
  <calcPr calcId="152511"/>
</workbook>
</file>

<file path=xl/calcChain.xml><?xml version="1.0" encoding="utf-8"?>
<calcChain xmlns="http://schemas.openxmlformats.org/spreadsheetml/2006/main">
  <c r="B1" i="48" l="1"/>
  <c r="F30" i="30" l="1"/>
  <c r="E30" i="30"/>
  <c r="D30" i="30"/>
  <c r="C30" i="30"/>
  <c r="B30" i="30"/>
  <c r="I29" i="30"/>
  <c r="I30" i="30" s="1"/>
  <c r="H29" i="30"/>
  <c r="H30" i="30" s="1"/>
  <c r="G29" i="30"/>
  <c r="G30" i="30" s="1"/>
  <c r="F29" i="30"/>
  <c r="E29" i="30"/>
  <c r="D29" i="30"/>
  <c r="C29" i="30"/>
  <c r="B29" i="30"/>
</calcChain>
</file>

<file path=xl/comments1.xml><?xml version="1.0" encoding="utf-8"?>
<comments xmlns="http://schemas.openxmlformats.org/spreadsheetml/2006/main">
  <authors>
    <author>Spoorti Mali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<sst xmlns="http://schemas.openxmlformats.org/spreadsheetml/2006/main" count="13494" uniqueCount="1451">
  <si>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</si>
  <si>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</si>
  <si>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</si>
  <si>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</si>
  <si>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</si>
  <si>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</si>
  <si>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</si>
  <si>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</si>
  <si>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</si>
  <si>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</si>
  <si>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</si>
  <si>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</si>
  <si>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</si>
  <si>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</si>
  <si>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</si>
  <si>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</si>
  <si>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</si>
  <si>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</si>
  <si>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</si>
  <si>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</si>
  <si>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</si>
  <si>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</si>
  <si>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</si>
  <si>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</si>
  <si>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</si>
  <si>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</si>
  <si>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</si>
  <si>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</si>
  <si>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</si>
  <si>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</si>
  <si>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</si>
  <si>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</si>
  <si>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</si>
  <si>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</si>
  <si>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</si>
  <si>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</si>
  <si>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</si>
  <si>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</si>
  <si>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</si>
  <si>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</si>
  <si>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</si>
  <si>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</si>
  <si>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</si>
  <si>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AssistDDFactor_Uls_f32</t>
  </si>
  <si>
    <t>BaseAssistCmd_MtrNm_f32</t>
  </si>
  <si>
    <t>HwTorque_HwNm_f32</t>
  </si>
  <si>
    <t>VehicleSpeed_Kph_f32</t>
  </si>
  <si>
    <t>AssistCmd_MtrNm_f32</t>
  </si>
  <si>
    <t>BaseAssistStCmp_MtrNm_f32</t>
  </si>
  <si>
    <t>StCmpAsstFctrCmpBlnd_Uls_D_f32</t>
  </si>
  <si>
    <t>StCmp12Blend_Uls_D_f32</t>
  </si>
  <si>
    <t>StCmp34Blend_Uls_D_f32</t>
  </si>
  <si>
    <t>StCmp12Out_MtrNm_D_f32</t>
  </si>
  <si>
    <t>StCmp34Out_MtrNm_D_f32</t>
  </si>
  <si>
    <t>G</t>
  </si>
  <si>
    <t>M</t>
  </si>
  <si>
    <t>ApplyStabilityComp</t>
  </si>
  <si>
    <t>StabilityComp_Per1</t>
  </si>
  <si>
    <t>Excel Macro</t>
  </si>
  <si>
    <t>Vector Number</t>
  </si>
  <si>
    <t>Vector Description</t>
  </si>
  <si>
    <t>t_StCmpADDFBlendX_Uls_u2p14[2]</t>
  </si>
  <si>
    <t>u2p14_T</t>
  </si>
  <si>
    <t>t_StCmpBlend12SpdBS_Kph_u9p7[5]</t>
  </si>
  <si>
    <t>u9p7_T</t>
  </si>
  <si>
    <t>t_StCmpBlend12Trq_HwNm_u8p8[5]</t>
  </si>
  <si>
    <t>u8p8_T</t>
  </si>
  <si>
    <t>t_StCmpBlend34SpdBS_Kph_u9p7[5]</t>
  </si>
  <si>
    <t>t_StCmpBlend34Trq_HwNm_u8p8[5]</t>
  </si>
  <si>
    <t>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</si>
  <si>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</si>
  <si>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</si>
  <si>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</si>
  <si>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</si>
  <si>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</si>
  <si>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</si>
  <si>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</si>
  <si>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</si>
  <si>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I/P</t>
  </si>
  <si>
    <t>StabilityComp_Per1() p</t>
  </si>
  <si>
    <t>b</t>
  </si>
  <si>
    <t>StabilityComp_Per1() b</t>
  </si>
  <si>
    <t>AssistDDFactor_Uls_f32= Min</t>
  </si>
  <si>
    <t>AssistDDFactor_Uls_f32= Max</t>
  </si>
  <si>
    <t>HwTorque_HwNm_f32 = Min</t>
  </si>
  <si>
    <t>HwTorque_HwNm_f32 = Zero</t>
  </si>
  <si>
    <t>HwTorque_HwNm_f32 = Pos</t>
  </si>
  <si>
    <t>HwTorque_HwNm_f32 = Neg</t>
  </si>
  <si>
    <t>VehicleSpeed_Kph_f32 = Min</t>
  </si>
  <si>
    <t>VehicleSpeed_Kph_f32 = Max</t>
  </si>
  <si>
    <t>void</t>
  </si>
  <si>
    <t>float</t>
  </si>
  <si>
    <t>NotchFiltK_Str.float</t>
  </si>
  <si>
    <t>t_StCmpNFK_Str[4].A1_Uls_f32</t>
  </si>
  <si>
    <t>t_StCmpNFK_Str[4].A2_Uls_f32</t>
  </si>
  <si>
    <t>t_StCmpNFK_Str[4].B0_Uls_f32</t>
  </si>
  <si>
    <t>t_StCmpNFK_Str[4].B1_Uls_f32</t>
  </si>
  <si>
    <t>t_StCmpNFK_Str[4].B2_Uls_f32</t>
  </si>
  <si>
    <t>StabilityComp_Init1</t>
  </si>
  <si>
    <t>Assist_MtrNm_T_f32</t>
  </si>
  <si>
    <t>ADDFBlend_Uls_T_f32</t>
  </si>
  <si>
    <t>t_StCmpADDFBlendY_Uls_u2p14[2]</t>
  </si>
  <si>
    <t>Param</t>
  </si>
  <si>
    <t>Function
Return Val</t>
  </si>
  <si>
    <t>Expected
Return Val</t>
  </si>
  <si>
    <t>NotchFiltSV_Str.float</t>
  </si>
  <si>
    <t>BaseAstNFSV_Cnt_M_Str[4].SV1_Uls_f32</t>
  </si>
  <si>
    <t>BaseAstNFSV_Cnt_M_Str[4].SV2_Uls_f32</t>
  </si>
  <si>
    <t>BaseAstNFSV_Cnt_M_Str[4].Out_Uls_f32</t>
  </si>
  <si>
    <t>CombAstNFSV_Cnt_M_Str[4].SV1_Uls_f32</t>
  </si>
  <si>
    <t>CombAstNFSV_Cnt_M_Str[4].SV2_Uls_f32</t>
  </si>
  <si>
    <t>CombAstNFSV_Cnt_M_Str[4].Out_Uls_f32</t>
  </si>
  <si>
    <t>BaseAstNFSV_Cnt_M_Str[4].KPtr_Cnt_Str.A1_Uls_f32</t>
  </si>
  <si>
    <t>CombAstNFSV_Cnt_M_Str[4].KPtr_Cnt_Str.A1_Uls_f32</t>
  </si>
  <si>
    <t>BaseAstNFSV_Cnt_M_Str[4].KPtr_Cnt_Str.A2_Uls_f32</t>
  </si>
  <si>
    <t>BaseAstNFSV_Cnt_M_Str[4].KPtr_Cnt_Str.B0_Uls_f32</t>
  </si>
  <si>
    <t>BaseAstNFSV_Cnt_M_Str[4].KPtr_Cnt_Str.B1_Uls_f32</t>
  </si>
  <si>
    <t>BaseAstNFSV_Cnt_M_Str[4].KPtr_Cnt_Str.B2_Uls_f32</t>
  </si>
  <si>
    <t>CombAstNFSV_Cnt_M_Str[4].KPtr_Cnt_Str.A2_Uls_f32</t>
  </si>
  <si>
    <t>CombAstNFSV_Cnt_M_Str[4].KPtr_Cnt_Str.B0_Uls_f32</t>
  </si>
  <si>
    <t>CombAstNFSV_Cnt_M_Str[4].KPtr_Cnt_Str.B1_Uls_f32</t>
  </si>
  <si>
    <t>CombAstNFSV_Cnt_M_Str[4].KPtr_Cnt_Str.B2_Uls_f32</t>
  </si>
  <si>
    <t>0,0</t>
  </si>
  <si>
    <t>2,2</t>
  </si>
  <si>
    <t>0,0,0,0,0</t>
  </si>
  <si>
    <t>10,10,10,10,10</t>
  </si>
  <si>
    <t>0,0,0,0</t>
  </si>
  <si>
    <t>1,1,1,1</t>
  </si>
  <si>
    <t>Func Stub
Counter</t>
  </si>
  <si>
    <t>Expected
Stub Cnt</t>
  </si>
  <si>
    <t>FiltSVPtr_Uls_T_Str[4].SV1_Uls_f32</t>
  </si>
  <si>
    <t>FiltSVPtr_Uls_T_Str[4].SV2_Uls_f32</t>
  </si>
  <si>
    <t>FiltSVPtr_Uls_T_Str[4].Out_Uls_f32</t>
  </si>
  <si>
    <t>FiltSVPtr_Uls_T_Str[4].KPtr_Cnt_Str.A1_Uls_f32</t>
  </si>
  <si>
    <t>FiltSVPtr_Uls_T_Str[4].KPtr_Cnt_Str.A2_Uls_f32</t>
  </si>
  <si>
    <t>FiltSVPtr_Uls_T_Str[4].KPtr_Cnt_Str.B0_Uls_f32</t>
  </si>
  <si>
    <t>FiltSVPtr_Uls_T_Str[4].KPtr_Cnt_Str.B1_Uls_f32</t>
  </si>
  <si>
    <t>FiltSVPtr_Uls_T_Str[4].KPtr_Cnt_Str.B2_Uls_f32</t>
  </si>
  <si>
    <t>CompBlnd_Uls_T_f32[2]</t>
  </si>
  <si>
    <t>(void)</t>
  </si>
  <si>
    <t>Level 2</t>
  </si>
  <si>
    <t>Ap_StabilityComp.c</t>
  </si>
  <si>
    <t>t2_StCmpBlend12TblY1_Uls_u2p14[5]</t>
  </si>
  <si>
    <t>t2_StCmpBlend34TblY1_Uls_u2p14[5]</t>
  </si>
  <si>
    <t>t2_StCmpBlend12TblY2_Uls_u2p14[5]</t>
  </si>
  <si>
    <t>t2_StCmpBlend12TblY5_Uls_u2p14[5]</t>
  </si>
  <si>
    <t>t2_StCmpBlend12TblY4_Uls_u2p14[5]</t>
  </si>
  <si>
    <t>t2_StCmpBlend12TblY3_Uls_u2p14[5]</t>
  </si>
  <si>
    <t>t2_StCmpBlend34TblY2_Uls_u2p14[5]</t>
  </si>
  <si>
    <t>t2_StCmpBlend34TblY3_Uls_u2p14[5]</t>
  </si>
  <si>
    <t>t2_StCmpBlend34TblY4_Uls_u2p14[5]</t>
  </si>
  <si>
    <t>t2_StCmpBlend34TblY5_Uls_u2p14[5]</t>
  </si>
  <si>
    <t>Blend_f32_In1_Uls_T_f32</t>
  </si>
  <si>
    <t>Blend_f32_Factor_Uls_T_f32</t>
  </si>
  <si>
    <t>Blend_f32_In2_Uls_T_f32</t>
  </si>
  <si>
    <t>NF_FullUpdate_f32_In_Uls_T_f32</t>
  </si>
  <si>
    <t>NF_FullUpdate_f32_SVPtr_Cnt_T_Str.SV1_Uls_f32</t>
  </si>
  <si>
    <t>NF_FullUpdate_f32_SVPtr_Cnt_T_Str.SV2_Uls_f32</t>
  </si>
  <si>
    <t>NF_FullUpdate_f32_SVPtr_Cnt_T_Str.Out_Uls_f32</t>
  </si>
  <si>
    <t>NF_Init_SVPtr_Cnt_T_Str.SV1_Uls_f32</t>
  </si>
  <si>
    <t>NF_Init_SVPtr_Cnt_T_Str.SV2_Uls_f32</t>
  </si>
  <si>
    <t>NF_Init_SVPtr_Cnt_T_Str.Out_Uls_f32</t>
  </si>
  <si>
    <t>NF_Init_f32_In_Uls_T_f32</t>
  </si>
  <si>
    <t>NF_Init_f32_FiltK_Cnt_T_Str.A1_Uls_f32</t>
  </si>
  <si>
    <t>NF_Init_f32_FiltK_Cnt_T_Str.A2_Uls_f32</t>
  </si>
  <si>
    <t>NF_Init_f32_FiltK_Cnt_T_Str.B0_Uls_f32</t>
  </si>
  <si>
    <t>NF_Init_f32_FiltK_Cnt_T_Str.B1_Uls_f32</t>
  </si>
  <si>
    <t>NF_Init_f32_FiltK_Cnt_T_Str.B2_Uls_f32</t>
  </si>
  <si>
    <t>CombinedAssist_MtrNm_f32</t>
  </si>
  <si>
    <t>AsstFWActive_Uls_f32</t>
  </si>
  <si>
    <t>StCmp2Out_MtrNm_D_f32</t>
  </si>
  <si>
    <t>StCmp4Out_MtrNm_D_f32</t>
  </si>
  <si>
    <t>Variable Range Definitions</t>
  </si>
  <si>
    <t>Variable Name</t>
  </si>
  <si>
    <t>Max Value</t>
  </si>
  <si>
    <t>Min Value</t>
  </si>
  <si>
    <t>WriteDisplayVars_Cnt_T_lgc</t>
  </si>
  <si>
    <t>StCmp1Out_MtrNm_D_f32</t>
  </si>
  <si>
    <t>StCmp3Out_MtrNm_D_f32</t>
  </si>
  <si>
    <t>1,2</t>
  </si>
  <si>
    <t>0,1</t>
  </si>
  <si>
    <t>t_StCmpADDFBlendX_Uls_u2p14[2]=min</t>
  </si>
  <si>
    <t>t_StCmpADDFBlendX_Uls_u2p14[2]=max</t>
  </si>
  <si>
    <t>t_StCmpADDFBlendX_Uls_u2p14[2]=pos</t>
  </si>
  <si>
    <t>t_StCmpADDFBlendY_Uls_u2p14[2]=min</t>
  </si>
  <si>
    <t>t_StCmpADDFBlendY_Uls_u2p14[2]=max</t>
  </si>
  <si>
    <t>t_StCmpADDFBlendY_Uls_u2p14[2]=pos</t>
  </si>
  <si>
    <t>t_StCmpBlend34Trq_HwNm_u8p8[5]=pos</t>
  </si>
  <si>
    <t>CombinedAssist_MtrNm_f322= Min</t>
  </si>
  <si>
    <t>CombinedAssist_MtrNm_f322= Max</t>
  </si>
  <si>
    <t>CombinedAssist_MtrNm_f32= Zero</t>
  </si>
  <si>
    <t>CombinedAssist_MtrNm_f32=Pos</t>
  </si>
  <si>
    <t>CombinedAssist_MtrNm_f32=Neg</t>
  </si>
  <si>
    <t>AsstFWActive_Uls_f32=Min</t>
  </si>
  <si>
    <t>AsstFWActive_Uls_f32=Max</t>
  </si>
  <si>
    <t>2,4,6,8,10</t>
  </si>
  <si>
    <t>1,2,3,4,5</t>
  </si>
  <si>
    <t>1,2,3,4,6</t>
  </si>
  <si>
    <t>AsstFWActive_Uls_f32=pos</t>
  </si>
  <si>
    <t>Rte_Call_StabilityComp_Per1_CP0_CheckpointReached</t>
  </si>
  <si>
    <t>Rte_Call_StabilityComp_Per1_CP1_CheckpointReached</t>
  </si>
  <si>
    <t>StabilityCompensation_MDD.docx</t>
  </si>
  <si>
    <t>k_StCmpHwTrqLPFKn_Hz_f32</t>
  </si>
  <si>
    <t>HwTrqSV_HwNm_M_Str.SV_Uls_f32</t>
  </si>
  <si>
    <t>HwTrqSV_HwNm_M_Str.K_Uls_f32</t>
  </si>
  <si>
    <t>LPF32KSV_Str.float</t>
  </si>
  <si>
    <t>SysAssistCmd_MtrNm_MtrNm_f32</t>
  </si>
  <si>
    <t>HwTrqSV_HwNm_M_Str.SV</t>
  </si>
  <si>
    <t>HwTrqSV_HwNm_M_Str.K</t>
  </si>
  <si>
    <t>t_StCmpBlendSpdBS_Kph_u9p7[5]</t>
  </si>
  <si>
    <t>t_StCmpBlendSpdBS_Kph_u9p7[6]</t>
  </si>
  <si>
    <t>CalSet</t>
  </si>
  <si>
    <t>Unit Test Calibration Sets</t>
  </si>
  <si>
    <t>Cal Name</t>
  </si>
  <si>
    <t>Cal Data Type</t>
  </si>
  <si>
    <t>CalSet# 1</t>
  </si>
  <si>
    <t>CalSet# 2</t>
  </si>
  <si>
    <t>CalSet# 3</t>
  </si>
  <si>
    <t>StCmp02Blend_Uls_D_f32</t>
  </si>
  <si>
    <t>StCmp04Blend_Uls_D_f32</t>
  </si>
  <si>
    <t>FiltSVPtr_Uls_T_Str.SV1_Uls_f32</t>
  </si>
  <si>
    <t>FiltSVPtr_Uls_T_Str.SV2_Uls_f32</t>
  </si>
  <si>
    <t>FiltSVPtr_Uls_T_Str.Out_Uls_f32</t>
  </si>
  <si>
    <t>FiltSVPtr_Uls_T_Str.KPtr_Cnt_Str.A1_Uls_f32</t>
  </si>
  <si>
    <t>FiltSVPtr_Uls_T_Str.KPtr_Cnt_Str.A2_Uls_f32</t>
  </si>
  <si>
    <t>FiltSVPtr_Uls_T_Str.KPtr_Cnt_Str.B0_Uls_f32</t>
  </si>
  <si>
    <t>FiltSVPtr_Uls_T_Str.KPtr_Cnt_Str.B1_Uls_f32</t>
  </si>
  <si>
    <t>FiltSVPtr_Uls_T_Str.KPtr_Cnt_Str.B2_Uls_f32</t>
  </si>
  <si>
    <t>k_StCmpCrosChkEnbl_Uls_lgc</t>
  </si>
  <si>
    <t>boolean</t>
  </si>
  <si>
    <t>AssistCmdSV_MtrNm_M_f32</t>
  </si>
  <si>
    <t>Rte_Call_NxtrDiagMgr_SetNTCStatus</t>
  </si>
  <si>
    <t>k_StCmpSysCorrThresh_MtrNm_f32</t>
  </si>
  <si>
    <t>Ip_NTC</t>
  </si>
  <si>
    <t>Ip_Param</t>
  </si>
  <si>
    <t>Ip_Status</t>
  </si>
  <si>
    <t>uint16</t>
  </si>
  <si>
    <t>CompBlnd_Uls_T_f32[4]</t>
  </si>
  <si>
    <t>ApplyStabilityComp() p</t>
  </si>
  <si>
    <t>ApplyStabilityComp() b</t>
  </si>
  <si>
    <t>Cal Set</t>
  </si>
  <si>
    <t>0, 0, 0, 0, 0, 0</t>
  </si>
  <si>
    <t>0.5,0.5,0.5,0.5</t>
  </si>
  <si>
    <t>All Min</t>
  </si>
  <si>
    <t>All Max</t>
  </si>
  <si>
    <t>10, 20, 30, 40, 50, 60</t>
  </si>
  <si>
    <t>120, 130, 140, 150, 160, 170</t>
  </si>
  <si>
    <t>180, 190, 200, 210, 220, 230</t>
  </si>
  <si>
    <t>t2_StCmpBlend12TblY6_Uls_u2p14</t>
  </si>
  <si>
    <t>t2_StCmpBlend02TblY1_Uls_u2p14</t>
  </si>
  <si>
    <t>t2_StCmpBlend02TblY2_Uls_u2p14</t>
  </si>
  <si>
    <t>t2_StCmpBlend02TblY3_Uls_u2p14</t>
  </si>
  <si>
    <t>t2_StCmpBlend02TblY4_Uls_u2p14</t>
  </si>
  <si>
    <t>t2_StCmpBlend02TblY5_Uls_u2p14</t>
  </si>
  <si>
    <t>t2_StCmpBlend02TblY6_Uls_u2p14</t>
  </si>
  <si>
    <t>t2_StCmpBlend34TblY6_Uls_u2p14</t>
  </si>
  <si>
    <t>t2_StCmpBlend04TblY1_Uls_u2p14</t>
  </si>
  <si>
    <t>t2_StCmpBlend04TblY2_Uls_u2p14</t>
  </si>
  <si>
    <t>t2_StCmpBlend04TblY3_Uls_u2p14</t>
  </si>
  <si>
    <t>t2_StCmpBlend04TblY6_Uls_u2p14</t>
  </si>
  <si>
    <t>t2_StCmpBlend04TblY4_Uls_u2p14</t>
  </si>
  <si>
    <t>t2_StCmpBlend04TblY5_Uls_u2p14</t>
  </si>
  <si>
    <t>t2_StCmpBlend12TblY6_Uls_u2p14[5]</t>
  </si>
  <si>
    <t>t2_StCmpBlend02TblY1_Uls_u2p14[5]</t>
  </si>
  <si>
    <t>t2_StCmpBlend02TblY2_Uls_u2p14[5]</t>
  </si>
  <si>
    <t>t2_StCmpBlend02TblY3_Uls_u2p14[5]</t>
  </si>
  <si>
    <t>t2_StCmpBlend02TblY4_Uls_u2p14[5]</t>
  </si>
  <si>
    <t>t2_StCmpBlend02TblY5_Uls_u2p14[5]</t>
  </si>
  <si>
    <t>t2_StCmpBlend02TblY6_Uls_u2p14[5]</t>
  </si>
  <si>
    <t>t2_StCmpBlend34TblY6_Uls_u2p14[5]</t>
  </si>
  <si>
    <t>t2_StCmpBlend04TblY1_Uls_u2p14[5]</t>
  </si>
  <si>
    <t>t2_StCmpBlend04TblY2_Uls_u2p14[5]</t>
  </si>
  <si>
    <t>t2_StCmpBlend04TblY3_Uls_u2p14[5]</t>
  </si>
  <si>
    <t>t2_StCmpBlend04TblY6_Uls_u2p14[5]</t>
  </si>
  <si>
    <t>t2_StCmpBlend04TblY4_Uls_u2p14[5]</t>
  </si>
  <si>
    <t>t2_StCmpBlend04TblY5_Uls_u2p14[5]</t>
  </si>
  <si>
    <t>BC_ASSISTCMD_FAULTINJECTIONPOINT</t>
  </si>
  <si>
    <t>uint8</t>
  </si>
  <si>
    <t>VehicleSpeed_Kph_f32 = Mid</t>
  </si>
  <si>
    <t>255, 255, 255, 255, 255, 255</t>
  </si>
  <si>
    <t>127, 127, 127, 127, 127, 127</t>
  </si>
  <si>
    <t>k_StCmpCrosChkEnbl_Uls_lgc=min</t>
  </si>
  <si>
    <t>k_StCmpCrosChkEnbl_Uls_lgc=max</t>
  </si>
  <si>
    <t>k_StCmpSysCorrThresh_MtrNm_f32=min</t>
  </si>
  <si>
    <t>k_StCmpSysCorrThresh_MtrNm_f32=max</t>
  </si>
  <si>
    <t>k_StCmpSysCorrThresh_MtrNm_f32=pos</t>
  </si>
  <si>
    <t>AssistCmdSV_MtrNm_M_f32=min</t>
  </si>
  <si>
    <t>AssistCmdSV_MtrNm_M_f32=zero</t>
  </si>
  <si>
    <t>AssistCmdSV_MtrNm_M_f32=pos</t>
  </si>
  <si>
    <t>AssistCmdSV_MtrNm_M_f32=neg</t>
  </si>
  <si>
    <t>HwTorque_HwNm_f32 = Max</t>
  </si>
  <si>
    <t>StabilityComp_Init1() b</t>
  </si>
  <si>
    <t>0, 0, 0, 0, 0</t>
  </si>
  <si>
    <t>StCmpPNAccum_Cnt_M_u16</t>
  </si>
  <si>
    <t>StabCompOverThresh_Cnt_D_lgc</t>
  </si>
  <si>
    <t>StCmpPNStatus_Cnt_M_lgc</t>
  </si>
  <si>
    <t>k_StCmpStabCmpPstep_Cnt_u16</t>
  </si>
  <si>
    <t>k_StCmpStabCmpNstep_Cnt_u16</t>
  </si>
  <si>
    <t>k_StCmpStabCmpPNThresh_Cnt_u16</t>
  </si>
  <si>
    <t>Rte_Call_FaultInjection_SCom_FltInjection</t>
  </si>
  <si>
    <t>AssistCmdSV_MtrNm_M_f32=max</t>
  </si>
  <si>
    <t>k_StCmpStabCmpPNThresh_Cnt_u16 = min</t>
  </si>
  <si>
    <t>k_StCmpStabCmpNstep_Cnt_u16 = max</t>
  </si>
  <si>
    <t>k_StCmpStabCmpPNThresh_Cnt_u16 = max</t>
  </si>
  <si>
    <t>k_StCmpStabCmpPNThresh_Cnt_u16 = mid</t>
  </si>
  <si>
    <t>-0.1461341777162, -0.1461341777162, -0.1461341777162, -0.1461341777162</t>
  </si>
  <si>
    <t>-1.8671361060205, -1.8671361060205, -1.8671361060205, -1.8671361060205</t>
  </si>
  <si>
    <t>-0.172240343355864, -0.172240343355864, -0.172240343355864, -0.172240343355864</t>
  </si>
  <si>
    <t>-1.7734211130219, -1.7734211130219, -1.7734211130219, -1.7734211130219</t>
  </si>
  <si>
    <t>-0.3116736542744, -0.3116736542744, -0.3116736542744, -0.3116736542744</t>
  </si>
  <si>
    <t>-0.7187970664268, -0.7187970664268, -0.7187970664268, -0.7187970664268</t>
  </si>
  <si>
    <t>-0.661216198095, -0.661216198095, -0.661216198095, -0.661216198095</t>
  </si>
  <si>
    <t>-0.1976233963784, -0.1976233963784, -0.1976233963784, -0.1976233963784</t>
  </si>
  <si>
    <t>-0.8812340176484, -0.8812340176484, -0.8812340176484, -0.8812340176484</t>
  </si>
  <si>
    <t>-0.7704359917059, -0.7704359917059, -0.7704359917059, -0.7704359917059</t>
  </si>
  <si>
    <t>0.8708253260806, 0.8708253260806, 0.8708253260806, 0.8708253260806</t>
  </si>
  <si>
    <t>-0.51038795665, -0.51038795665, -0.51038795665, -0.51038795665</t>
  </si>
  <si>
    <t>-0.679628047096311, -0.679628047096311, -0.679628047096311, -0.679628047096311</t>
  </si>
  <si>
    <t>-0.688966709253944, -0.688966709253944, -0.688966709253944, -0.688966709253944</t>
  </si>
  <si>
    <t>0.7769251643464, 0.7769251643464, 0.7769251643464, 0.7769251643464</t>
  </si>
  <si>
    <t>0.1291673056759, 0.1291673056759, 0.1291673056759, 0.1291673056759</t>
  </si>
  <si>
    <t>0.0387127991267, 0.0387127991267, 0.0387127991267, 0.0387127991267</t>
  </si>
  <si>
    <t>-0.7368971246591, -0.7368971246591, -0.7368971246591, -0.7368971246591</t>
  </si>
  <si>
    <t>-0.1117804597024, -0.1117804597024, -0.1117804597024, -0.1117804597024</t>
  </si>
  <si>
    <t>2.62970982571527, 2.62970982571527, 2.62970982571527, 2.62970982571527</t>
  </si>
  <si>
    <t>11.5306748471938, 11.5306748471938, 11.5306748471938, 11.5306748471938</t>
  </si>
  <si>
    <t>0.9412842391275, 0.9412842391275, 0.9412842391275, 0.9412842391275</t>
  </si>
  <si>
    <t>0.9442312910866, 0.9442312910866, 0.9442312910866, 0.9442312910866</t>
  </si>
  <si>
    <t>45.4000028305127, 45.4000028305127, 45.4000028305127, 45.4000028305127</t>
  </si>
  <si>
    <t>104.703713011335, 104.703713011335, 104.703713011335, 104.703713011335</t>
  </si>
  <si>
    <t>101.723425249438, 101.723425249438, 101.723425249438, 101.723425249438</t>
  </si>
  <si>
    <t>22.481707414508, 22.481707414508, 22.481707414508, 22.481707414508</t>
  </si>
  <si>
    <t>1.313538549808, 1.313538549808, 1.313538549808, 1.313538549808</t>
  </si>
  <si>
    <t>0.0947601321742, 0.0947601321742, 0.0947601321742, 0.0947601321742</t>
  </si>
  <si>
    <t>-4.75311077696485, -4.75311077696485, -4.75311077696485, -4.75311077696485</t>
  </si>
  <si>
    <t>-20.3507836197789, -20.3507836197789, -20.3507836197789, -20.3507836197789</t>
  </si>
  <si>
    <t>-90.0556717882061, -90.0556717882061, -90.0556717882061, -90.0556717882061</t>
  </si>
  <si>
    <t>-207.690806741935, -207.690806741935, -207.690806741935, -207.690806741935</t>
  </si>
  <si>
    <t>-191.053263886929, -191.053263886929, -191.053263886929, -191.053263886929</t>
  </si>
  <si>
    <t>-42.2243310108793, -42.2243310108793, -42.2243310108793, -42.2243310108793</t>
  </si>
  <si>
    <t>-2.0405284832558, -2.0405284832558, -2.0405284832558, -2.0405284832558</t>
  </si>
  <si>
    <t>-0.1380635233111, -0.1380635233111, -0.1380635233111, -0.1380635233111</t>
  </si>
  <si>
    <t>8.9589017199753, 8.9589017199753, 8.9589017199753, 8.9589017199753</t>
  </si>
  <si>
    <t>0.9295410869531, 0.9295410869531, 0.9295410869531, 0.9295410869531</t>
  </si>
  <si>
    <t>103.397463969849, 103.397463969849, 103.397463969849, 103.397463969849</t>
  </si>
  <si>
    <t>89.7073352385225, 89.7073352385225, 89.7073352385225, 89.7073352385225</t>
  </si>
  <si>
    <t>19.8260534269492, 19.8260534269492, 19.8260534269492, 19.8260534269492</t>
  </si>
  <si>
    <t>0.7924694124102, 0.7924694124102, 0.7924694124102, 0.7924694124102</t>
  </si>
  <si>
    <t>0.0502889137861, 0.0502889137861, 0.0502889137861, 0.0502889137861</t>
  </si>
  <si>
    <t>-0.23626575338596, -0.23626575338596, -0.23626575338596, -0.23626575338596</t>
  </si>
  <si>
    <t>0,1,0,1</t>
  </si>
  <si>
    <t>1,0,1,0</t>
  </si>
  <si>
    <t>0,0,1,1</t>
  </si>
  <si>
    <t>1,1,0,0</t>
  </si>
  <si>
    <t>0,0,0,1</t>
  </si>
  <si>
    <t>0,0,1,0</t>
  </si>
  <si>
    <t>0,1,0,0</t>
  </si>
  <si>
    <t>0,1,1,0</t>
  </si>
  <si>
    <t>0,1,1,1</t>
  </si>
  <si>
    <t>1,0,0,0</t>
  </si>
  <si>
    <t>1,0,0,1</t>
  </si>
  <si>
    <t>1,0,1,1</t>
  </si>
  <si>
    <t>1,1,0,1</t>
  </si>
  <si>
    <t>1,1,1,0</t>
  </si>
  <si>
    <t>CompBlnd_Uls_T_f32 = Min</t>
  </si>
  <si>
    <t>CompBlnd_Uls_T_f32 = Max</t>
  </si>
  <si>
    <t>CompBlnd_Uls_T_f32 = Mid</t>
  </si>
  <si>
    <t>0, 0, 0, 0</t>
  </si>
  <si>
    <t>-2, -2, -2, -2</t>
  </si>
  <si>
    <t>-1, -1, -1, -1</t>
  </si>
  <si>
    <t>1, 1, 1, 1</t>
  </si>
  <si>
    <t>2300, 2300, 2300, 2300</t>
  </si>
  <si>
    <t>-4500, -4500, -4500, -4500</t>
  </si>
  <si>
    <t>-4, -4, -4, -4</t>
  </si>
  <si>
    <t>t_StCmpBlendSpdBS_Kph_u9p7[6] = Min</t>
  </si>
  <si>
    <t>t_StCmpBlendSpdBS_Kph_u9p7[6] = Max</t>
  </si>
  <si>
    <t>t_StCmpBlendSpdBS_Kph_u9p7[6] = Mid</t>
  </si>
  <si>
    <t>AssistDDFactor_Uls_f32= Pos</t>
  </si>
  <si>
    <t>t_StCmpBlend12Trq_HwNm_u8p8[5]=Min</t>
  </si>
  <si>
    <t>t_StCmpBlend12Trq_HwNm_u8p8[5]=Max</t>
  </si>
  <si>
    <t>t_StCmpBlend12Trq_HwNm_u8p8[5]=Mid</t>
  </si>
  <si>
    <t>t_StCmpBlend34Trq_HwNm_u8p8[5]=Min</t>
  </si>
  <si>
    <t>t_StCmpBlend34Trq_HwNm_u8p8[5]=Max</t>
  </si>
  <si>
    <t>HwTrqSV_HwNm_M_Str.SV=max</t>
  </si>
  <si>
    <t>HwTrqSV_HwNm_M_Str.SV=min</t>
  </si>
  <si>
    <t>HwTrqSV_HwNm_M_Str.SV=pos</t>
  </si>
  <si>
    <t>HwTrqSV_HwNm_M_Str.K=max</t>
  </si>
  <si>
    <t>HwTrqSV_HwNm_M_Str.K=min</t>
  </si>
  <si>
    <t>HwTrqSV_HwNm_M_Str.K=mid</t>
  </si>
  <si>
    <t>StCmpPNAccum_Cnt_M_u16=max</t>
  </si>
  <si>
    <t>StCmpPNAccum_Cnt_M_u16=min</t>
  </si>
  <si>
    <t>StCmpPNAccum_Cnt_M_u16=mid</t>
  </si>
  <si>
    <t>StCmpPNStatus_Cnt_M_lgc=min</t>
  </si>
  <si>
    <t>StCmpPNStatus_Cnt_M_lgc=max</t>
  </si>
  <si>
    <t>k_StCmpStabCmpPstep_Cnt_u16=min</t>
  </si>
  <si>
    <t>k_StCmpStabCmpPstep_Cnt_u16=max</t>
  </si>
  <si>
    <t>k_StCmpStabCmpPstep_Cnt_u16=mid</t>
  </si>
  <si>
    <t>k_StCmpStabCmpNstep_Cnt_u16= min</t>
  </si>
  <si>
    <t>k_StCmpStabCmpNstep_Cnt_u16= mid</t>
  </si>
  <si>
    <t>NF_FullUpdate_f32_SVPtr_Cnt_T_Str[4].SV1_Uls_f32</t>
  </si>
  <si>
    <t>NF_FullUpdate_f32_SVPtr_Cnt_T_Str[4].SV2_Uls_f32</t>
  </si>
  <si>
    <t>NF_FullUpdate_f32_SVPtr_Cnt_T_Str[4].Out_Uls_f32</t>
  </si>
  <si>
    <t>1567.61795702528, 1567.61795702528, 1567.61795702528, 1567.61795702528</t>
  </si>
  <si>
    <t xml:space="preserve">u2p14_t </t>
  </si>
  <si>
    <t>0 , 0 , 0 ,0 , 0</t>
  </si>
  <si>
    <t>1 , 1 , 1 , 1 , 1</t>
  </si>
  <si>
    <t>0.0009765625, 0.00299072265625, 0.004998779296875, 0.007, 0.00897216796875</t>
  </si>
  <si>
    <t>0.03, 0.04997802734375, 0.06999755859375, 0.09, 0.4998779296875</t>
  </si>
  <si>
    <t>0.09775390625, 0.29998779296875, 0.5999755859375, 0.82, 0.9873046875</t>
  </si>
  <si>
    <t>0.89996337890625, 0.4999755859375, 0.29998779296875, 0.0999755859375, 0.0899658203125</t>
  </si>
  <si>
    <t>0.0859375, 0.1199951171875, 0.30096435546875, 0.3999994, 0.499</t>
  </si>
  <si>
    <t>0.5999755859375, 0.7, 0.79998779296875, 0.9, 0.95</t>
  </si>
  <si>
    <t>0.29998779296875, 0.199951171875, 0.03997802734375, 0.02, 0.00999755859375</t>
  </si>
  <si>
    <t>0.1199951171875, 0.234375, 0.359375, 0.486675, 0.8779296875</t>
  </si>
  <si>
    <t>0.697725, 0.83, 0.926, 0.962072, 0.999999975</t>
  </si>
  <si>
    <t>0.0111083984375, 0.0333, 0.04443359375, 0.07778977, 0.099898</t>
  </si>
  <si>
    <t>0.059375, 0.08941650390625, 0.0999755859375, 0.2978515625, 0.45678</t>
  </si>
  <si>
    <t>0.779296875, 0.5997314453125, 0.4, 0.2, 0.0755615234375</t>
  </si>
  <si>
    <t>0.0999755859375, 0.2, 0.29998779296875, 0.4, 0.5</t>
  </si>
  <si>
    <t>0.01, 0.03, 0.04998779296875, 0.07, 0.09</t>
  </si>
  <si>
    <t>0.02, 0.03997802734375, 0.05999755859375, 0.08, 0.04998779296875</t>
  </si>
  <si>
    <t>0.0269775390625, 0.083, 0.026, 0.072, 0.0369873046875</t>
  </si>
  <si>
    <t>0.79998779296875, 0.5999755859375, 0.4, 0.2, 0.0999755859375</t>
  </si>
  <si>
    <t>0.00994873046875, 0.02, 0.29998779296875, 0.354, 0.445</t>
  </si>
  <si>
    <t>0.03997802734375, 0.05997802734375, 0.07999755859375, 0.1234, 0.99296875</t>
  </si>
  <si>
    <t>0.0225, 0.083, 0.036, 0.072, 0.036865234375</t>
  </si>
  <si>
    <t>0.0999755859375, 0.29998779296875, 0.49987775, 0.7, 0.9</t>
  </si>
  <si>
    <t>Stability Compensation Simulation Results</t>
  </si>
  <si>
    <t>Test Description:</t>
  </si>
  <si>
    <t xml:space="preserve">Ten stability  compensators were selected for study: </t>
  </si>
  <si>
    <t>Two were selected from the stability comp FDD default calibrations</t>
  </si>
  <si>
    <t>Eight were developed that are extreme instances - Similar in shape, but outside the range to those thatare normally used</t>
  </si>
  <si>
    <t>A floating-point representation of the compensator was modeled in Simulink</t>
  </si>
  <si>
    <t>For each set of compensator coefficients a simulation was completed</t>
  </si>
  <si>
    <t>The input to the compensator was a sine wave with a fixed amplitude (10.275) and varying frequency (0.1 - 250 Hz)</t>
  </si>
  <si>
    <t>The simulation was at a fixed sample rate of 2 ms</t>
  </si>
  <si>
    <t>The duration of the simulation was 100 s</t>
  </si>
  <si>
    <t>Over the simulation period, the maximum values of the filter output, state variable 1 and state variable 2 were recorded</t>
  </si>
  <si>
    <t>Results:</t>
  </si>
  <si>
    <t>Test Case</t>
  </si>
  <si>
    <t>B0</t>
  </si>
  <si>
    <t>B1</t>
  </si>
  <si>
    <t>B2</t>
  </si>
  <si>
    <t>A1</t>
  </si>
  <si>
    <t>A2</t>
  </si>
  <si>
    <t>Max Filter Output</t>
  </si>
  <si>
    <t>Max State Variable 1</t>
  </si>
  <si>
    <t>Max State Variable 2</t>
  </si>
  <si>
    <t>FDD Default 1</t>
  </si>
  <si>
    <t>FDD Default 2</t>
  </si>
  <si>
    <t>Max</t>
  </si>
  <si>
    <t>Min</t>
  </si>
  <si>
    <t>Guidelines Used for Test Vectors :</t>
  </si>
  <si>
    <t>Vector</t>
  </si>
  <si>
    <t>Description</t>
  </si>
  <si>
    <t>Notes</t>
  </si>
  <si>
    <t>All Min Vector</t>
  </si>
  <si>
    <t>Use Test Case 6 with negative output, SV1, SV2 for all 4 notch filters</t>
  </si>
  <si>
    <t>Blending Y tables all 0</t>
  </si>
  <si>
    <t>All Max Vector</t>
  </si>
  <si>
    <t>Use Test Case 6 with positive output, SV1, SV2 for all 4 notch filters</t>
  </si>
  <si>
    <t>Blending Y tables all 1</t>
  </si>
  <si>
    <t>Max Test Case 3-6</t>
  </si>
  <si>
    <t>Use Test Case 3,4,5,6 for the four notch filters with positive output, SV1, SV2</t>
  </si>
  <si>
    <t>Blending Y tables all differing values</t>
  </si>
  <si>
    <t>Min Test Case 3-6</t>
  </si>
  <si>
    <t>Use Test Case 3,4,5,6 for the four notch filters with negative output, SV1, SV2</t>
  </si>
  <si>
    <t>Max Test Case 7-10</t>
  </si>
  <si>
    <t>Use Test Case 7,8,9,10 for the four notch filters with positive output, SV1, SV2</t>
  </si>
  <si>
    <t>Min Test Case 7-10</t>
  </si>
  <si>
    <t>Use Test Case  7,8,9,10 for the four notch filters with negative output, SV1, SV2</t>
  </si>
  <si>
    <t>Other test vectors</t>
  </si>
  <si>
    <t>Use Test Case  1 for notch filter 0, 2 and Test Case 2 for notch filter 1, 3</t>
  </si>
  <si>
    <t>Blending Y tables all differing values, mix up output, SV1, SV2 within ranges for test case being used</t>
  </si>
  <si>
    <t>Use Test Case  1 for notch filter 0, 1 and Test Case 2 for notch filter 2, 3</t>
  </si>
  <si>
    <t>0.6015625, 0.7015380859375, 0.8015656, 0.90155029296875, 0.999015</t>
  </si>
  <si>
    <t>0.755859375, 0.79998779296875, 0.89996337890625, 0.900125, 0.99985</t>
  </si>
  <si>
    <t>0.75, 0.8496, 0.899875, 0.9234, 0.9874267578125</t>
  </si>
  <si>
    <t>-2311.79312676968, -2311.79312676968, -2311.79312676968, -2311.79312676968</t>
  </si>
  <si>
    <t>-1567.61795702528, -1567.61795702528, -1567.61795702528, -1567.61795702528</t>
  </si>
  <si>
    <t>-1099.79559204469, -1099.79559204469, -1099.79559204469, -1099.79559204469</t>
  </si>
  <si>
    <t>2311.79312676968, 2311.79312676968, 2311.79312676968, 2311.79312676968</t>
  </si>
  <si>
    <t>1099.79559204469, 1099.79559204469, 1099.79559204469, 1099.79559204469</t>
  </si>
  <si>
    <t>-10.274970300724,-10.274970300724,-10.274970300724,-10.274970300724</t>
  </si>
  <si>
    <t>-8.803286322686,-8.803286322686,-8.803286322686,-8.803286322686</t>
  </si>
  <si>
    <t>-8.796749586215,-8.796749586215,-8.796749586215,-8.796749586215</t>
  </si>
  <si>
    <t>10.274970300724,10.274970300724,10.274970300724,10.274970300724</t>
  </si>
  <si>
    <t>8.803286322686,8.803286322686,8.803286322686,8.803286322686</t>
  </si>
  <si>
    <t>8.796749586215,8.796749586215,8.796749586215,8.796749586215</t>
  </si>
  <si>
    <t>0.9442312910866,0.9442312910866,0.9442312910866,0.9442312910866</t>
  </si>
  <si>
    <t>-1.7734211130219,-1.7734211130219,-1.7734211130219,-1.7734211130219</t>
  </si>
  <si>
    <t>0.8326938732598,0.8326938732598,0.8326938732598,0.8326938732598</t>
  </si>
  <si>
    <t>0.7769251643464,0.7769251643464,0.7769251643464,0.7769251643464</t>
  </si>
  <si>
    <t>-10.274961295116,-10.274961295116,-10.274961295116,-10.274961295116</t>
  </si>
  <si>
    <t>-4.586334043217,-4.586334043217,-4.586334043217,-4.586334043217</t>
  </si>
  <si>
    <t>-4.579654920673,-4.579654920673,-4.579654920673,-4.579654920673</t>
  </si>
  <si>
    <t>10.274961295116,10.274961295116,10.274961295116,10.274961295116</t>
  </si>
  <si>
    <t>4.586334043217,4.586334043217,4.586334043217,4.586334043217</t>
  </si>
  <si>
    <t>4.579654920673,4.579654920673,4.579654920673,4.579654920673</t>
  </si>
  <si>
    <t>45.4000028305127,45.4000028305127,45.4000028305127,45.4000028305127</t>
  </si>
  <si>
    <t>-90.0556717882061,-90.0556717882061,-90.0556717882061,-90.0556717882061</t>
  </si>
  <si>
    <t>44.833607346769,44.833607346769,44.833607346769,44.833607346769</t>
  </si>
  <si>
    <t>-0.3116736542744,-0.3116736542744,-0.3116736542744,-0.3116736542744</t>
  </si>
  <si>
    <t>-0.51038795665,-0.51038795665,-0.51038795665,-0.51038795665</t>
  </si>
  <si>
    <t>-2311.06355986944,-2311.06355986944,-2311.06355986944,-2311.06355986944</t>
  </si>
  <si>
    <t>-1844.70312724356,-1844.70312724356,-1844.70312724356,-1844.70312724356</t>
  </si>
  <si>
    <t>-1640.08128146486,-1640.08128146486,-1640.08128146486,-1640.08128146486</t>
  </si>
  <si>
    <t>2311.06355986944,2311.06355986944,2311.06355986944,2311.06355986944</t>
  </si>
  <si>
    <t>1844.70312724356,1844.70312724356,1844.70312724356,1844.70312724356</t>
  </si>
  <si>
    <t>1640.08128146486,1640.08128146486,1640.08128146486,1640.08128146486</t>
  </si>
  <si>
    <t>104.703713011335,104.703713011335,104.703713011335,104.703713011335</t>
  </si>
  <si>
    <t>-207.690806741935,-207.690806741935,-207.690806741935,-207.690806741935</t>
  </si>
  <si>
    <t>103.397463969849,103.397463969849,103.397463969849,103.397463969849</t>
  </si>
  <si>
    <t>-0.7187970664268,-0.7187970664268,-0.7187970664268,-0.7187970664268</t>
  </si>
  <si>
    <t>0.1291673056759,0.1291673056759,0.1291673056759,0.1291673056759</t>
  </si>
  <si>
    <t>-2311.79312676968,-2311.79312676968,-2311.79312676968,-2311.79312676968</t>
  </si>
  <si>
    <t>-1567.61795702528,-1567.61795702528,-1567.61795702528,-1567.61795702528</t>
  </si>
  <si>
    <t>-1099.79559204469,-1099.79559204469,-1099.79559204469,-1099.79559204469</t>
  </si>
  <si>
    <t>2311.79312676968,2311.79312676968,2311.79312676968,2311.79312676968</t>
  </si>
  <si>
    <t>1567.61795702528,1567.61795702528,1567.61795702528,1567.61795702528</t>
  </si>
  <si>
    <t>1099.79559204469,1099.79559204469,1099.79559204469,1099.79559204469</t>
  </si>
  <si>
    <t>101.7234252,101.7234252,101.7234252,101.7234252</t>
  </si>
  <si>
    <t>-191.053263886929,-191.0532639,-191.0532639,-191.0532639</t>
  </si>
  <si>
    <t>89.70733524,89.70733524,89.70733524,89.70733524</t>
  </si>
  <si>
    <t>-0.661216198,-0.661216198,-0.661216198,-0.661216198</t>
  </si>
  <si>
    <t>0.038712799,0.038712799,0.038712799,0.038712799</t>
  </si>
  <si>
    <t>-2311.71535164829,-2311.71535164829,-2311.71535164829,-2311.71535164829</t>
  </si>
  <si>
    <t>-1337.91038924733,-1337.91038924733,-1337.91038924733,-1337.91038924733</t>
  </si>
  <si>
    <t>-926.512524329477,-926.512524329477,-926.512524329477,-926.512524329477</t>
  </si>
  <si>
    <t>2311.715352,2311.715352,2311.715352,2311.715352</t>
  </si>
  <si>
    <t>1337.910389,1337.910389,1337.910389,1337.910389</t>
  </si>
  <si>
    <t>926.5125243,926.5125243,926.5125243,926.5125243</t>
  </si>
  <si>
    <t>22.48170741,22.48170741,22.48170741,22.48170741</t>
  </si>
  <si>
    <t>-42.2243310108793,-42.22433101,-42.22433101,-42.22433101</t>
  </si>
  <si>
    <t>19.82605343,19.82605343,19.82605343,19.82605343</t>
  </si>
  <si>
    <t>-0.146134178,-0.146134178,-0.146134178,-0.146134178</t>
  </si>
  <si>
    <t>-0.770435992,-0.770435992,-0.770435992,-0.770435992</t>
  </si>
  <si>
    <t>-2306.49022613433,-2306.49022613433,-2306.49022613433,-2306.49022613433</t>
  </si>
  <si>
    <t>-2076.19993833395,-2076.19993833395,-2076.19993833395,-2076.19993833395</t>
  </si>
  <si>
    <t>-1980.33034616243,-1980.33034616243,-1980.33034616243,-1980.33034616243</t>
  </si>
  <si>
    <t>2306.490226,2306.490226,2306.490226,2306.490226</t>
  </si>
  <si>
    <t>2076.199938,2076.199938,2076.199938,2076.199938</t>
  </si>
  <si>
    <t>1980.330346,1980.330346,1980.330346,1980.330346</t>
  </si>
  <si>
    <t>1.31353855,1.31353855,1.31353855,1.31353855</t>
  </si>
  <si>
    <t>-2.0405284832558,-2.040528483,-2.040528483,-2.040528483</t>
  </si>
  <si>
    <t>0.792469412,0.792469412,0.792469412,0.792469412</t>
  </si>
  <si>
    <t>-0.197623396,-0.197623396,-0.197623396,-0.197623396</t>
  </si>
  <si>
    <t>-0.736897125,-0.736897125,-0.736897125,-0.736897125</t>
  </si>
  <si>
    <t>-92.342036642741,-92.342036642741,-92.342036642741,-92.342036642741</t>
  </si>
  <si>
    <t>-78.862889784728,-78.862889784728,-78.862889784728,-78.862889784728</t>
  </si>
  <si>
    <t>-76.178669676936,-76.178669676936,-76.178669676936,-76.178669676936</t>
  </si>
  <si>
    <t>92.34203664,92.34203664,92.34203664,92.34203664</t>
  </si>
  <si>
    <t>78.86288978,78.86288978,78.86288978,78.86288978</t>
  </si>
  <si>
    <t>76.17866968,76.17866968,76.17866968,76.17866968</t>
  </si>
  <si>
    <t>0.094760132,0.094760132,0.094760132,0.094760132</t>
  </si>
  <si>
    <t>-0.1380635233111,-0.138063523,-0.138063523,-0.138063523</t>
  </si>
  <si>
    <t>0.050288914,0.050288914,0.050288914,0.050288914</t>
  </si>
  <si>
    <t>-0.881234018,-0.881234018,-0.881234018,-0.881234018</t>
  </si>
  <si>
    <t>-0.11178046,-0.11178046,-0.11178046,-0.11178046</t>
  </si>
  <si>
    <t>-5.797149125313,-5.797149125313,-5.797149125313,-5.797149125313</t>
  </si>
  <si>
    <t>-5.277343598878,-5.277343598878,-5.277343598878,-5.277343598878</t>
  </si>
  <si>
    <t>-1.086842874741,-1.086842874741,-1.086842874741,-1.086842874741</t>
  </si>
  <si>
    <t>0.094760132,1.2,2.305239868,3.410479736</t>
  </si>
  <si>
    <t>-42.22433101,-46,-49.77566899,-53.55133798</t>
  </si>
  <si>
    <t>19.82605343,21,22.17394657,23.34789315</t>
  </si>
  <si>
    <t>-0.0184,-0.0194,-0.0054,-0.0214</t>
  </si>
  <si>
    <t>0.0072,0.0059,0.0102,0.0075</t>
  </si>
  <si>
    <t>5.797149125313,5.797149125313,5.797149125313,5.797149125313</t>
  </si>
  <si>
    <t>5.277343598878,5.277343598878,5.277343598878,5.277343598878</t>
  </si>
  <si>
    <t>1.086842874741,1.086842874741,1.086842874741,1.086842874741</t>
  </si>
  <si>
    <t>Min output, SV1, SV2  using test case 3 from Stabilty Comp NF Guidelines sheet for B0, B1 B2 &amp; A1 , A2</t>
  </si>
  <si>
    <t>Max output, SV1, SV2  using test case 4  from Stabilty Comp NF Guidelines sheet for B0, B1 B2 &amp; A1 , A2</t>
  </si>
  <si>
    <t>Min output, SV1, SV2  using test case 5 from Stabilty Comp NF Guidelines sheet for B0, B1 B2 &amp; A1 , A2</t>
  </si>
  <si>
    <t>Max output, SV1, SV2  using test case 5  from Stabilty Comp NF Guidelines sheet for B0, B1 B2 &amp; A1 , A2</t>
  </si>
  <si>
    <t>Max output, SV1, SV2  using test case 3  from Stabilty Comp NF Guidelines sheet for B0, B1 B2 &amp; A1 , A2</t>
  </si>
  <si>
    <t>Min output, SV1, SV2  using test case 4  from Stabilty Comp NF Guidelines sheet for B0, B1 B2 &amp; A1 , A2</t>
  </si>
  <si>
    <t>Min output, SV1, SV2  using test case 6  from Stabilty Comp NF Guidelines sheet for B0, B1 B2 &amp; A1 , A2</t>
  </si>
  <si>
    <t>Max output, SV1, SV2  using test case 6  from Stabilty Comp NF Guidelines sheet for B0, B1 B2 &amp; A1 , A2</t>
  </si>
  <si>
    <t>Min output, SV1, SV2  using test case 7  from Stabilty Comp NF Guidelines sheet for B0, B1 B2 &amp; A1 , A2</t>
  </si>
  <si>
    <t>Max output, SV1, SV2  using test case 7  from Stabilty Comp NF Guidelines sheet for B0, B1 B2 &amp; A1 , A2</t>
  </si>
  <si>
    <t>Min output, SV1, SV2  using test case 8  from Stabilty Comp NF Guidelines sheet for B0, B1 B2 &amp; A1 , A2</t>
  </si>
  <si>
    <t>Max output, SV1, SV2  using test case 8  from Stabilty Comp NF Guidelines sheet for B0, B1 B2 &amp; A1 , A2</t>
  </si>
  <si>
    <t>Min output, SV1, SV2  using test case 9  from Stabilty Comp NF Guidelines sheet for B0, B1 B2 &amp; A1 , A2</t>
  </si>
  <si>
    <t>Max output, SV1, SV2  using test case 9  from Stabilty Comp NF Guidelines sheet for B0, B1 B2 &amp; A1 , A2</t>
  </si>
  <si>
    <t>Min output, SV1, SV2  using test case 10  from Stabilty Comp NF Guidelines sheet for B0, B1 B2 &amp; A1 , A2</t>
  </si>
  <si>
    <t>Max output, SV1, SV2  using test case 10  from Stabilty Comp NF Guidelines sheet for B0, B1 B2 &amp; A1 , A2</t>
  </si>
  <si>
    <t>2.629709826,11.53067485,2.629709826,11.53067485</t>
  </si>
  <si>
    <t>-4.753110777,-20.35078362,-4.753110777,-20.35078362</t>
  </si>
  <si>
    <t>2.207507151,8.95890172,2.207507151,8.95890172</t>
  </si>
  <si>
    <t>-0.236265753,-0.172240343,-0.236265753,-0.172240343</t>
  </si>
  <si>
    <t>-0.679628047096311, -0.688966709253944, -0.679628047096311,  -0.688966709253944</t>
  </si>
  <si>
    <t>76.17866968,97.43,19.795592,97.43</t>
  </si>
  <si>
    <t>28.0291485,32.242,36.4548515,40.667703</t>
  </si>
  <si>
    <t>19.1520594,21.637,35.777,26.6068812</t>
  </si>
  <si>
    <t>176.86,177.67,96.5125243,177.67</t>
  </si>
  <si>
    <t>30.9881782,35.777,40.5658218,45.3546436</t>
  </si>
  <si>
    <t>22.1110891,25.172,39.312,31.2938218</t>
  </si>
  <si>
    <t>67.2521,86.24,80.330346,86.24</t>
  </si>
  <si>
    <t>33.9472079,39.312,44.6767921,50.0415842</t>
  </si>
  <si>
    <t>25.0701188,28.707,21.637,35.9807624</t>
  </si>
  <si>
    <t>19.795592,100,76.17866968,110</t>
  </si>
  <si>
    <t>19.1520594,21.637,24.1219406,26.6068812</t>
  </si>
  <si>
    <t>37.80256412,430.88,25.172,1217.034872</t>
  </si>
  <si>
    <t>96.5125243,76,176.86,96</t>
  </si>
  <si>
    <t>22.1110891,25.172,28.2329109,31.2938218</t>
  </si>
  <si>
    <t>40.0332778,462.99,28.707,1308.903444</t>
  </si>
  <si>
    <t>80.330346,181,87.2521,191</t>
  </si>
  <si>
    <t>25.0701188,28.707,32.3438812,35.9807624</t>
  </si>
  <si>
    <t>42.26399148,495.1,32.242,1400.772017</t>
  </si>
  <si>
    <t>76.17866968,97.43,99.795592,97.43</t>
  </si>
  <si>
    <t>28.0291485,-748.9277,36.4548515,40.667703</t>
  </si>
  <si>
    <t>176.86,177.67,9.5125243,177.67</t>
  </si>
  <si>
    <t>30.9881782,35.777,25.0701188,45.3546436</t>
  </si>
  <si>
    <t>176.86,867.24,10.330346,867.24</t>
  </si>
  <si>
    <t>33.9472079,39.312,28.0291485,50.0415842</t>
  </si>
  <si>
    <t>99.795592,100,76.17866968,100</t>
  </si>
  <si>
    <t>19.1520594,21.637,30.9881782,26.6068812</t>
  </si>
  <si>
    <t>-176.86,96,-176.86,96</t>
  </si>
  <si>
    <t>149.8747,25.172,33.9472079,-748.9277</t>
  </si>
  <si>
    <t>-142.8569,495.1,32.242,1400.772017</t>
  </si>
  <si>
    <t>10.330346,191,176.86,191</t>
  </si>
  <si>
    <t>28.0291485,32.242,22.1110891,40.667703</t>
  </si>
  <si>
    <t>37.80256412,430.88,25.172,430.88</t>
  </si>
  <si>
    <t>76.17866968,97.43,19.795592,191</t>
  </si>
  <si>
    <t>40.0332778,462.99,32.242,28.707</t>
  </si>
  <si>
    <t>176.86,177.67,96.5125243,97.43</t>
  </si>
  <si>
    <t>-149.8747,21.637,30.9881782,26.6068812</t>
  </si>
  <si>
    <t>67.2521,86.24,19.330346,177.67</t>
  </si>
  <si>
    <t>40.0332778,462.99,30.9881782,177.67</t>
  </si>
  <si>
    <t>19.795592,110,76.17866968,86.24</t>
  </si>
  <si>
    <t>96.5125243,96,176.86,110</t>
  </si>
  <si>
    <t>176.86,88.24,76.17866968,110</t>
  </si>
  <si>
    <t>26.5125243,676,19.795592,191</t>
  </si>
  <si>
    <t>42.26399148,495.1,37.80256412,177.67</t>
  </si>
  <si>
    <t>25.0701188,28.707,19.1520594,96</t>
  </si>
  <si>
    <t>25.0701188,28.707,33.9472079,67.24</t>
  </si>
  <si>
    <t>92.34203664,92.34203664,25.0701188,191</t>
  </si>
  <si>
    <t>10.2749703,10.2749703,30.9881782,97.43</t>
  </si>
  <si>
    <t>p_FLTINJ</t>
  </si>
  <si>
    <t>b_FLTINJ</t>
  </si>
  <si>
    <t>StabilityComp_Per1() p_FLTINJ</t>
  </si>
  <si>
    <t>StabilityComp_Per1() b_FLTINJ</t>
  </si>
  <si>
    <t xml:space="preserve">0.8708253260806, 0.8708253260806, 0.8708253260806, 0.8708253260806 </t>
  </si>
  <si>
    <t>0.15, 0.17999267578125, 0.21, 0.239990234375</t>
  </si>
  <si>
    <t>0.15997314453125, 0.19, 0.219970703125, 0.25</t>
  </si>
  <si>
    <t>0.16998291015625, 0.2, 0.22998046875, 0.26</t>
  </si>
  <si>
    <t>0.17999267578125, 0.21, 0.239990234375, 0.27</t>
  </si>
  <si>
    <t>0.19, 0.219970703125, 0.25, 0.28</t>
  </si>
  <si>
    <t>0.2, 0.22998046875, 0.26, 0.28997802734375</t>
  </si>
  <si>
    <t>0.21, 0.239990234375, 0.27, 0.29998779296875</t>
  </si>
  <si>
    <t>0.219970703125, 0.25, 0.28, 0.30999755859375</t>
  </si>
  <si>
    <t>0.22998046875, 0.26, 0.28997802734375, 0.32</t>
  </si>
  <si>
    <t>0.239990234375, 0.27, 0.29998779296875, 0.33</t>
  </si>
  <si>
    <t>0.25, 0.28, 0.30999755859375, 0.34</t>
  </si>
  <si>
    <t>0.26, 0.28997802734375, 0.32, 0.3499755859375</t>
  </si>
  <si>
    <t>0.27, 0.29998779296875, 0.33, 0.3599853515625</t>
  </si>
  <si>
    <t>0.28, 0.30999755859375, 0.34, 0.3699951171875</t>
  </si>
  <si>
    <t>0.28997802734375, 0.32, 0.3499755859375, 0.38</t>
  </si>
  <si>
    <t>0.29998779296875, 0.33, 0.3599853515625, 0.39</t>
  </si>
  <si>
    <t>1980.330346,1981,1981.669654,1982.339308</t>
  </si>
  <si>
    <t>42.26399148,495.1,947.9360085,1400.772017</t>
  </si>
  <si>
    <t>-2,-2,-2,-2</t>
  </si>
  <si>
    <t>-1,-1,-1,-1</t>
  </si>
  <si>
    <t>-4500,-4500,-4500,-4500</t>
  </si>
  <si>
    <t>-4,-4,-4,-4</t>
  </si>
  <si>
    <t>2300,2300,2300,2300</t>
  </si>
  <si>
    <t>-0.23626575338596, -0.25626575338596, -0.24626575338596, -0.33626575338596</t>
  </si>
  <si>
    <t>-0.679628047096311, -0.79628047096311, -0.879628047096311, -0.679628047096311</t>
  </si>
  <si>
    <t>2.62970982571527, 3.62970982571527, 4.62970 ,5.629709825715275</t>
  </si>
  <si>
    <t>-4.75311077696485, -4.75311077696485, -6.75311077696485, -7.75311077696485</t>
  </si>
  <si>
    <t>2.2075071507673, 2.2075071507673,3.2075071507673, 3.2075071507673</t>
  </si>
  <si>
    <t>2.62970982571527, 3.62970982571527, 4.6297, 5.62970982571527</t>
  </si>
  <si>
    <t>2.2075071507673, 2.2075071507673, 3.2075071507673, 3.2075071507673</t>
  </si>
  <si>
    <t>2.62970982571527,32.62970982571527, 4.62970982571527, 5.62970982571527</t>
  </si>
  <si>
    <t>2.62970982571527, 32.6297098257153, 4.62970982571527, 5.62970982571527</t>
  </si>
  <si>
    <t>2.2075071507673, 2.5075071507673, 2.6075071507673, 2.7075071507673</t>
  </si>
  <si>
    <t>8.5589017199753, 8.4589017199753, 8.6589017199753, 8.3589017199753</t>
  </si>
  <si>
    <t>0.9295410869531, 0.9295410869531, 0.9395410869531, 0.9495410869531</t>
  </si>
  <si>
    <t>0.8326938732598, 0.8426938732598, 0.8526938732598, 0.8366938732598</t>
  </si>
  <si>
    <t>44.833607346769, 45.833607346769, 46.833607346769, 47.833607346769</t>
  </si>
  <si>
    <t>103.397463969849, 104.397463969849, 105.397463969849, 106.397463969849</t>
  </si>
  <si>
    <t>-1.867136106,-1.867136106,-1.867136106,-1.867136106</t>
  </si>
  <si>
    <t>0.870825326,0.870825326,0.870825326,0.870825326</t>
  </si>
  <si>
    <t>0.941284239,0.941284239,0.941284239,0.941284239</t>
  </si>
  <si>
    <t>0.929541087,0.929541087,0.929541087,0.929541087</t>
  </si>
  <si>
    <t>-1.867136106, -1.867136106, -1.867136106, -1.867136106</t>
  </si>
  <si>
    <t>0.870825326, 0.870825326, 0.870825326, 0.870825326</t>
  </si>
  <si>
    <t>0.941284239, 0.941284239, 0.941284239, 0.941284239</t>
  </si>
  <si>
    <t>0.929541087, 0.929541087, 0.929541087, 0.929541087</t>
  </si>
  <si>
    <t>-1.773421113,-1.773421113,-1.773421113,-1.773421113</t>
  </si>
  <si>
    <t>0.776925164,0.776925164,0.776925164,0.776925164</t>
  </si>
  <si>
    <t>0.944231291,0.944231291,0.944231291,0.944231291</t>
  </si>
  <si>
    <t>0.832693873,0.832693873,0.832693873,0.832693873</t>
  </si>
  <si>
    <t>-1.773421113, -1.773421113, -1.773421113, -1.773421113</t>
  </si>
  <si>
    <t>0.776925164, 0.776925164, 0.776925164, 0.776925164</t>
  </si>
  <si>
    <t>0.944231291, 0.944231291, 0.944231291, 0.944231291</t>
  </si>
  <si>
    <t>0.832693873, 0.832693873, 0.832693873, 0.832693873</t>
  </si>
  <si>
    <t>-0.311673654,-0.311673654,-0.311673654,-0.311673654</t>
  </si>
  <si>
    <t>-0.510387957,-0.510387957,-0.510387957,-0.510387957</t>
  </si>
  <si>
    <t>45.40000283,45.40000283,45.40000283,45.40000283</t>
  </si>
  <si>
    <t>-90.05567179,-90.05567179,-90.05567179,-90.05567179</t>
  </si>
  <si>
    <t>44.83360735,44.83360735,44.83360735,44.83360735</t>
  </si>
  <si>
    <t>-0.311673654, -0.311673654, -0.311673654, -0.311673654</t>
  </si>
  <si>
    <t>-0.510387957, -0.510387957, -0.510387957, -0.510387957</t>
  </si>
  <si>
    <t>45.40000283, 45.40000283, 45.40000283, 45.40000283</t>
  </si>
  <si>
    <t>-90.05567179, -90.05567179, -90.05567179, -90.05567179</t>
  </si>
  <si>
    <t>44.83360735, 44.83360735, 44.83360735, 44.83360735</t>
  </si>
  <si>
    <t>-0.718797066,-0.718797066,-0.718797066,-0.718797066</t>
  </si>
  <si>
    <t>0.129167306,0.129167306,0.129167306,0.129167306</t>
  </si>
  <si>
    <t>104.703713,104.703713,104.703713,104.703713</t>
  </si>
  <si>
    <t>-207.6908067,-207.6908067,-207.6908067,-207.6908067</t>
  </si>
  <si>
    <t>103.397464,103.397464,103.397464,103.397464</t>
  </si>
  <si>
    <t>-0.718797066, -0.718797066, -0.718797066, -0.718797066</t>
  </si>
  <si>
    <t>0.129167306, 0.129167306, 0.129167306, 0.129167306</t>
  </si>
  <si>
    <t>104.703713, 104.703713, 104.703713, 104.703713</t>
  </si>
  <si>
    <t>-207.6908067, -207.6908067, -207.6908067, -207.6908067</t>
  </si>
  <si>
    <t>103.397464, 103.397464, 103.397464, 103.397464</t>
  </si>
  <si>
    <t>-191.0532639,-191.0532639,-191.0532639,-191.0532639</t>
  </si>
  <si>
    <t>-0.661216198, -0.661216198, -0.661216198, -0.661216198</t>
  </si>
  <si>
    <t>0.038712799, 0.038712799, 0.038712799, 0.038712799</t>
  </si>
  <si>
    <t>101.7234252, 101.7234252, 101.7234252, 101.7234252</t>
  </si>
  <si>
    <t>-191.0532639, -191.0532639, -191.0532639, -191.0532639</t>
  </si>
  <si>
    <t>89.70733524, 89.70733524, 89.70733524, 89.70733524</t>
  </si>
  <si>
    <t>-42.22433101,-42.22433101,-42.22433101,-42.22433101</t>
  </si>
  <si>
    <t>-0.146134178, -0.146134178, -0.146134178, -0.146134178</t>
  </si>
  <si>
    <t>-0.770435992, -0.770435992, -0.770435992, -0.770435992</t>
  </si>
  <si>
    <t>22.48170741, 22.48170741, 22.48170741, 22.48170741</t>
  </si>
  <si>
    <t>-42.22433101, -42.22433101, -42.22433101, -42.22433101</t>
  </si>
  <si>
    <t>19.82605343, 19.82605343, 19.82605343, 19.82605343</t>
  </si>
  <si>
    <t>-2.040528483,-2.040528483,-2.040528483,-2.040528483</t>
  </si>
  <si>
    <t>-0.197623396, -0.197623396, -0.197623396, -0.197623396</t>
  </si>
  <si>
    <t>-0.736897125, -0.736897125, -0.736897125, -0.736897125</t>
  </si>
  <si>
    <t>1.31353855, 1.31353855, 1.31353855, 1.31353855</t>
  </si>
  <si>
    <t>-2.040528483, -2.040528483, -2.040528483, -2.040528483</t>
  </si>
  <si>
    <t>0.792469412, 0.792469412, 0.792469412, 0.792469412</t>
  </si>
  <si>
    <t>-0.138063523,-0.138063523,-0.138063523,-0.138063523</t>
  </si>
  <si>
    <t>-0.881234018, -0.881234018, -0.881234018, -0.881234018</t>
  </si>
  <si>
    <t>-0.11178046, -0.11178046, -0.11178046, -0.11178046</t>
  </si>
  <si>
    <t>0.094760132, 0.094760132, 0.094760132, 0.094760132</t>
  </si>
  <si>
    <t>-0.138063523, -0.138063523, -0.138063523, -0.138063523</t>
  </si>
  <si>
    <t>0.050288914, 0.050288914, 0.050288914, 0.050288914</t>
  </si>
  <si>
    <t>-2.040528483,-2.140528483,-2.240528483,-2.340528483</t>
  </si>
  <si>
    <t>89.70733524,90.70733524,91.70733524,92.70733524</t>
  </si>
  <si>
    <t>-2.040528483, -2.140528483, -2.240528483, -2.340528483</t>
  </si>
  <si>
    <t>89.70733524, 90.70733524, 91.70733524, 92.70733524</t>
  </si>
  <si>
    <t>-0.138063523,-0.148063523,-0.168063523,-0.139063523</t>
  </si>
  <si>
    <t>19.82605343,20.82605343,21.82605343,22.82605343</t>
  </si>
  <si>
    <t>-0.138063523, -0.148063523, -0.168063523, -0.139063523</t>
  </si>
  <si>
    <t>19.82605343, 20.82605343, 21.82605343, 22.82605343</t>
  </si>
  <si>
    <t>-1.867136106,-1.967136106,-1.767136106,-1.867136106</t>
  </si>
  <si>
    <t>0.792469412,1.792469412,2.792469412,3.792469412</t>
  </si>
  <si>
    <t>-1.867136106, -1.967136106, -1.767136106, -1.867136106</t>
  </si>
  <si>
    <t>0.792469412, 1.792469412, 2.792469412, 3.792469412</t>
  </si>
  <si>
    <t>0.050288914,1.050288914,1.050288914,1.050288914</t>
  </si>
  <si>
    <t>0.050288914, 1.050288914, 1.050288914, 1.050288914</t>
  </si>
  <si>
    <t>0.929541087,2.929541087,3.929541087,4.929541087</t>
  </si>
  <si>
    <t>0.929541087, 2.929541087, 3.929541087, 4.929541087</t>
  </si>
  <si>
    <t>0.4,0.4,0.4,0.4</t>
  </si>
  <si>
    <t>0.4, 0.4, 0.4, 0.4</t>
  </si>
  <si>
    <t>-0.4,-0.4,-0.4,-0.4</t>
  </si>
  <si>
    <t>-0.4, -0.4, -0.4, -0.4</t>
  </si>
  <si>
    <t>100,101,102,103</t>
  </si>
  <si>
    <t>-0.138063523,-0.263523,-0.38063523,-1.138063523</t>
  </si>
  <si>
    <t>100, 101, 102, 103</t>
  </si>
  <si>
    <t>-0.138063523, -0.263523, -0.38063523, -1.138063523</t>
  </si>
  <si>
    <t>-2300,-2301,-2302,-2303</t>
  </si>
  <si>
    <t>-2300, -2301, -2302, -2303</t>
  </si>
  <si>
    <t>1000,1100,1200,1300</t>
  </si>
  <si>
    <t>1000, 1100, 1200, 1300</t>
  </si>
  <si>
    <t>k_StCmpHwTrqLPFKn_Hz_f32==&gt;Min</t>
  </si>
  <si>
    <t>k_StCmpHwTrqLPFKn_Hz_f32==&gt;Max</t>
  </si>
  <si>
    <t>k_StCmpHwTrqLPFKn_Hz_f32==&gt;Pos</t>
  </si>
  <si>
    <t>suggested vectors in MDD</t>
  </si>
  <si>
    <t>A1 = min, A2 = max</t>
  </si>
  <si>
    <t>A1, A2 = mid</t>
  </si>
  <si>
    <t>B0, B2 = max
B1 = min</t>
  </si>
  <si>
    <t>A1 = max, A2 = min
B0, B1, B2 = mid</t>
  </si>
  <si>
    <t>B0, B2 = min
B1 = max</t>
  </si>
  <si>
    <t>t_StCmpNFK_Str[4].A1_Uls_f32==&gt;Min</t>
  </si>
  <si>
    <t>t_StCmpNFK_Str[4].A1_Uls_f32==Max</t>
  </si>
  <si>
    <t>t_StCmpNFK_Str[4].A1_Uls_f32==&gt;Zero</t>
  </si>
  <si>
    <t>t_StCmpNFK_Str[4].A2_Uls_f32==&gt;Min</t>
  </si>
  <si>
    <t>t_StCmpNFK_Str[4].A2_Uls_f32==&gt;Max</t>
  </si>
  <si>
    <t>t_StCmpNFK_Str[4].A2_Uls_f32==&gt;Zero</t>
  </si>
  <si>
    <t>t_StCmpNFK_Str[4].A2_Uls_f32==&gt;Pos</t>
  </si>
  <si>
    <t>t_StCmpNFK_Str[4].A2_Uls_f32==&gt;Neg</t>
  </si>
  <si>
    <t>t_StCmpNFK_Str[4].B0_Uls_f32==&gt;Min</t>
  </si>
  <si>
    <t>t_StCmpNFK_Str[4].B0_Uls_f32==&gt;Max</t>
  </si>
  <si>
    <t>t_StCmpNFK_Str[4].B0_Uls_f32==&gt;Pos</t>
  </si>
  <si>
    <t>t_StCmpNFK_Str[4].B1_Uls_f32==&gt;Min</t>
  </si>
  <si>
    <t>t_StCmpNFK_Str[4].B1_Uls_f32==&gt;Max</t>
  </si>
  <si>
    <t>t_StCmpNFK_Str[4].B1_Uls_f32==&gt;Neg</t>
  </si>
  <si>
    <t>t_StCmpNFK_Str[4].B2_Uls_f32==&gt;Min</t>
  </si>
  <si>
    <t>t_StCmpNFK_Str[4].B2_Uls_f32==&gt;Max</t>
  </si>
  <si>
    <t>t_StCmpNFK_Str[4].B2_Uls_f32==&gt;Neg</t>
  </si>
  <si>
    <t>suggested vectors in MDD
&amp;&amp;
HwTrqSV_HwNm_M_Str.K==&gt;Min</t>
  </si>
  <si>
    <t>suggested vectors in MDD
&amp;&amp;
HwTrqSV_HwNm_M_Str.K==&gt;Max</t>
  </si>
  <si>
    <t>suggested vectors in MDD
&amp;&amp;
HwTrqSV_HwNm_M_Str.K==&gt;Pos</t>
  </si>
  <si>
    <t>suggested vectors in MDD
&amp;&amp;
HwTrqSV_HwNm_M_Str.SV==&gt;Min</t>
  </si>
  <si>
    <t>suggested vectors in MDD
&amp;&amp;
HwTrqSV_HwNm_M_Str.SV==&gt;Max</t>
  </si>
  <si>
    <t>suggested vectors in MDD
&amp;&amp;
HwTrqSV_HwNm_M_Str.SV==&gt;Pos</t>
  </si>
  <si>
    <t>0.02, 0.04998779296875, 0.08, 0.1099853515625</t>
  </si>
  <si>
    <t>0.03, 0.05999755859375, 0.09, 0.1199951171875</t>
  </si>
  <si>
    <t>0.03997802734375, 0.07, 0.0999755859375, 0.13</t>
  </si>
  <si>
    <t>0.04998779296875, 0.08, 0.1099853515625, 0.14</t>
  </si>
  <si>
    <t>19.1520594, 21.637, 24.1219406, 26.6068812</t>
  </si>
  <si>
    <t>0.05999755859375, 0.09, 0.1199951171875, 0.15</t>
  </si>
  <si>
    <t>0.07, 0.0999755859375, 0.13, 0.15997314453125</t>
  </si>
  <si>
    <t>0.08, 0.1099853515625, 0.14, 0.16998291015625</t>
  </si>
  <si>
    <t>0.09, 0.1199951171875, 0.15, 0.17999267578125</t>
  </si>
  <si>
    <t>0.0999755859375, 0.13, 0.15997314453125, 0.19</t>
  </si>
  <si>
    <t>0.1099853515625, 0.14, 0.16998291015625, 0.2</t>
  </si>
  <si>
    <t>0.14, 0.16998291015625, 0.2, 0.22998046875</t>
  </si>
  <si>
    <t>Assist_MtrNm_T_f32==&gt;Min</t>
  </si>
  <si>
    <t>Assist_MtrNm_T_f32==&gt;Max</t>
  </si>
  <si>
    <t>Assist_MtrNm_T_f32==&gt;Pos</t>
  </si>
  <si>
    <t>Assist_MtrNm_T_f32==&gt;Zero</t>
  </si>
  <si>
    <t>Assist_MtrNm_T_f32==&gt;Neg</t>
  </si>
  <si>
    <t>ADDFBlend_Uls_T_u2p14==&gt;Min</t>
  </si>
  <si>
    <t>ADDFBlend_Uls_T_u2p14==&gt;Max</t>
  </si>
  <si>
    <t>ADDFBlend_Uls_T_u2p14==&gt;Pos</t>
  </si>
  <si>
    <t>WriteDisplayVars_Cnt_T_lgc==&gt;False</t>
  </si>
  <si>
    <t>WriteDisplayVars_Cnt_T_lgc==&gt;True</t>
  </si>
  <si>
    <t>CompBlnd_Uls_T_u2p14[4]==&gt;Min</t>
  </si>
  <si>
    <t>CompBlnd_Uls_T_u2p14[4]==&gt;Max</t>
  </si>
  <si>
    <t>CompBlnd_Uls_T_u2p14[4]==&gt;Pos</t>
  </si>
  <si>
    <t>(WriteDisplayVars_Cnt_T_lgc = True)==&gt;TRUE</t>
  </si>
  <si>
    <t>(WriteDisplayVars_Cnt_T_lgc = True)==&gt;False</t>
  </si>
  <si>
    <t>2643.44860821675, 2643.44860821675, 2643.44860821675, 2643.44860821675</t>
  </si>
  <si>
    <t>1.00888003785, -86.23568408375, 9.43458303785, -77.80998108375</t>
  </si>
  <si>
    <t>58.00844666215, 154.25468408375, 67.58609026215, 163.83232768375</t>
  </si>
  <si>
    <t>60.24430616, 154.6187485, 70.97389036, 165.3483327</t>
  </si>
  <si>
    <t>-4.18600916, -90.1347485, 1.93581264, -84.0129267</t>
  </si>
  <si>
    <t>27.699828626, 40.23767485, 34.973591026, 47.51143725</t>
  </si>
  <si>
    <t>55.04941696215, -630.45001591625, 63.47511996215, 159.14538708375</t>
  </si>
  <si>
    <t>41.507017504, 81.8996994, 35.588958104, 91.477343</t>
  </si>
  <si>
    <t>49.725466856, 108.4960491, 43.807407456, 119.2256333</t>
  </si>
  <si>
    <t>32.30060853, 79.29037425, 44.13672733, 84.26025545</t>
  </si>
  <si>
    <t>152.504409826, 36.70267485, 36.576917726, -737.39702515</t>
  </si>
  <si>
    <t>38.547987804, 78.3646994, 32.629928404, 86.7904024</t>
  </si>
  <si>
    <t>45.44915766, 136.9437485, 57.28527646, 141.9136297</t>
  </si>
  <si>
    <t>-10.9682400726793, -10.9682400726793, -10.9682400726793, -10.9682400726793</t>
  </si>
  <si>
    <t>6.51596562160618, 6.51596562160618, 6.51596562160618, 6.51596562160618</t>
  </si>
  <si>
    <t>-7.0035661483987, -7.0035661483987, -7.0035661483987, -7.0035661483987</t>
  </si>
  <si>
    <t>2.04635187019405, 2.04635187019405, 2.04635187019405, 2.04635187019405</t>
  </si>
  <si>
    <t>-1972.73113522561, -1972.73113522561, -1972.73113522561, -1972.73113522561</t>
  </si>
  <si>
    <t>1710.77311889355, 1710.77311889355, 1710.77311889355, 1710.77311889355</t>
  </si>
  <si>
    <t>-1890.10539310019, -1890.10539310019, -1890.10539310019, -1890.10539310019</t>
  </si>
  <si>
    <t>1231.51903825889, 1231.51903825889, 1231.51903825889, 1231.51903825889</t>
  </si>
  <si>
    <t>-1677.66662941533, -1677.66662941533, -1677.66662941533, -1677.66662941533</t>
  </si>
  <si>
    <t>984.930103556, 984.930103556, 984.930103556, 984.930103556</t>
  </si>
  <si>
    <t>-2157.13408500995, -2157.13408500995, -2157.13408500995, -2157.13408500995</t>
  </si>
  <si>
    <t>1992.3431693607, 1992.3431693607, 1992.3431693607, 1992.3431693607</t>
  </si>
  <si>
    <t>-83.933148587728, -83.933148587728, -83.933148587728, -83.933148587728</t>
  </si>
  <si>
    <t>73.6218709655, 73.6218709655, 73.6218709655, 73.6218709655</t>
  </si>
  <si>
    <t>-5.667755342718, -5.667755342718, -5.667755342718, -5.667755342718</t>
  </si>
  <si>
    <t>4.874613037878, 0.177343598877988, -4.51992584012202, -9.21719527912203</t>
  </si>
  <si>
    <t>51.36721706, 144.0137485, 58.64097946, 151.2875109</t>
  </si>
  <si>
    <t>-1.22697946, -86.5997485, 6.04678294, -79.3259861</t>
  </si>
  <si>
    <t>-5.9794336053035, -5.9794336053035, -5.9794336053035, -5.9794336053035</t>
  </si>
  <si>
    <t>4.0968651270485, 4.0968651270485, 4.0968651270485, 4.0968651270485</t>
  </si>
  <si>
    <t>-1685.80311733677, -1685.80311733677, -1685.80311733677, -1685.80311733677</t>
  </si>
  <si>
    <t>1185.3252512, 1185.3252512, 1185.3252512, 1185.3252512</t>
  </si>
  <si>
    <t>-72.295197034728, -72.295197034728, -72.295197034728, -72.295197034728</t>
  </si>
  <si>
    <t>30.658858326, 43.77267485, 39.084561326, 52.19837785</t>
  </si>
  <si>
    <t>28.358468374, 24.24632515, 37.936111974, 33.82396875</t>
  </si>
  <si>
    <t>16.851669448, 2.1106503, 22.973491248, 8.2324721</t>
  </si>
  <si>
    <t>32.959248278, 63.29902455, 40.233010678, 70.57278695</t>
  </si>
  <si>
    <t>9.621179718, -829.64242395, 18.046882718, -40.04702095</t>
  </si>
  <si>
    <t>20.79865877, -18.34137425, 14.88059937, -7.61179005</t>
  </si>
  <si>
    <t>37.233132891, 72.599361975, 31.315073491, 81.025064975</t>
  </si>
  <si>
    <t>36.574493143, 88.590711675, 42.696314943, 94.712533475</t>
  </si>
  <si>
    <t>10.606714757, -34.711711675, 17.880477157, -27.437949275</t>
  </si>
  <si>
    <t>47.09575703, 96.96537425, 41.17769763, 107.69495845</t>
  </si>
  <si>
    <t>-155.134119652, -1.4243497, 25.728758548, 3.5455315</t>
  </si>
  <si>
    <t>33.617888026, 47.30767485, 43.195531626, 56.88531845</t>
  </si>
  <si>
    <t>31.317498074, 27.78132515, 42.047082274, 38.51090935</t>
  </si>
  <si>
    <t>24.411479052, 44.6983497, 29.381360252, 49.6682309</t>
  </si>
  <si>
    <t>20.140019022, -783.51972455, 28.565722022, 6.07567845</t>
  </si>
  <si>
    <t>44.13672733, 93.43037425, 38.21866793, 103.00801785</t>
  </si>
  <si>
    <t>30.002643161, 22.015987725, 24.084583761, 32.745571925</t>
  </si>
  <si>
    <t>35.918277978, 66.83402455, 30.000218578, 75.25972755</t>
  </si>
  <si>
    <t>6.00351027, -36.01637425, 17.83962907, -31.04649305</t>
  </si>
  <si>
    <t>37.233132891, 72.599361975, 45.658835891, 81.025064975</t>
  </si>
  <si>
    <t>21.125554061, 11.410987725, 28.399316461, 18.684750125</t>
  </si>
  <si>
    <t>14.88059937, -806.58107425, 23.30630237, -16.98567125</t>
  </si>
  <si>
    <t>28.356043791, 61.994361975, 40.192162591, 66.964243175</t>
  </si>
  <si>
    <t xml:space="preserve"> (Abs_m(AssistCmdSV_MtrNm_M_f32 - SysAssistCmd_MtrNm_T_f32) &gt;= k_StCmpSysCorrThresh_MtrNm_f32) Then
    StCmpPNAccum_Cnt_M_u16 = DiagPStep_m(StCmpPNAccum_Cnt_M_u16, StCmpFWPstepNstep_Cnt_T_str)==&gt;TRUE</t>
  </si>
  <si>
    <t xml:space="preserve"> (Abs_m(AssistCmdSV_MtrNm_M_f32 - SysAssistCmd_MtrNm_T_f32) &gt;= k_StCmpSysCorrThresh_MtrNm_f32) Then
    StCmpPNAccum_Cnt_M_u16 = DiagPStep_m(StCmpPNAccum_Cnt_M_u16, StCmpFWPstepNstep_Cnt_T_str)==&gt;FALSE</t>
  </si>
  <si>
    <t>(StCmpPNAccum_Cnt_M_u16 &gt;= k_StCmpStabCmpPNThresh_Cnt_u16)==&gt;TRUE</t>
  </si>
  <si>
    <t>(StCmpPNAccum_Cnt_M_u16 &gt;= k_StCmpStabCmpPNThresh_Cnt_u16)==&gt;FALSE</t>
  </si>
  <si>
    <t>((True = StCmpPNStatus_Cnt_M_lgc) And (True = k_StCmpCrosChkEnbl_Uls_lgc))==&gt;TRUE</t>
  </si>
  <si>
    <t>((True = StCmpPNStatus_Cnt_M_lgc) And (True = k_StCmpCrosChkEnbl_Uls_lgc))==&gt;FALSE</t>
  </si>
  <si>
    <t>Place "NF_Init_f32_UnitTest.c" at "
...\CBD_StabilityComp\StabilityComp\src" location and add it in the Source files list of Tessy for Testing purpose which is embedded with this UTP.</t>
  </si>
  <si>
    <t xml:space="preserve">suggested vectors in MDD
</t>
  </si>
  <si>
    <t>Func Stub
Return Val</t>
  </si>
  <si>
    <t>Rev:2.7d</t>
  </si>
  <si>
    <t>-152.396337614139, 316.397141291816, 754.528514739126, 1223.32199362508</t>
  </si>
  <si>
    <t>124.979319701114, 188.809695591123, 129.990699845737, 193.821075735746</t>
  </si>
  <si>
    <t>245.560492314308, 683.691865781617, 1152.48534466757, 1590.61671811488</t>
  </si>
  <si>
    <t>-86.4343652006314, -144.253360946017, -82.4229850560083, -138.241980801394</t>
  </si>
  <si>
    <t>33522.1831449053, 33522.1831449053, 33522.1831449053, 33522.1831449053</t>
  </si>
  <si>
    <t>-2453.81063152503, -2453.81063152503, -2453.81063152503, -2453.81063152503</t>
  </si>
  <si>
    <t>-2489.01063152503, -2489.01063152503, -2489.01063152503, -2489.01063152503</t>
  </si>
  <si>
    <t>17750.989368475, 17750.989368475, 17750.989368475, 17750.989368475</t>
  </si>
  <si>
    <t>2489.01063152503, 2489.01063152503, 2489.01063152503, 2489.01063152503</t>
  </si>
  <si>
    <t>-3.45325649391308, -3.45325649391308, -3.45325649391308, -3.45325649391308</t>
  </si>
  <si>
    <t>5.81383472162958, 5.81383472162958, 5.81383472162958, 5.81383472162958</t>
  </si>
  <si>
    <t>1599.54311195879, 1599.54311195879, 1599.54311195879, 1599.54311195879</t>
  </si>
  <si>
    <t>-2363.36617591143, -2363.36617591143, -2363.36617591143, -2363.36617591143</t>
  </si>
  <si>
    <t>2258.66246290009, 2258.66246290009, 2258.66246290009, 2258.66246290009</t>
  </si>
  <si>
    <t>-1114.11885380733, -1114.11885380733, -1114.11885380733, -1114.11885380733</t>
  </si>
  <si>
    <t>-2026.74018203195, -2026.74018203195, -2026.74018203195, -2026.74018203195</t>
  </si>
  <si>
    <t>2116.667011338, 2116.667011338, 2116.667011338, 2116.667011338</t>
  </si>
  <si>
    <t>87.53224421, 87.53224421, 87.53224421, 87.53224421</t>
  </si>
  <si>
    <t>-5.590052034478, -5.590052034478, -5.590052034478, -5.590052034478</t>
  </si>
  <si>
    <t>5.457387849678, 7.557343598878, 9.657299348078, 11.757255097278</t>
  </si>
  <si>
    <t>16.2618031744, -28.79477916, 10.3437437744, -19.21713556</t>
  </si>
  <si>
    <t>22.3077111912, 35.47380982, 34.1438299912, 40.44369102</t>
  </si>
  <si>
    <t>153.2933227738, 40.161877305, 37.3658306738, -733.937822695</t>
  </si>
  <si>
    <t>4.9516263396, -40.62864419, 16.7877451396, -35.65876299</t>
  </si>
  <si>
    <t>-169.8604946776, -65.99612886, 11.0023835224, -61.02624766</t>
  </si>
  <si>
    <t>57.3893626516, 539.09245401, 48.3442630516, 253.77245401</t>
  </si>
  <si>
    <t>33.8145101172, 57.60948467, 42.2402131172, 66.03518767</t>
  </si>
  <si>
    <t>7.8467317312, -65.69293868, 17.4243753312, -56.11529508</t>
  </si>
  <si>
    <t>57.0886543688, 140.78193868, 67.8182385688, 151.51152288</t>
  </si>
  <si>
    <t>33.8145101172, -723.56021533, 42.2402131172, 66.03518767</t>
  </si>
  <si>
    <t>35.7216558868, 56.53221473, 29.8035964868, 66.10985833</t>
  </si>
  <si>
    <t>36.5081442516, 97.73945401, 48.3442630516, 102.70933521</t>
  </si>
  <si>
    <t>141.1966575742, -12.879227005, 25.2691654742, -786.978927005</t>
  </si>
  <si>
    <t>33.0255971694, 54.150282215, 27.1075377694, 62.575985215</t>
  </si>
  <si>
    <t>12.8407558176, -6.03661964, 24.6768746176, -1.06673844</t>
  </si>
  <si>
    <t>44.5037845042, 482.592147245, 35.4586849042, 197.272147245</t>
  </si>
  <si>
    <t>35.1293650302, 63.374822095, 43.5550680302, 71.800525095</t>
  </si>
  <si>
    <t>24.1485080694, 43.545282215, 35.9846268694, 48.515163415</t>
  </si>
  <si>
    <t>154.0822357216, 43.62107976, 38.1547436216, -730.47862024</t>
  </si>
  <si>
    <t>23.5586417958, 12.639852755, 17.6405823958, 21.065555755</t>
  </si>
  <si>
    <t>23.8855370868, 42.39221473, 35.7216558868, 47.36209593</t>
  </si>
  <si>
    <t>-154.8711486694, -0.271282214999999, 25.9917295306, 4.698598985</t>
  </si>
  <si>
    <t>25.3069027744, 398.41822084, 16.2618031744, 113.09822084</t>
  </si>
  <si>
    <t>59.6200763316, 571.20245401, 55.1586489716, 253.77245401</t>
  </si>
  <si>
    <t>16.3920763742, -9.344227005, 10.4740169742, 57.948772995</t>
  </si>
  <si>
    <t>30.0665674694, 50.615282215, 38.9436565694, 89.148282215</t>
  </si>
  <si>
    <t>96.8125433442, 111.944183885, 29.5406255042, 210.602147245</t>
  </si>
  <si>
    <t>-7.8700274994, -69.286686165, 12.8431804006, 17.868343535</t>
  </si>
  <si>
    <t>-146.7190482088, 35.47380982, 34.1438299912, 40.44369102</t>
  </si>
  <si>
    <t>43.4519005738, 477.979877305, 34.4068009738, 192.659877305</t>
  </si>
  <si>
    <t>36.5081442516, 97.73945401, 41.4780254516, 102.70933521</t>
  </si>
  <si>
    <t>27.8964507172, 50.53948467, 34.0182725172, 56.66130647</t>
  </si>
  <si>
    <t>34.1438299912, 49.61380982, 28.2257705912, 59.19145342</t>
  </si>
  <si>
    <t>37.3658306738, 54.301877305, 31.4477712738, 65.031461505</t>
  </si>
  <si>
    <t>135.6742669396, -37.09364419, 19.7467748396, -811.19334419</t>
  </si>
  <si>
    <t>8.0433538224, -55.39112886, 2.1252944224, -46.96542586</t>
  </si>
  <si>
    <t>-167.4937558342, -55.618521495, 13.3691223658, -50.648640295</t>
  </si>
  <si>
    <t>45.0297264694, 484.898282215, 35.9846268694, 199.578282215</t>
  </si>
  <si>
    <t>46.4715272016, 513.54907976, 42.0100998416, 196.11907976</t>
  </si>
  <si>
    <t>20.5996120958, 9.104852755, 14.6815526958, 76.397852755</t>
  </si>
  <si>
    <t>29.8035964868, 49.46221473, 38.6806855868, 87.99521473</t>
  </si>
  <si>
    <t>87.3455879706, 70.433754425, 20.0736701306, 169.091717785</t>
  </si>
  <si>
    <t>-4.4514047256, -54.29680886, 16.2618031744, 32.85822084</t>
  </si>
  <si>
    <t>-0.22577904881404, -0.109502354381448, -2.76764070159774, -3.54439557665108</t>
  </si>
  <si>
    <t>6.82100443399933, 7.49920234623837, 9.28377137832524, 8.12100443399933</t>
  </si>
  <si>
    <t>2043.66533808074, 2043.66533808074, 2043.66533808074, 2043.66533808074</t>
  </si>
  <si>
    <t>2308.27438828729, 2308.27438828729, 2308.27438828729, 2308.27438828729</t>
  </si>
  <si>
    <t>1474.43912848388, 1474.43912848388, 1474.43912848388, 1474.43912848388</t>
  </si>
  <si>
    <t>65.4890101758715, 65.4890101758715, 65.4890101758715, 65.4890101758715</t>
  </si>
  <si>
    <t>74.0589153854638, 76.0389153854639, 76.6989153854638, 77.3589153854639</t>
  </si>
  <si>
    <t>-36.6396636457842, -36.2779665465099, -35.9162694472356, -35.5545723479613</t>
  </si>
  <si>
    <t>20.0218718158682, 21.2786714179734, 23.1054710200786, 23.9822706221839</t>
  </si>
  <si>
    <t>74.5291846438213, 101.49940556351, 106.886059533727, 122.201221053415</t>
  </si>
  <si>
    <t>-25.7689692120448, -37.1888127627182, -33.0962847744781, -44.5061283251515</t>
  </si>
  <si>
    <t>Data Dictionary Version:</t>
  </si>
  <si>
    <t>Total FLASH Used (Bytes):</t>
  </si>
  <si>
    <t>Total RAM Used (Bytes):</t>
  </si>
  <si>
    <t>Total CALS Used (Bytes):</t>
  </si>
  <si>
    <t>TMS470_4.9.5</t>
  </si>
  <si>
    <t>m</t>
  </si>
  <si>
    <t>ApplyStabilityComp() m</t>
  </si>
  <si>
    <t>m_FLTNJ</t>
  </si>
  <si>
    <t>StabilityComp_Per1() m</t>
  </si>
  <si>
    <t>StabilityComp_Per1() m_FLTNJ</t>
  </si>
  <si>
    <t>TableSize_2_m</t>
  </si>
  <si>
    <t>TableSize_6_m</t>
  </si>
  <si>
    <t>TableSize_5_m</t>
  </si>
  <si>
    <t>SysAssistCmd_MtrNm_MtrNm_f32= Min</t>
  </si>
  <si>
    <t>SysAssistCmd_MtrNm_MtrNm_f32= Max</t>
  </si>
  <si>
    <t>SysAssistCmd_MtrNm_MtrNm_f32 = Zero</t>
  </si>
  <si>
    <t>SysAssistCmd_MtrNm_MtrNm_f32 = Pos</t>
  </si>
  <si>
    <t>SysAssistCmd_MtrNm_MtrNm_f32 = Neg</t>
  </si>
  <si>
    <t>Rte_Call_FaultInjection_SCom_FltInjection=min</t>
  </si>
  <si>
    <t>Rte_Call_FaultInjection_SCom_FltInjection=max</t>
  </si>
  <si>
    <t>Rte_Call_FaultInjection_SCom_FltInjection=zero</t>
  </si>
  <si>
    <t>Rte_Call_FaultInjection_SCom_FltInjection=pos</t>
  </si>
  <si>
    <t>Rte_Call_FaultInjection_SCom_FltInjection=neg</t>
  </si>
  <si>
    <t>6,7,8,9,10</t>
  </si>
  <si>
    <t>1,3,5,7,9</t>
  </si>
  <si>
    <t>1,2,3,5,6</t>
  </si>
  <si>
    <t>2,3,4,5,6</t>
  </si>
  <si>
    <t>3,4,5,6,7</t>
  </si>
  <si>
    <t>4,5,6,7,8</t>
  </si>
  <si>
    <t>5,6,7,8,9</t>
  </si>
  <si>
    <t>0,2</t>
  </si>
  <si>
    <t>25,35,45,55,65,75</t>
  </si>
  <si>
    <t>10,30,50,70,90,110</t>
  </si>
  <si>
    <t>125,135,145,155,165,175</t>
  </si>
  <si>
    <t>-0.3626575338596, -0.25626575338596, -0.24626575338596, -0.2338596</t>
  </si>
  <si>
    <t>-1.75338596, -1.626575338596, -1.3626575338596, -0.23626575338596</t>
  </si>
  <si>
    <t>-1.82240343355864, -1.72240343355864, -1.40343355864, -1.0343355864</t>
  </si>
  <si>
    <t>-0.75338596, -0.626575338596, -0.575338596, -0.3626575338596</t>
  </si>
  <si>
    <t>-01.72240343355864, -1.64, -1.40343355864, -1.172240343355864</t>
  </si>
  <si>
    <t>-1.8671361060205, -1.671361060205, -1.5671361060205, -1.361060205</t>
  </si>
  <si>
    <t>-1.72240343355864, -1.64, -1.40343355864, -1.172240343355864</t>
  </si>
  <si>
    <t>-1.881234018,-1.71234018,-1.4018,-1.1234018</t>
  </si>
  <si>
    <t>-0.9628047096311, -0.79628047096311, -0.628047096311, -0.28047096311</t>
  </si>
  <si>
    <t>-0.8047096311, -0.679628047096311, -0.579628047096311, -0.28047096311</t>
  </si>
  <si>
    <t>-0.9253944, -0.88966709253944, -0.709253944, -0.53944</t>
  </si>
  <si>
    <t>-0.096311, -0.0311, -0.011, 0.679628047096311</t>
  </si>
  <si>
    <t>0.688966709253944, 0.866709253944, 0.88966709253944, 0.966709253944</t>
  </si>
  <si>
    <t>0.08253260806, 0.253260806, 0.708253260806, 0.9708253260806</t>
  </si>
  <si>
    <t>0.251643464, 0.3464, 0.43464, 0.51643464</t>
  </si>
  <si>
    <t>2.62970982571527,32.62970982571527, 45.62970982571527, 95.62970982571527</t>
  </si>
  <si>
    <t>11.5306748471938, 121.5306748471938, 1221.5306748471938, 1331.5306748471938</t>
  </si>
  <si>
    <t>201.62970982571527, 240.62970982571527, 342.62970982571527, 652.62970982571527</t>
  </si>
  <si>
    <t>1001.5306748471938, 1111.5306748471938, 1221.5306748471938, 1321.5306748471938</t>
  </si>
  <si>
    <t>100.9412842391275, 200.9412842391275, 300.9412842391275, 400.9412842391275</t>
  </si>
  <si>
    <t>-40.75311077696485, -34.75311077696485, -6.75311077696485, -7.75311077696485</t>
  </si>
  <si>
    <t>-402.75311077696485, -304.75311077696485, -204.75311077696485, -104.75311077696485</t>
  </si>
  <si>
    <t>-202.3507836197789, -120.3507836197789, -100.3507836197789, -20.3507836197789</t>
  </si>
  <si>
    <t>-4400.75311077696485, -3400.75311077696485, -2400.75311077696485, -1400.75311077696485</t>
  </si>
  <si>
    <t>-2000.3507836197789, -1200.3507836197789, -220.3507836197789, -120.3507836197789</t>
  </si>
  <si>
    <t>1, 1</t>
  </si>
  <si>
    <t>0.7, 0.89</t>
  </si>
  <si>
    <t>2.2075071507673, 2.3075071507673, 2.4075071507673, 2.5075071507673</t>
  </si>
  <si>
    <t>1075.17382281277, 1074.63382281277, 1074.09382281277, 1073.55382281277</t>
  </si>
  <si>
    <t>-0.626575338596, -0.5626575338596, -0.4626575338596, -0.33626575338596</t>
  </si>
  <si>
    <t>-0.75338596, -0.6575338596, -0.575338596, -0.3626575338596</t>
  </si>
  <si>
    <t>-0.72240343355864, -0.64, -0.55864, -0.40343355864</t>
  </si>
  <si>
    <t>-0.626575338596, -0.5338596, -0.3626575338596, -0.23626575338596</t>
  </si>
  <si>
    <t>-0.864, -0.72240343355864, -0.40343355864, -0.3355864</t>
  </si>
  <si>
    <t>-1.7734211130219, -1.4211130219, -1.34211130219, -1.211130219</t>
  </si>
  <si>
    <t>-0.87970664268, -0.7187970664268, -0.664268, -0.187970664268</t>
  </si>
  <si>
    <t>-0.98095, -0.661216198095, -0.61216198095, -0.216198095</t>
  </si>
  <si>
    <t>-0.976233963784, -0.76233963784, -0.6233963784, -0.1233963784</t>
  </si>
  <si>
    <t>-0.8812340176484, -0.76484, -0.40176484, -0.0176484</t>
  </si>
  <si>
    <t>-1.7734211130219, -1.4211130219, -1.34211130219, -1.11130219</t>
  </si>
  <si>
    <t>-0.970664268, -0.7187970664268, -0.664268, -0.187970664268</t>
  </si>
  <si>
    <t>-0.661216198095, -0.5661216198095, -0.4661216198095, -0.216198095</t>
  </si>
  <si>
    <t>-0.9628047096311, -0.79628047096311, -0.628047096311, -0.047096311</t>
  </si>
  <si>
    <t>-0.96311, -0.79628047096311, -0.679628047096311, -0.28047096311</t>
  </si>
  <si>
    <t>-0.88966709253944, -0.688966709253944, -0.53944, -0.253944</t>
  </si>
  <si>
    <t>-0.679628047096311, -0.6628047096311, -0.628047096311, -0.6047096311</t>
  </si>
  <si>
    <t>0.688966709253944, 0.88966709253944, 0.966709253944, -0.9966709253944</t>
  </si>
  <si>
    <t>0.251643464, 0.51643464, 0.7769251643464, 0.9251643464</t>
  </si>
  <si>
    <t>0.1291673056759, 0.673056759, 0.73056759, 0.91673056759</t>
  </si>
  <si>
    <t>0.0387127991267, 0.087127991267, 0.1387127991267, 0.2387127991267</t>
  </si>
  <si>
    <t>2.62970982571527,32.62970982571527, 46.62970982571527, 56.62970982571527</t>
  </si>
  <si>
    <t>111.5306748471938, 121.5306748471938, 131.5306748471938, 141.5306748471938</t>
  </si>
  <si>
    <t>223.62970982571527, 257.62970982571527, 289.62970982571527, 299.62970982571527</t>
  </si>
  <si>
    <t>1331.5306748471938, 1441.5306748471938, 1551.5306748471938, 1661.5306748471938</t>
  </si>
  <si>
    <t>1000.9412842391275, 1200.9412842391275, 1300.9412842391275, 1400.9412842391275</t>
  </si>
  <si>
    <t>130.9442312910866, 150.9442312910866, 450.9442312910866, 900.9442312910866</t>
  </si>
  <si>
    <t>415.4000028305127, 425.4000028305127, 435.4000028305127, 445.4000028305127</t>
  </si>
  <si>
    <t>1011.723425249438, 1013.723425249438, 1015.723425249438, 1601.723425249438</t>
  </si>
  <si>
    <t>1241.313538549808, 1331.313538549808, 1551.313538549808, 1661.313538549808</t>
  </si>
  <si>
    <t>1021.723425249438, 1031.723425249438, 1041.723425249438, 1051.723425249438</t>
  </si>
  <si>
    <t>121.313538549808, 131.313538549808, 1451.313538549808, 1951.313538549808</t>
  </si>
  <si>
    <t>-4021.75311077696485, -3544.75311077696485, -2546.75311077696485, -1247.75311077696485</t>
  </si>
  <si>
    <t>-401.75311077696485, -304.75311077696485, -124.75311077696485, -44.75311077696485</t>
  </si>
  <si>
    <t>-2026.3507836197789, -2015.3507836197789, -2016.3507836197789, -20.3507836197789</t>
  </si>
  <si>
    <t>-445.75311077696485, -412.75311077696485, -410.75311077696485, -4.75311077696485</t>
  </si>
  <si>
    <t>-2100.3507836197789, -210.3507836197789, -201.3507836197789, -20.3507836197789</t>
  </si>
  <si>
    <t>-1012.8671361060205, -1001.8671361060205, -100.8671361060205, -10.8671361060205</t>
  </si>
  <si>
    <t>-145.7734211130219, -124.7734211130219, -101.7734211130219, -1.7734211130219</t>
  </si>
  <si>
    <t>-900.0556717882061, -890.0556717882061, -790.0556717882061, -690.0556717882061</t>
  </si>
  <si>
    <t>-1991.053263886929, -1891.053263886929, -1791.053263886929, -1691.053263886929</t>
  </si>
  <si>
    <t>-2121.0405284832558, -2001.0405284832558, -201.0405284832558, -22.0405284832558</t>
  </si>
  <si>
    <t>2.2075071507673, 2.75071507673,3.2075071507673, 3.75071507673</t>
  </si>
  <si>
    <t>404.833607346769, 405.833607346769, 406.833607346769, 407.833607346769</t>
  </si>
  <si>
    <t>89.7073352385225, 891.7073352385225, 895.7073352385225, 899.7073352385225</t>
  </si>
  <si>
    <t>-0.7924694124102, -0.694124102, -0.4694124102, -0.24694124102</t>
  </si>
  <si>
    <t>-0.929541087,-0.541087,-0.41087,-0.1087</t>
  </si>
  <si>
    <t>-1.832693873,0.832693873,0.693873,0.32693873</t>
  </si>
  <si>
    <t>0.2, 0.22998046875</t>
  </si>
  <si>
    <t>0.29998779296875, 0.32</t>
  </si>
  <si>
    <t>0.78, 0.90997314453125</t>
  </si>
  <si>
    <t>0.97998046875, 1.01</t>
  </si>
  <si>
    <t>37.30008792815, 54.01361043375, 48.02967212815, 64.74319463375</t>
  </si>
  <si>
    <t>15.79917937185, 6.93538956625, 20.76906057185, 11.90527076625</t>
  </si>
  <si>
    <t>(float Assist_MtrNm_T_f32, float ADDFBlend_Uls_T_f32, boolean WriteDisplayVars_Cnt_T_lgc)</t>
  </si>
  <si>
    <t>-2643.44860821675, -2643.44860821675, -2643.44860821675, -2643.44860821675</t>
  </si>
  <si>
    <t>Shortest Execution Path=&gt;
(WriteDisplayVars_Cnt_T_lgc = True)==&gt;False</t>
  </si>
  <si>
    <t>Longest Executuion Path=&gt;
(WriteDisplayVars_Cnt_T_lgc = True)==&gt;TRUE</t>
  </si>
  <si>
    <t>2311.18815632708, 2311.18815632708, 2311.18815632708, 2311.18815632708</t>
  </si>
  <si>
    <t>(CombinedAssist_MtrNm_T_f32 &gt; D_COMPINLIMIT_MTRNM_F32)=True</t>
  </si>
  <si>
    <t>2137.29767920287, 2137.29767920287, 2137.29767920287, 2137.29767920287</t>
  </si>
  <si>
    <t>39850.8071915218, 39850.8071915218, 39850.8071915218, 39850.8071915218</t>
  </si>
  <si>
    <t>-2602.34860821675, -2602.34860821675, -2602.34860821675, -2602.34860821675</t>
  </si>
  <si>
    <t>20989.0513917833, 20989.0513917833, 20989.0513917833, 20989.0513917833</t>
  </si>
  <si>
    <t>41343.2974119846, 36395.4540558961, 26208.0301941546, 12821.1052625232</t>
  </si>
  <si>
    <t>-21.7107815222392, -96.9313885494352, -27.0317734923073, -42.2031604814252</t>
  </si>
  <si>
    <t>-4062.19937485664, -3004.73853544635, -1203.64132695276, -369.129363509047</t>
  </si>
  <si>
    <t>1401.3204915807, 1673.78196900639, 4679.38537905166, 9303.15218724993</t>
  </si>
  <si>
    <t>49.8027722233657, 442.4311201652, 33.9200034899038, 1223.32116683197</t>
  </si>
  <si>
    <t>13.0162767278945, 14.3411055022881, 15.1497147512164, 16.0894373151735</t>
  </si>
  <si>
    <t>-918.883794467836, -431.637920571273, -3.32468154418135, 1478.61520083238</t>
  </si>
  <si>
    <t>87.4089625515806, 86.4906885252174, 101.074786037768, 100.156512011405</t>
  </si>
  <si>
    <t>-1381.04404423608, -2156.35062921195, -924.754226027232, 185.243596458269</t>
  </si>
  <si>
    <t>2283.94244248369, 2972.73149546693, 2926.62985045072, 2931.45963043531</t>
  </si>
  <si>
    <t>-3565.17495422932, -3509.52470855685, -3109.81854652873, -2700.4177875767</t>
  </si>
  <si>
    <t>1640.51911123758, 1665.13504961409, 1645.49860499308, 1678.02336356062</t>
  </si>
  <si>
    <t>-1172.80798776487, -1139.45119863963, -1195.40798151563, -1187.75315656244</t>
  </si>
  <si>
    <t>613.961879241828, 553.360784647543, 600.380511729816, 529.087001332708</t>
  </si>
  <si>
    <t>-9896.10606974628, -8979.49832432893, -8909.5212365985, -7220.01454072214</t>
  </si>
  <si>
    <t>447.28622922292, 4451.6282651574, 4472.41434720038, 4478.42267475901</t>
  </si>
  <si>
    <t>-162.795124482862, 458.239184198311, -4.63719321559719, 1250.78877806845</t>
  </si>
  <si>
    <t>137.320939650767, 48.1031151232681, 48.0062273087251, -548.291154925472</t>
  </si>
  <si>
    <t>-8422.20633130254, -7529.18962542697, -763.893631727613, 371.902526116683</t>
  </si>
  <si>
    <t>33.9443065548526, 59.6237833371146, 18.615482146168, 3.09974281916555</t>
  </si>
  <si>
    <t>72.8933998417594, 551.654516266186, 63.8197952968573, 78.7924117349555</t>
  </si>
  <si>
    <t>44.2754273717836, 109.548521688895, 39.4355697057431, 40.3055415382559</t>
  </si>
  <si>
    <t>9233.31191091221, 8137.11573155429, 5842.6081075666, 2856.61044907627</t>
  </si>
  <si>
    <t>-7.62013775563512, -6.31225216918106, -4.9717064248061, -2.53530875701646</t>
  </si>
  <si>
    <t>989.139552139877, 752.825419574604, 314.309872797285, 119.086308300865</t>
  </si>
  <si>
    <t>8.8818791017489, 2.29536659040491, 2.40622189831206, 3.14580605340175</t>
  </si>
  <si>
    <t>5176.82726999374, 5149.6589509132, 5154.45287753154, 45.168049595058</t>
  </si>
  <si>
    <t>-0.82599438365972, -0.810988263775289, -1.44080609969833, -16.5820813506142</t>
  </si>
  <si>
    <t>1204.93771652666, 1116.0369182074, 1110.45228302038, 18.053640964032</t>
  </si>
  <si>
    <t>-352.504303930561, -407.417293130549, -1214.53498052712, -2425.41593548447</t>
  </si>
  <si>
    <t>2796.67998820908, -2344.02958895507, -2207.26043328327, -2298.11788012605</t>
  </si>
  <si>
    <t>-1095.05806381307, -1027.74790685997, -954.184950290509, -785.111836767949</t>
  </si>
  <si>
    <t>5863.90770810614, 5690.48412906949, 2893.34562811631, 2362.3226203585</t>
  </si>
  <si>
    <t>1639.38277199513, 1351.54758083772, 1060.78847476801, 63.9634588719904</t>
  </si>
  <si>
    <t>-1835.10688168046, -1724.54436413489, -1471.79441561303, -1540.90062969627</t>
  </si>
  <si>
    <t>-1828.47891141193, -1605.55351885094, -1428.18814338209, -704.539186245419</t>
  </si>
  <si>
    <t>5053.00674754052, 4846.52788021589, 4132.71040662253, 3728.1553390656</t>
  </si>
  <si>
    <t>737.628495915266, 458.362152913321, 242.117163738886, -141.576595607875</t>
  </si>
  <si>
    <t>11454.9583292885, 9969.01109732021, 6803.45776026174, 2676.84103259476</t>
  </si>
  <si>
    <t>-1887.11252584608, -1972.4485739853, -2021.01688600005, -2015.26439940041</t>
  </si>
  <si>
    <t>3062.6283302965, 2631.63071112347, 1926.07412163411, 1438.99814107577</t>
  </si>
  <si>
    <t>-675.358544720234, -874.382329695236, -950.715326695607, 982.028386759961</t>
  </si>
  <si>
    <t>3756.21140521121, 3894.36666046241, 4073.47108961882, -2777.32780551043</t>
  </si>
  <si>
    <t>285.228895685183, 1448.87597804243, 1573.43430699257, 1976.33377469091</t>
  </si>
  <si>
    <t>4891.34254513969, 4583.53097665571, 4234.97770960045, 2468.78190911046</t>
  </si>
  <si>
    <t>-85.3631825792756, -183.849025497129, -288.327499515346, -489.587982015257</t>
  </si>
  <si>
    <t>7958.65711471561, 675.141760366248, 667.173906272803, -25.7914680798102</t>
  </si>
  <si>
    <t>-586.255963538026, -649.479059870447, -1793.35870303836, -3481.59767445269</t>
  </si>
  <si>
    <t>4163.6481914713, 4115.0524430986, 512.70025600205, 144.29505664892</t>
  </si>
  <si>
    <t>-1586.54005114816, -1638.72235320815, -1687.21052290589, -1756.49721423809</t>
  </si>
  <si>
    <t>595.229644810991, 509.252911065143, 414.958773709558, 4.16419793579955</t>
  </si>
  <si>
    <t>-15.8768198989277, -18.8592992292758, -22.1317779420758, -24.6336969446981</t>
  </si>
  <si>
    <t>3829.84488517046, 3783.93694787791, 3356.2984366033, 2930.10492208249</t>
  </si>
  <si>
    <t>-7.86334302000668, -138.558722586731, -201.01499305872, -246.249993516305</t>
  </si>
  <si>
    <t>-40071.9723766497, -35109.5866107696, -25303.9463270496, -12110.8536799696</t>
  </si>
  <si>
    <t>1073.8004271056, 1077.74753604186, 1246.69563187252, 1580.10462423647</t>
  </si>
  <si>
    <t>37.80256412, 430.88, 25.172, 1217.034872</t>
  </si>
  <si>
    <t>-2.47381991084279, -14.562929094483, -17.6227080102652, -24.3913413042757</t>
  </si>
  <si>
    <t>20299.3551048378, 20526.3630876978, 20194.1506488378, 1428.39835349779</t>
  </si>
  <si>
    <t>9.45746300175361, 13.2641295801612, 3.84017801012075, 21.1419608953833</t>
  </si>
  <si>
    <t>-386.133089796578, 104.986920122381, -362.330315402661, 1411.99537546436</t>
  </si>
  <si>
    <t>25.867134753, 41.070368723, 35.667464026, 47.83837598</t>
  </si>
  <si>
    <t>-21520.4787844478, -2554.25953394352, -1996.58261529327, -124.782146888304</t>
  </si>
  <si>
    <t>-32.367280988016, 658.713613329651, -30.517983988016, -120.606789670349</t>
  </si>
  <si>
    <t>-3999.37264336241, -3929.88073680808, -344.275128868863, 24.7303073973399</t>
  </si>
  <si>
    <t>523.776925164346, 603.776925164346, 1803.77692516435, 3603.77692516435</t>
  </si>
  <si>
    <t>-818.413656645989, -662.011869304025, -573.116440325356, 53.5091697964113</t>
  </si>
  <si>
    <t>2472.50983024068, 2509.00159734308, 2594.87705400068, 2624.70976366308</t>
  </si>
  <si>
    <t>-4434.56806905111, -3962.11872033468, -3907.30012196757, -2204.96689115149</t>
  </si>
  <si>
    <t>26.0687925405764, 49.8646988285764, 40.803190932, 61.8526513085764</t>
  </si>
  <si>
    <t>-4069.05450855286, -3029.00207425981, -2497.58852422567, -94.9424599835953</t>
  </si>
  <si>
    <t>138.307864715056, 57.9166309379373, 66.3607623238287, -130.627840328976</t>
  </si>
  <si>
    <t>-1540.16836619007, -736.604999854983, -455.067185912322, 283.342750189207</t>
  </si>
  <si>
    <t>472.3209930595, 538.063191219921, 546.615831175743, 618.6056916071</t>
  </si>
  <si>
    <t>-20190.6419308519, -19602.8738371578, -20099.2639893562, -117.548115548399</t>
  </si>
  <si>
    <t>2204.98414166578, 2454.46275168771, 2840.91889138853, 3137.73828689633</t>
  </si>
  <si>
    <t>10334.3308216764, 10335.3477501559, 10337.2255355182, 10338.6118309097</t>
  </si>
  <si>
    <t>3.55468251829442, 8.62674821525142, 8.95804171643871, 10.3049309472906</t>
  </si>
  <si>
    <t>14.4265438832827, 13.5039055242134, 11.4255087849155, 10.9834190316936</t>
  </si>
  <si>
    <t>4.20119484316428, -2.59116910716538, -2.58995922038634, -2.34990550644696</t>
  </si>
  <si>
    <t>5879.03208324851, 5882.03973582205, 5885.30009243689, 5888.74528563205</t>
  </si>
  <si>
    <t>-11.8820606386178, -11.8670545187334, -11.9892220290565, -11.3803441984178</t>
  </si>
  <si>
    <t>1086.83721567893, 825.711068554017, 341.342868122628, 125.707647833362</t>
  </si>
  <si>
    <t>12.1507581252119, 12.116331657127, 12.045205350106, 11.9974486845258</t>
  </si>
  <si>
    <t>2649.1201827679, 2780.66000179853, 2943.98140696048, -2378.55801378108</t>
  </si>
  <si>
    <t>-5126.85392152082, -4730.92602656181, -4578.94255603395, -8452.16376609965</t>
  </si>
  <si>
    <t>4026.98120448857, 3771.01561120017, 3472.22771854814, 2058.30005806474</t>
  </si>
  <si>
    <t>-3170.97595439024, -4396.44741078681, -4789.83539450684, -5403.318012301</t>
  </si>
  <si>
    <t>4184.99139484035, -1515.39721771225, -1354.10667840224, -1672.69289248547</t>
  </si>
  <si>
    <t>76.0342569593401, 166.347634143743, 263.447289321399, 451.527145031418</t>
  </si>
  <si>
    <t>3317.2322305357, 2887.818544036, 2208.79351205789, 1690.07273495486</t>
  </si>
  <si>
    <t>1101.52490950709, 845.802671840483, 662.103297668378, 311.687397328317</t>
  </si>
  <si>
    <t>2709.06715531351, 2672.32715531351, 2675.66715531351, -3990.97284468649</t>
  </si>
  <si>
    <t>1453.58151573158, 1451.76720125887, 1450.24151573158, 1448.42720125887</t>
  </si>
  <si>
    <t>4219.97165919312, 3758.46281452082, 3673.71164254574, 2135.88443071554</t>
  </si>
  <si>
    <t>-702.227705636781, -1032.42850603518, -2329.99346515503, -4037.49869808614</t>
  </si>
  <si>
    <t>4908.61061183386, -1895.38938816614, -1927.78938816614, -2579.38938816614</t>
  </si>
  <si>
    <t>-2596.41526805814, -2632.41526805814, -2668.41526805814, -2704.41526805814</t>
  </si>
  <si>
    <t>4507.69457573215, 4187.10748059936, 4078.46686757231, 3129.51912414196</t>
  </si>
  <si>
    <t>-643.018139775642, -1730.36257699324, -1848.67388830035, -2223.30442508963</t>
  </si>
  <si>
    <t>1392.25411581502, 1044.67038051883, 353.987655415314, 78.4221510901296</t>
  </si>
  <si>
    <t>-343.021026899349, -3434.67738738353, -3445.78771204058, -3452.8343971818</t>
  </si>
  <si>
    <t>255.41242198888, 255.41242198888, 255.41242198888, 255.41242198888</t>
  </si>
  <si>
    <t>-22.3850140049785, -22.3850140049785, -22.3850140049785, -22.3850140049785</t>
  </si>
  <si>
    <t>1648.60291826237, 1250.17521897102, 509.362715372047, 182.596593043406</t>
  </si>
  <si>
    <t>-0.586991515861093, -0.89682363395032, -1.6256381555712, -2.40994832945766</t>
  </si>
  <si>
    <t>5.96928768066368, 1.80925232697902, -0.142334433155314, 1.51094409964912</t>
  </si>
  <si>
    <t>-3.5721739871841, -0.371504647585186, 4.15572625319564, -9.40023843197438</t>
  </si>
  <si>
    <t>-133.224568562286, -114.588405974794, -30.5286116387409, -33.4544298682724</t>
  </si>
  <si>
    <t>2998.83499770547, 3329.83071833426, 3660.83665862819, 3962.91496703945</t>
  </si>
  <si>
    <t>2029.74568926482, 1539.22616325225, 1038.14492760162, 533.530252396802</t>
  </si>
  <si>
    <t>-501.409634370584, -1001.92207675012, -1502.33176326283, -2003.55736948772</t>
  </si>
  <si>
    <t>-253.693821755874, -154.948496106482, -129.847011314557, -32.5724213450289</t>
  </si>
  <si>
    <t>-3.99724303724741E-02, 1.28340312612573, 3.10640421204854, 4.89282710778186</t>
  </si>
  <si>
    <t>-5712.01932763635, -4412.75658363014, -3113.05446558326, -1814.29095812697</t>
  </si>
  <si>
    <t>3.97855900930472, 42.5994330332725, 59.3825749553678, 120.367377635428</t>
  </si>
  <si>
    <t>-11544.9421017388, -8606.02613656638, -4777.22169226443, -4037.47544923132</t>
  </si>
  <si>
    <t>1201.81958816673, 1886.4585240886, 5775.1609199601, 6290.03883582227</t>
  </si>
  <si>
    <t>4846.71277713512, 4501.16215110752, 4183.24984354748, 3859.02255552944</t>
  </si>
  <si>
    <t>-1220.81489779323, -1704.50201082529, -2983.08205790345, -5077.07739630623</t>
  </si>
  <si>
    <t>1104.03550089701, 610.678236263406, -125.68810197748, -856.367818691933</t>
  </si>
  <si>
    <t>-7016.90747763189, -7628.96308550295, -8256.41965414053, -8823.10896859368</t>
  </si>
  <si>
    <t>3724.58747098219, 3979.36508051994, 3515.26384167084, 1499.12500859583</t>
  </si>
  <si>
    <t>2840.86333272543, 3124.74128568302, 3404.7588773493, 3279.70171228823</t>
  </si>
  <si>
    <t>-12638.5433926097, -10327.131507229, -7771.76115578554, -5160.5421460109</t>
  </si>
  <si>
    <t>1306.82531281498, 1688.18106381757, 2041.5929491983, 2594.88949671748</t>
  </si>
  <si>
    <t>4820.04610201722, 3469.7342703467, 1939.00206555842, 1536.90583215137</t>
  </si>
  <si>
    <t>945.481423280382, 753.132943589994, 389.284682977699, 37.9999271486367</t>
  </si>
  <si>
    <t>-5560.85143833485, -5380.64108840415, -4839.58237597953, -4373.21379675001</t>
  </si>
  <si>
    <t>-189.412012055106, -55.04625804462, -12.1088020023514, 1389.81483350257</t>
  </si>
  <si>
    <t>2022.99998493527, 1974.2040129292, 2133.03734281582, 2286.77764720616</t>
  </si>
  <si>
    <t>-1453.57962770163, -1775.80140855835, -1800.99550816494, -1874.06810969215</t>
  </si>
  <si>
    <t>-1214.69397123196, -795.526172371458, -676.446182677067, -195.013466969427</t>
  </si>
  <si>
    <t>63.6200853974567, 625.962914106913, 6158.85668327643, 6727.83938247127</t>
  </si>
  <si>
    <t>-28809.2727990526, -22218.0260234736, -15645.9461724606, -9078.25414630411</t>
  </si>
  <si>
    <t>1415.03254181969, 1657.85630149372, 2316.3304566594, 4331.90633768648</t>
  </si>
  <si>
    <t>6595.85927635208, 3956.56815432426, 722.854570381446, 394.043468585559</t>
  </si>
  <si>
    <t>-3309.54959570623, -3671.8503831431, -4034.29137793965, -4362.61907427368</t>
  </si>
  <si>
    <t>-66.9442440309456, -52.5500240993323, 1.80931038943264, 0.138261150663429</t>
  </si>
  <si>
    <t>196.838676209062, 388.511959961278, 578.637917705355, 768.130773744018</t>
  </si>
  <si>
    <t>-372.482385425507, -271.898673278811, -159.350921836258, -65.939137812315</t>
  </si>
  <si>
    <t>1004.48346015143, 1112.89200503503, 1221.96060502178, 1286.0551932474</t>
  </si>
  <si>
    <t>274.185213013855, 184.961258160349, 191.356712406491, 59.6360508790008</t>
  </si>
  <si>
    <t>-120.479324874244, -221.955798620768, -334.691794681287, -433.639227834865</t>
  </si>
  <si>
    <t>-5517.91428912833, -4214.21998817064, -2971.91676256551, -1683.01326365372</t>
  </si>
  <si>
    <t>0.274406490209428, -9.05165048563456, -28.1143044002053, -55.6764530140231</t>
  </si>
  <si>
    <t>2600.15269315349, 1965.67279318099, 318.068491264865, 1374.79965725124</t>
  </si>
  <si>
    <t>-7.32864025327665, -44.005298973536, -67.2049445147358, -128.076174250058</t>
  </si>
  <si>
    <t>150.56487267236, 535.95768804593, 74.4549901304952, 1334.0601014751</t>
  </si>
  <si>
    <t>-6.83648298470668, -241.380680079465, -2428.63291522396, -2660.75238031572</t>
  </si>
  <si>
    <t>-1154.04242115253, -402.937960115992, -572.109319645292, 1103.01680839612</t>
  </si>
  <si>
    <t>631.411754000269, 764.908921915164, 1051.20931088524, 1977.68274700237</t>
  </si>
  <si>
    <t>1452.47718617463, -485.383421311625, 762.824206036816, 159.600626962837</t>
  </si>
  <si>
    <t>-7001.81133809793, -8518.82028709333, -8537.91490118571, -9272.31768891162</t>
  </si>
  <si>
    <t>24695.9640753919, 19019.7931938573, 13498.046177486, 7855.63427497262</t>
  </si>
  <si>
    <t>-563.705001213584, -1126.16670937099, -1685.1574105576, -2232.21068742769</t>
  </si>
  <si>
    <t>10042.493454403, 6018.96866531789, 1131.95230124807, 634.974207491104</t>
  </si>
  <si>
    <t>-5021.98295772563, -5541.75673544344, -6120.89215381272, -6600.29498635556</t>
  </si>
  <si>
    <t>27.3217095381996, 447.353315172442, 64.9868638977912, 1255.14086531551</t>
  </si>
  <si>
    <t>119.288427502494, 232.145415420049, 336.94706215928, 441.865781564558</t>
  </si>
  <si>
    <t>-610.842965615764, 109.213069734906, -224.735119568279, 1092.95456734962</t>
  </si>
  <si>
    <t>151.010155895045, 36.6987413486179, 29.4861114559286, -198.529625220693</t>
  </si>
  <si>
    <t>-605.141126091332, 127.740589117113, -283.384021853348, 378.795705350239</t>
  </si>
  <si>
    <t>39.1658450234173, 163.544546989511, 177.855079282269, 357.429162399592</t>
  </si>
  <si>
    <t>23813.1239368386, 18757.0778819419, 13019.8692830984, 7555.89067066805</t>
  </si>
  <si>
    <t>-57.6834368892882, -692.411611925183, -6584.35886972372, -7209.50140728217</t>
  </si>
  <si>
    <t>15093.8475030616, 9102.95140872384, 1716.77305139875, 919.141208233239</t>
  </si>
  <si>
    <t>-1548.74522877833, -1830.83827428298, -2603.86476845669, -4918.51064515665</t>
  </si>
  <si>
    <t>-148.01180674711, 679.913093448432, 62.5894300063672, 277.605599294975</t>
  </si>
  <si>
    <t>6570.56309365923, 6868.86603536963, 8019.0921540414, 8476.77827430393</t>
  </si>
  <si>
    <t>-848.723638061548, -626.986505718188, -418.417525802832, -179.033118734892</t>
  </si>
  <si>
    <t>219.280025615837, 427.480600805312, 632.154056648683, 817.962192723559</t>
  </si>
  <si>
    <t>1832.24780922343, 1383.11238187727, 932.002352171911, 1382.8636453855</t>
  </si>
  <si>
    <t>-8815.44451740923, -9758.71390469655, -10757.0432691493, -11600.4900564422</t>
  </si>
  <si>
    <t>-38582.5555372984, -29221.1540802718, -21002.741982942, -10861.0101709728</t>
  </si>
  <si>
    <t>943.248526597105, 1880.38520973953, 2690.87634911438, 3570.77788404874</t>
  </si>
  <si>
    <t>56.692884137046, 508.657210601202, 46.1202834375994, 1410.42120291969</t>
  </si>
  <si>
    <t>15.4118466545793, 14.7051120550229, 13.9817533221512, 7.46245759551735</t>
  </si>
  <si>
    <t>-141.994017303137, -24.2163421263067, 58.556331947962, 94.9906246875311</t>
  </si>
  <si>
    <t>48.3092351788046, 258.279644923331, 281.245933809023, 577.055133099188</t>
  </si>
  <si>
    <t>2241.09980338943, 1692.4186863296, 1169.85745845128, 601.019303231035</t>
  </si>
  <si>
    <t>-62.3971683546045, -669.498245892658, -6718.22202641084, -7304.77111177747</t>
  </si>
  <si>
    <t>-360.811717879737, -1412.9899262085, -141.575779327526, 6.81089180132223</t>
  </si>
  <si>
    <t>420.288289856092, 1156.5016960288, 716.205634024348, 1371.94853461006</t>
  </si>
  <si>
    <t>-7818.45376693803, -5593.10431864091, -4254.3562319208, -1235.94094831596</t>
  </si>
  <si>
    <t>1799.80701330039, 1986.43782045746, 2177.64672032943, 2314.57408995458</t>
  </si>
  <si>
    <t>-10109.1295359769, -5445.89780589611, -1045.82079935794, 838.074486941695</t>
  </si>
  <si>
    <t>550.050437867763, 1081.91805507054, 1530.56795462493, 2034.9117299142</t>
  </si>
  <si>
    <t>-168.286213996158, 361.802173448432, 48.4494300063672, 500.109495244455</t>
  </si>
  <si>
    <t>6639.48090928433, 7402.52892824455, 8090.12414477239, 8750.90944015822</t>
  </si>
  <si>
    <t>1420.32457498906, 1465.37476075252, 714.150195636922, 190.349688486165</t>
  </si>
  <si>
    <t>-202.443641771238, -674.564462432814, -975.183982714956, -1747.6341503727</t>
  </si>
  <si>
    <t>-307.407811080138, -118.949975248647, -117.951198311723, 2.72495461311077</t>
  </si>
  <si>
    <t>8.1771769578411, 8.58052244574551, 9.0946129154634, -31.8319459579391</t>
  </si>
  <si>
    <t>10607.3195924562, 8176.58197146969, 5835.75181982541, 3391.99792213484</t>
  </si>
  <si>
    <t>-15.158156861702, -73.0793094771885, -131.465506875717, -228.480077660231</t>
  </si>
  <si>
    <t>3908.89581837678, 2428.516104844, 477.141315059387, 277.968143349569</t>
  </si>
  <si>
    <t>-10.2577262004159, -242.70061774134, -2461.2838268325, -2666.503441469</t>
  </si>
  <si>
    <t>52.2443091382021, 1198.16163595925, 63.3976961778673, 1425.47046898406</t>
  </si>
  <si>
    <t>331.57142020997, 241.900586898048, 567.058743896955, 1007.59233635922</t>
  </si>
  <si>
    <t>-977.141391237405, -233.093754907805, -437.016263037405, 1169.67109509219</t>
  </si>
  <si>
    <t>2737.95554018485, 3051.59695527243, 3325.48745609342, 3588.27078451262</t>
  </si>
  <si>
    <t>-160.086792139779, 374.749216380221, -68.1087836197789, 1380.42123338022</t>
  </si>
  <si>
    <t>127.993922510891, 233.0929069101, 325.978625878793, 416.895964291618</t>
  </si>
  <si>
    <t>4476.97828619749, 3470.24076060413, 2495.54039708319, 1467.19319598229</t>
  </si>
  <si>
    <t>-972.549637507503, -1086.8145440741, -1191.70861591067, -1300.75634990743</t>
  </si>
  <si>
    <t>-3969.73747134869, -2364.07491097858, -394.153944421595, -197.792352828576</t>
  </si>
  <si>
    <t>204.233662437232, 403.272687153925, 602.205763441027, 768.126645708959</t>
  </si>
  <si>
    <t>136.123820966614, 101.64635328031, 66.4482224820745, 53.4320351768651</t>
  </si>
  <si>
    <t>-16.8696588964543, -9.08873979828022, -29.6981591640884, -19.2178266133363</t>
  </si>
  <si>
    <t>-1110.39172098156, -374.352875105062, -532.622974980268, 975.771484642916</t>
  </si>
  <si>
    <t>5.16891675706541, 81.857967500599, 108.39396847241, 218.375280573995</t>
  </si>
  <si>
    <t>479.368658424644, 365.218214152776, 349.7293132612, 1464.02775842254</t>
  </si>
  <si>
    <t>-15.2011193751399, -988.493479815142, -3646.65140577164, -3992.88797315516</t>
  </si>
  <si>
    <t>-21889.9417390656, -16419.6597401148, -11924.9561927453, -6452.13539967193</t>
  </si>
  <si>
    <t>1043.66579869626, 1266.64645191958, 1735.30116098346, 3292.03930710302</t>
  </si>
  <si>
    <t>3051.44013780771, 2269.15811911055, 368.699383594558, 216.89104178182</t>
  </si>
  <si>
    <t>-1474.5317343044, -1647.70911248211, -1815.2139262487, -1964.63174095157</t>
  </si>
  <si>
    <t>-15.9371960724006, 26.4357716868888, 71.9808124304813, 23.3384423586547</t>
  </si>
  <si>
    <t>194.114207015014, 383.142698331229, 572.184270949906, 728.816174288047</t>
  </si>
  <si>
    <t>-341.493892713708, -387.299879688984, -234.745329623285, -891.871187461747</t>
  </si>
  <si>
    <t>1496.29154885591, 1740.64228626049, 1920.50405993109, 2820.60952174976</t>
  </si>
  <si>
    <t>386.815200919249, 241.223152173392, 202.382640061846, 78.2166770531143</t>
  </si>
  <si>
    <t>-173.544539356275, -344.801362502969, -524.094183210859, -702.051158241434</t>
  </si>
  <si>
    <t>-7838.61875037265, -5617.88570679717, -4246.10898217642, -1251.114063579</t>
  </si>
  <si>
    <t>-1.27716160573533, -8.15118549618451, -7.19260051463875, -14.3259492749675</t>
  </si>
  <si>
    <t>3784.53457783513, 2743.58696853637, 453.774361732237, 1538.66874535677</t>
  </si>
  <si>
    <t>-154.107119993736, -62.2124653987831, -70.3724184090648, -180.378628086268</t>
  </si>
  <si>
    <t>314.854179846721, 1337.77467281664, 92.2186889607413, 1470.91067370438</t>
  </si>
  <si>
    <t>-44.2070707484143, -409.795581787209, -6831.14598192804, -7424.85101221926</t>
  </si>
  <si>
    <t>-2530.36663991223, -1005.89246308402, -1238.18203211198, -402.277769897368</t>
  </si>
  <si>
    <t>1385.92816961456, 2096.33611136019, 2300.47757417854, 4444.25109744088</t>
  </si>
  <si>
    <t>702.21823524084, 416.474723745695, 376.495692165687, 119.466966849827</t>
  </si>
  <si>
    <t>-3303.47248972806, -3668.34183245559, -4030.93601280902, -4400.43483841796</t>
  </si>
  <si>
    <t>-8284.57403263162, -6349.71484764363, -4485.13907595059, -2520.94693512294</t>
  </si>
  <si>
    <t>171.073576006388, 337.919706567615, 537.14155034139, 675.60797066389</t>
  </si>
  <si>
    <t>-3327.68396981774, -1581.02887153316, -342.14948775834, 1061.68987376023</t>
  </si>
  <si>
    <t>1694.61195554511, 1861.2510730025, 2055.67990290063, 2042.14424896783</t>
  </si>
  <si>
    <t>124.540368638796, 622.196449352028, 96.339320892653, 1458.49015900811</t>
  </si>
  <si>
    <t>-704.072160791328, -1441.66649634092, -2068.42873909198, -2761.48330972954</t>
  </si>
  <si>
    <t>-1123.64967981627, -777.507178967432, -536.379018811994, -209.808636703161</t>
  </si>
  <si>
    <t>36.7929136985694, 56.3114070616492, 31.2780681068286, 37.9972977464905</t>
  </si>
  <si>
    <t>1038.38796754703, 604.3589462082, 551.329745241189, 121.788495294392</t>
  </si>
  <si>
    <t>-7.59293434437586, -195.191132091386, -215.495721851182, -494.896269339468</t>
  </si>
  <si>
    <t>-5531.84647871133, -3991.45350303989, -2811.40391205069, -1599.48845524185</t>
  </si>
  <si>
    <t>-0.293848435405175, 146.940045302035, 1466.21239194654, 1570.35014307134</t>
  </si>
  <si>
    <t>-2546.89529548211, -1007.08614534482, -252.810801942299, 1105.63421513688</t>
  </si>
  <si>
    <t>232.181709824269, -101.450960085831, 414.808024187486, 662.172536518971</t>
  </si>
  <si>
    <t>-37.3185574614834, 459.442444066962, 67.2884689947533, 1300.91100430009</t>
  </si>
  <si>
    <t>3502.28441440144, 3871.9707890363, 4243.01934256077, 4546.69617684012</t>
  </si>
  <si>
    <t>-28959.9776890162, -22259.5058265516, -15747.4468782631, -9093.27668295554</t>
  </si>
  <si>
    <t>695.590931271092, 1392.63895023132, 2010.25430286816, 2675.01946214498</t>
  </si>
  <si>
    <t>-4365.58474714298, -2599.11318484882, -454.757188453176, -215.540171096962</t>
  </si>
  <si>
    <t>31.6005808901465, 52.9486780013741, 34.3129339508909, 42.9507367787504</t>
  </si>
  <si>
    <t>135.973480173226, 501.570497387954, 74.0002086974919, 1233.07910473056</t>
  </si>
  <si>
    <t>-1.90994150140393, -48.5896830203254, -68.1321722575019, -156.143244976509</t>
  </si>
  <si>
    <t>1898.02710927012, 629.607542153208, 1088.71640075869, 1906.96868665206</t>
  </si>
  <si>
    <t>-67.9056118156442, 91.4179068725985, -6128.38822450333, -6641.23316865414</t>
  </si>
  <si>
    <t>-179.294894087738, 317.545849343269, -79.0095651207756, 427.925286179128</t>
  </si>
  <si>
    <t>239.137672452527, 276.190418327114, 391.164657730879, 725.691089723202</t>
  </si>
  <si>
    <t>-5610.65189443567, -3865.00575765127, -3044.65355823844, -1719.21558309871</t>
  </si>
  <si>
    <t>1337.96587505336, 1488.22940173596, 1607.74055873531, 1736.22931394211</t>
  </si>
  <si>
    <t>-6971.79215035797, -4163.70371079202, -725.552789468543, -378.960630346018</t>
  </si>
  <si>
    <t>376.112876375457, 745.427601996997, 1076.59099954815, 1422.07602061417</t>
  </si>
  <si>
    <t>480.067242080797, 152.503191337501, 102.68688970022, -118.496586611117</t>
  </si>
  <si>
    <t>-5282.71343732484, -6035.26663875306, -6582.26016623858, -7573.8557817647</t>
  </si>
  <si>
    <t>3100.6519963282, 2249.42477136778, 1580.74335141932, 783.526393007504</t>
  </si>
  <si>
    <t>-766.37909676738, -1528.87642432491, -2287.13038197872, -3015.23473955909</t>
  </si>
  <si>
    <t>-1270.20788446573, -302.194040400037, -609.328851461778, 1119.96801432108</t>
  </si>
  <si>
    <t>-7.79681115627236, -60.7556044161802, -12.4542799500789, -62.1339799642225</t>
  </si>
  <si>
    <t>29236.5872998572, 23156.8214669539, 16132.5155171834, 10634.5769067157</t>
  </si>
  <si>
    <t>-3.79535932953094, -204.53306424994, -315.187780341985, -591.54807310236</t>
  </si>
  <si>
    <t>-3742.07212784582, -1661.30366527019, -377.562707631274, 1218.77882536991</t>
  </si>
  <si>
    <t>10.5768458579359, 62.9395172503922, 2305.26792398715, 2426.83914388215</t>
  </si>
  <si>
    <t>35.4296054918998, 801.358291053142, 82.2174018042065, 60.5381260897138</t>
  </si>
  <si>
    <t>367.350540974595, 793.936638815109, 574.591856942397, 1099.21324290568</t>
  </si>
  <si>
    <t>744.332181234202, 558.934517968098, 407.996872067068, 288.395127949884</t>
  </si>
  <si>
    <t>-1686.02544098982, -1883.41423394325, -2068.09230752282, -2225.1747678985</t>
  </si>
  <si>
    <t>-316.707680564942, -156.932606573444, -136.739919177775, 31.2614794498257</t>
  </si>
  <si>
    <t>209.274392919174, 405.69921639983, 569.128740439491, 769.162450264381</t>
  </si>
  <si>
    <t>8563.55096600874, 7012.91745820641, 4614.74218126531, 4068.42372260099</t>
  </si>
  <si>
    <t>-1894.49594128663, -2109.71779244705, -2320.68747183823, -2625.82775614805</t>
  </si>
  <si>
    <t>11057.4931528108, 7203.1499756418, 1270.21111348092, 2082.42061565312</t>
  </si>
  <si>
    <t>-562.20432207376, -1078.21164504052, -1699.73878288873, -2277.03553789328</t>
  </si>
  <si>
    <t>(CombinedAssist_MtrNm_T_f32 &lt;= -D_COMPINLIMIT_MTRNM_F32)=True</t>
  </si>
  <si>
    <t>(StCmpPNAccum_Cnt_M_u16 &gt; StCmpFWPstepNstep_Cnt_T_str.Nstep)=True</t>
  </si>
  <si>
    <t>((StCmpPNAccum_Cnt_M_u16 &lt; ((StCmpFWPstepNstep_Cnt_T_str.Threshold) - (StCmpFWPstepNstep_Cnt_T_str.Pstep)))</t>
  </si>
  <si>
    <t>1593.43042913083, 1594.45792913083, 1595.48542913083, 1596.51292913083</t>
  </si>
  <si>
    <t>2014.54523199012, 2014.54523199012, 2014.54523199012, 2014.54523199012</t>
  </si>
  <si>
    <t>913.993538551167, 912.966038551167, 911.938538551167, 910.911038551167</t>
  </si>
  <si>
    <t>1378.21809816004, 1378.21809816004, 1378.21809816004, 1378.21809816004</t>
  </si>
  <si>
    <t>Longest Execution Path=&gt;
(STD_ON = BC_ASSISTCMD_FAULTINJECTIONPOINT)=False
(Abs_m(AssistCmdSV_MtrNm_M_f32 - SysAssistCmd_MtrNm_T_f32) &gt;= k_StCmpSysCorrThresh_MtrNm_f32)=True
(StCmpPNAccum_Cnt_M_u16 &gt;= k_StCmpStabCmpPNThresh_Cnt_u16)=True
((True = StCmpPNStatus_Cnt_M_lgc) And (True = k_StCmpCrosChkEnbl_Uls_lgc))=True</t>
  </si>
  <si>
    <t>Shortest Execution Path=&gt;
(STD_ON = BC_ASSISTCMD_FAULTINJECTIONPOINT)=False
(Abs_m(AssistCmdSV_MtrNm_M_f32 - SysAssistCmd_MtrNm_T_f32) &gt;= k_StCmpSysCorrThresh_MtrNm_f32)=False
(StCmpPNAccum_Cnt_M_u16 &gt;= k_StCmpStabCmpPNThresh_Cnt_u16)=False
((True = StCmpPNStatus_Cnt_M_lgc) And (True = k_StCmpCrosChkEnbl_Uls_lgc))=False</t>
  </si>
  <si>
    <t>Longest Execution Path=&gt;
(STD_ON = BC_ASSISTCMD_FAULTINJECTIONPOINT)=True
(Abs_m(AssistCmdSV_MtrNm_M_f32 - SysAssistCmd_MtrNm_T_f32) &gt;= k_StCmpSysCorrThresh_MtrNm_f32)=True
(StCmpPNAccum_Cnt_M_u16 &gt;= k_StCmpStabCmpPNThresh_Cnt_u16)=True
((True = StCmpPNStatus_Cnt_M_lgc) And (True = k_StCmpCrosChkEnbl_Uls_lgc))=True</t>
  </si>
  <si>
    <t>Shortest Execution Path=&gt;
(STD_ON = BC_ASSISTCMD_FAULTINJECTIONPOINT)=True
(Abs_m(AssistCmdSV_MtrNm_M_f32 - SysAssistCmd_MtrNm_T_f32) &gt;= k_StCmpSysCorrThresh_MtrNm_f32)=False
(StCmpPNAccum_Cnt_M_u16 &gt;= k_StCmpStabCmpPNThresh_Cnt_u16)=False
((True = StCmpPNStatus_Cnt_M_lgc) And (True = k_StCmpCrosChkEnbl_Uls_lgc))=False</t>
  </si>
  <si>
    <t>Sl Num</t>
  </si>
  <si>
    <t>CR Num</t>
  </si>
  <si>
    <t>Customer</t>
  </si>
  <si>
    <t>Program</t>
  </si>
  <si>
    <t>Developer</t>
  </si>
  <si>
    <t>Issue 1</t>
  </si>
  <si>
    <t>Response 1</t>
  </si>
  <si>
    <t>GM</t>
  </si>
  <si>
    <t>EA3.x</t>
  </si>
  <si>
    <t>Date</t>
  </si>
  <si>
    <t>Component name</t>
  </si>
  <si>
    <t>Component Version</t>
  </si>
  <si>
    <t>Component Developer</t>
  </si>
  <si>
    <t>Component Tester</t>
  </si>
  <si>
    <t>Sayali Kheratkar</t>
  </si>
  <si>
    <t>Coverage Overview</t>
  </si>
  <si>
    <t>C0</t>
  </si>
  <si>
    <t>C1</t>
  </si>
  <si>
    <t>MCC</t>
  </si>
  <si>
    <t>MC/DC</t>
  </si>
  <si>
    <t>EPC</t>
  </si>
  <si>
    <t>Total test case</t>
  </si>
  <si>
    <t>Passed</t>
  </si>
  <si>
    <t>Failed</t>
  </si>
  <si>
    <t>NA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</si>
  <si>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</si>
  <si>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</si>
  <si>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</si>
  <si>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</si>
  <si>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</si>
  <si>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</si>
  <si>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</si>
  <si>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</si>
  <si>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</si>
  <si>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</si>
  <si>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</si>
  <si>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</si>
  <si>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</si>
  <si>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</si>
  <si>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</si>
  <si>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</si>
  <si>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</si>
  <si>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StabilityComp</t>
  </si>
  <si>
    <t>Vince Thomas</t>
  </si>
  <si>
    <t>CBD</t>
  </si>
  <si>
    <t>Function :ApplyStabilityComp
Overflow Issue:
Following variables are going out of range than the range mentioned in DD
1.FiltSVPtr_Uls_T_Str[4].Out_Uls_f32
2.FiltSVPtr_Uls_T_Str[4].SV1_Uls_f32</t>
  </si>
  <si>
    <t xml:space="preserve">Please go ahead with suggested ranges </t>
  </si>
  <si>
    <t>Function :ApplyStabilityComp
Overflow Issue:
Following variables are going out of range than the range mentioned in DD
1.CombAstNFSV_Cnt_M_Str[4].Out_Uls_f32
2.CombAstNFSV_Cnt_M_Str[4].SV1_Uls_f32</t>
  </si>
  <si>
    <t>Issue 2</t>
  </si>
  <si>
    <t>Response 2</t>
  </si>
  <si>
    <t>-20397.3621309967, -20226.6419523294, -20303.7101543393, -102.38989976459</t>
  </si>
  <si>
    <t>4249.37136192111, 4403.86162404187, 4435.96804107083, 4540.82206015676</t>
  </si>
  <si>
    <t>60.5072771426, 155.771815985, 71.2368613426, 166.501400185</t>
  </si>
  <si>
    <t>21249.7322735166, 2521.58628285013, 2063.02479502265, 1485.8658091688</t>
  </si>
  <si>
    <t>-23.494870031341, -248.344303408074, -472.577220750316, -656.842539476222</t>
  </si>
  <si>
    <t>-4.4489801426, -91.287815985, 1.6728416574, -85.165994185</t>
  </si>
  <si>
    <r>
      <rPr>
        <b/>
        <sz val="11"/>
        <color theme="1"/>
        <rFont val="Calibri"/>
        <family val="2"/>
        <scheme val="minor"/>
      </rPr>
      <t>NOTE 1</t>
    </r>
    <r>
      <rPr>
        <sz val="11"/>
        <color theme="1"/>
        <rFont val="Calibri"/>
        <family val="2"/>
        <scheme val="minor"/>
      </rPr>
      <t xml:space="preserve">: Inline function defined in Global Macro.h are not unit tested
</t>
    </r>
    <r>
      <rPr>
        <b/>
        <sz val="11"/>
        <color theme="1"/>
        <rFont val="Calibri"/>
        <family val="2"/>
        <scheme val="minor"/>
      </rPr>
      <t>NOTE 2:</t>
    </r>
    <r>
      <rPr>
        <sz val="11"/>
        <color theme="1"/>
        <rFont val="Calibri"/>
        <family val="2"/>
        <scheme val="minor"/>
      </rPr>
      <t xml:space="preserve"> In Per1 function,  variable CombinedAssist_MtrNm_f32 (Test case_P.7, P.8) is given out of range values to cover paths of FPM limit macro.
</t>
    </r>
    <r>
      <rPr>
        <b/>
        <sz val="11"/>
        <color theme="1"/>
        <rFont val="Calibri"/>
        <family val="2"/>
        <scheme val="minor"/>
      </rPr>
      <t>NOTE 3:</t>
    </r>
    <r>
      <rPr>
        <sz val="11"/>
        <color theme="1"/>
        <rFont val="Calibri"/>
        <family val="2"/>
        <scheme val="minor"/>
      </rPr>
      <t xml:space="preserve"> As per the known anomaly, In Per1 function, the difference between the values of consecutive elements  of table "t_StCmpADDFBlendX_Uls_u2p14[2]" should not be greater than 32767.
</t>
    </r>
    <r>
      <rPr>
        <b/>
        <sz val="11"/>
        <color theme="1"/>
        <rFont val="Calibri"/>
        <family val="2"/>
        <scheme val="minor"/>
      </rPr>
      <t>NOTE4:</t>
    </r>
    <r>
      <rPr>
        <sz val="11"/>
        <color theme="1"/>
        <rFont val="Calibri"/>
        <family val="2"/>
        <scheme val="minor"/>
      </rPr>
      <t xml:space="preserve"> "CBD_Sandbox_dbg.map" map file is embedded for reference.</t>
    </r>
  </si>
  <si>
    <t>Nexteer EPS Unit Test Tool 2.7d/EPS Library 1.32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</si>
</sst>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theme="1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8"/>
      <color rgb="FFFF0000"/>
      <name val="Calibri"/>
      <family val="2"/>
      <scheme val="minor"/>
    </font>
    <font>
      <sz val="8"/>
      <color rgb="FFFF0000"/>
      <name val="Arial"/>
      <family val="2"/>
    </font>
    <font>
      <sz val="8"/>
      <name val="Calibri"/>
      <family val="2"/>
      <scheme val="minor"/>
    </font>
    <font>
      <b/>
      <sz val="10"/>
      <name val="Segoe UI"/>
      <family val="2"/>
    </font>
    <font>
      <sz val="11"/>
      <color theme="7" tint="0.39997558519241921"/>
      <name val="Calibri"/>
      <family val="2"/>
      <scheme val="minor"/>
    </font>
    <font>
      <sz val="12"/>
      <color rgb="FF000000"/>
      <name val="Times New Roman"/>
      <family val="1"/>
    </font>
    <font>
      <sz val="12"/>
      <color theme="1"/>
      <name val="Times New Roman"/>
      <family val="1"/>
    </font>
    <font>
      <sz val="11"/>
      <color rgb="FF000000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auto="1"/>
      </right>
      <top style="thick">
        <color indexed="64"/>
      </top>
      <bottom/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27" applyNumberFormat="0" applyFill="0" applyAlignment="0" applyProtection="0"/>
    <xf numFmtId="0" fontId="21" fillId="0" borderId="28" applyNumberFormat="0" applyFill="0" applyAlignment="0" applyProtection="0"/>
    <xf numFmtId="0" fontId="22" fillId="0" borderId="29" applyNumberFormat="0" applyFill="0" applyAlignment="0" applyProtection="0"/>
    <xf numFmtId="0" fontId="22" fillId="0" borderId="0" applyNumberFormat="0" applyFill="0" applyBorder="0" applyAlignment="0" applyProtection="0"/>
    <xf numFmtId="0" fontId="23" fillId="15" borderId="0" applyNumberFormat="0" applyBorder="0" applyAlignment="0" applyProtection="0"/>
    <xf numFmtId="0" fontId="24" fillId="16" borderId="0" applyNumberFormat="0" applyBorder="0" applyAlignment="0" applyProtection="0"/>
    <xf numFmtId="0" fontId="25" fillId="17" borderId="0" applyNumberFormat="0" applyBorder="0" applyAlignment="0" applyProtection="0"/>
    <xf numFmtId="0" fontId="26" fillId="18" borderId="30" applyNumberFormat="0" applyAlignment="0" applyProtection="0"/>
    <xf numFmtId="0" fontId="27" fillId="19" borderId="31" applyNumberFormat="0" applyAlignment="0" applyProtection="0"/>
    <xf numFmtId="0" fontId="28" fillId="19" borderId="30" applyNumberFormat="0" applyAlignment="0" applyProtection="0"/>
    <xf numFmtId="0" fontId="29" fillId="0" borderId="32" applyNumberFormat="0" applyFill="0" applyAlignment="0" applyProtection="0"/>
    <xf numFmtId="0" fontId="30" fillId="20" borderId="33" applyNumberFormat="0" applyAlignment="0" applyProtection="0"/>
    <xf numFmtId="0" fontId="31" fillId="0" borderId="0" applyNumberFormat="0" applyFill="0" applyBorder="0" applyAlignment="0" applyProtection="0"/>
    <xf numFmtId="0" fontId="18" fillId="21" borderId="34" applyNumberFormat="0" applyFont="0" applyAlignment="0" applyProtection="0"/>
    <xf numFmtId="0" fontId="32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3" fillId="22" borderId="0" applyNumberFormat="0" applyBorder="0" applyAlignment="0" applyProtection="0"/>
    <xf numFmtId="0" fontId="18" fillId="23" borderId="0" applyNumberFormat="0" applyBorder="0" applyAlignment="0" applyProtection="0"/>
    <xf numFmtId="0" fontId="18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2" borderId="0" applyNumberFormat="0" applyBorder="0" applyAlignment="0" applyProtection="0"/>
    <xf numFmtId="0" fontId="33" fillId="33" borderId="0" applyNumberFormat="0" applyBorder="0" applyAlignment="0" applyProtection="0"/>
    <xf numFmtId="0" fontId="33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6" borderId="0" applyNumberFormat="0" applyBorder="0" applyAlignment="0" applyProtection="0"/>
    <xf numFmtId="0" fontId="33" fillId="37" borderId="0" applyNumberFormat="0" applyBorder="0" applyAlignment="0" applyProtection="0"/>
    <xf numFmtId="0" fontId="33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0" borderId="0" applyNumberFormat="0" applyBorder="0" applyAlignment="0" applyProtection="0"/>
    <xf numFmtId="0" fontId="33" fillId="41" borderId="0" applyNumberFormat="0" applyBorder="0" applyAlignment="0" applyProtection="0"/>
    <xf numFmtId="0" fontId="33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4" borderId="0" applyNumberFormat="0" applyBorder="0" applyAlignment="0" applyProtection="0"/>
    <xf numFmtId="0" fontId="33" fillId="45" borderId="0" applyNumberFormat="0" applyBorder="0" applyAlignment="0" applyProtection="0"/>
    <xf numFmtId="0" fontId="35" fillId="0" borderId="0"/>
  </cellStyleXfs>
  <cellXfs count="27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/>
    <xf numFmtId="0" fontId="10" fillId="0" borderId="0" xfId="0" applyFont="1" applyAlignment="1">
      <alignment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10" borderId="11" xfId="0" applyNumberFormat="1" applyFont="1" applyFill="1" applyBorder="1" applyAlignment="1">
      <alignment horizontal="center" textRotation="180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0" fillId="0" borderId="11" xfId="0" applyNumberFormat="1" applyFill="1" applyBorder="1" applyAlignment="1">
      <alignment horizontal="center"/>
    </xf>
    <xf numFmtId="0" fontId="0" fillId="0" borderId="20" xfId="0" applyNumberFormat="1" applyFill="1" applyBorder="1" applyAlignment="1">
      <alignment horizontal="center"/>
    </xf>
    <xf numFmtId="0" fontId="11" fillId="9" borderId="11" xfId="0" applyNumberFormat="1" applyFont="1" applyFill="1" applyBorder="1" applyAlignment="1">
      <alignment horizontal="center" textRotation="18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25" xfId="0" applyNumberFormat="1" applyFill="1" applyBorder="1" applyAlignment="1">
      <alignment horizontal="center"/>
    </xf>
    <xf numFmtId="0" fontId="0" fillId="14" borderId="1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5" fillId="8" borderId="12" xfId="0" quotePrefix="1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 wrapText="1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7" fillId="0" borderId="11" xfId="1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34" fillId="0" borderId="11" xfId="0" applyNumberFormat="1" applyFont="1" applyFill="1" applyBorder="1" applyAlignment="1" applyProtection="1">
      <alignment horizontal="center"/>
      <protection locked="0"/>
    </xf>
    <xf numFmtId="0" fontId="34" fillId="0" borderId="11" xfId="0" applyNumberFormat="1" applyFont="1" applyFill="1" applyBorder="1" applyAlignment="1" applyProtection="1">
      <alignment horizontal="center" wrapText="1"/>
      <protection locked="0"/>
    </xf>
    <xf numFmtId="0" fontId="31" fillId="0" borderId="11" xfId="0" applyNumberFormat="1" applyFont="1" applyFill="1" applyBorder="1" applyAlignment="1" applyProtection="1">
      <alignment horizontal="center" wrapText="1"/>
      <protection locked="0"/>
    </xf>
    <xf numFmtId="14" fontId="0" fillId="0" borderId="0" xfId="0" applyNumberFormat="1" applyFill="1" applyAlignment="1">
      <alignment horizontal="left" wrapText="1"/>
    </xf>
    <xf numFmtId="49" fontId="0" fillId="0" borderId="11" xfId="0" applyNumberForma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 wrapText="1"/>
    </xf>
    <xf numFmtId="0" fontId="11" fillId="9" borderId="11" xfId="0" applyNumberFormat="1" applyFont="1" applyFill="1" applyBorder="1" applyAlignment="1">
      <alignment horizontal="center" wrapText="1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34" fillId="0" borderId="23" xfId="0" applyNumberFormat="1" applyFont="1" applyFill="1" applyBorder="1" applyAlignment="1" applyProtection="1">
      <alignment horizontal="center" wrapText="1"/>
      <protection locked="0"/>
    </xf>
    <xf numFmtId="0" fontId="0" fillId="0" borderId="0" xfId="0"/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0" xfId="0"/>
    <xf numFmtId="0" fontId="0" fillId="0" borderId="0" xfId="0"/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0" xfId="0"/>
    <xf numFmtId="0" fontId="31" fillId="0" borderId="23" xfId="0" quotePrefix="1" applyNumberFormat="1" applyFont="1" applyFill="1" applyBorder="1" applyAlignment="1" applyProtection="1">
      <alignment horizontal="center"/>
      <protection locked="0"/>
    </xf>
    <xf numFmtId="0" fontId="31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31" fillId="0" borderId="11" xfId="0" quotePrefix="1" applyNumberFormat="1" applyFont="1" applyFill="1" applyBorder="1" applyAlignment="1" applyProtection="1">
      <alignment horizontal="center"/>
      <protection locked="0"/>
    </xf>
    <xf numFmtId="0" fontId="31" fillId="0" borderId="23" xfId="0" applyNumberFormat="1" applyFont="1" applyFill="1" applyBorder="1" applyAlignment="1" applyProtection="1">
      <alignment horizontal="center"/>
      <protection locked="0"/>
    </xf>
    <xf numFmtId="0" fontId="1" fillId="0" borderId="11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6" xfId="0" applyFont="1" applyBorder="1"/>
    <xf numFmtId="0" fontId="0" fillId="0" borderId="1" xfId="0" applyBorder="1"/>
    <xf numFmtId="0" fontId="0" fillId="0" borderId="2" xfId="0" applyBorder="1"/>
    <xf numFmtId="0" fontId="0" fillId="0" borderId="8" xfId="0" applyBorder="1"/>
    <xf numFmtId="0" fontId="1" fillId="0" borderId="36" xfId="0" applyFont="1" applyBorder="1" applyAlignment="1">
      <alignment horizontal="left"/>
    </xf>
    <xf numFmtId="0" fontId="0" fillId="0" borderId="0" xfId="0" applyBorder="1"/>
    <xf numFmtId="0" fontId="0" fillId="0" borderId="37" xfId="0" applyBorder="1"/>
    <xf numFmtId="0" fontId="0" fillId="0" borderId="36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36" xfId="0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1" fillId="0" borderId="11" xfId="0" applyFont="1" applyBorder="1"/>
    <xf numFmtId="0" fontId="0" fillId="0" borderId="11" xfId="0" applyBorder="1"/>
    <xf numFmtId="0" fontId="0" fillId="0" borderId="11" xfId="0" applyBorder="1" applyAlignment="1">
      <alignment wrapText="1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37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>
      <alignment horizontal="center"/>
    </xf>
    <xf numFmtId="0" fontId="31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" fillId="46" borderId="1" xfId="0" applyFont="1" applyFill="1" applyBorder="1" applyAlignment="1">
      <alignment horizontal="center" vertical="center" wrapText="1"/>
    </xf>
    <xf numFmtId="49" fontId="1" fillId="4" borderId="12" xfId="0" applyNumberFormat="1" applyFont="1" applyFill="1" applyBorder="1" applyAlignment="1">
      <alignment horizontal="center" vertical="center" wrapText="1"/>
    </xf>
    <xf numFmtId="49" fontId="1" fillId="4" borderId="24" xfId="0" applyNumberFormat="1" applyFont="1" applyFill="1" applyBorder="1" applyAlignment="1">
      <alignment horizontal="center" vertical="center" wrapText="1"/>
    </xf>
    <xf numFmtId="49" fontId="1" fillId="4" borderId="20" xfId="0" applyNumberFormat="1" applyFont="1" applyFill="1" applyBorder="1" applyAlignment="1">
      <alignment horizontal="center" vertical="center"/>
    </xf>
    <xf numFmtId="49" fontId="0" fillId="0" borderId="25" xfId="0" applyNumberFormat="1" applyFill="1" applyBorder="1" applyAlignment="1">
      <alignment horizontal="center" vertical="center"/>
    </xf>
    <xf numFmtId="49" fontId="0" fillId="0" borderId="25" xfId="0" applyNumberFormat="1" applyFill="1" applyBorder="1" applyAlignment="1">
      <alignment horizontal="center" vertical="center" wrapText="1"/>
    </xf>
    <xf numFmtId="49" fontId="1" fillId="4" borderId="22" xfId="0" applyNumberFormat="1" applyFont="1" applyFill="1" applyBorder="1" applyAlignment="1">
      <alignment horizontal="center" vertical="center"/>
    </xf>
    <xf numFmtId="49" fontId="0" fillId="0" borderId="23" xfId="0" applyNumberFormat="1" applyFill="1" applyBorder="1" applyAlignment="1">
      <alignment horizontal="center" vertical="center"/>
    </xf>
    <xf numFmtId="49" fontId="0" fillId="0" borderId="26" xfId="0" applyNumberFormat="1" applyFill="1" applyBorder="1" applyAlignment="1">
      <alignment horizontal="center" vertical="center" wrapText="1"/>
    </xf>
    <xf numFmtId="0" fontId="36" fillId="0" borderId="16" xfId="0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>
      <alignment horizontal="left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7" xfId="0" applyFont="1" applyFill="1" applyBorder="1" applyAlignment="1" applyProtection="1">
      <alignment horizontal="center" vertical="center"/>
      <protection locked="0"/>
    </xf>
    <xf numFmtId="0" fontId="6" fillId="0" borderId="17" xfId="0" applyFont="1" applyBorder="1" applyAlignment="1" applyProtection="1">
      <alignment horizontal="center" vertical="center"/>
      <protection locked="0"/>
    </xf>
    <xf numFmtId="0" fontId="6" fillId="1" borderId="19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9" xfId="0" applyFont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4" xfId="0" applyFont="1" applyFill="1" applyBorder="1" applyAlignment="1" applyProtection="1">
      <alignment horizontal="center" vertical="center"/>
      <protection locked="0"/>
    </xf>
    <xf numFmtId="0" fontId="6" fillId="0" borderId="14" xfId="0" applyFont="1" applyBorder="1" applyAlignment="1" applyProtection="1">
      <alignment horizontal="center" vertical="center"/>
      <protection locked="0"/>
    </xf>
    <xf numFmtId="0" fontId="13" fillId="8" borderId="12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34" fillId="0" borderId="23" xfId="0" applyNumberFormat="1" applyFont="1" applyFill="1" applyBorder="1" applyAlignment="1" applyProtection="1">
      <alignment horizontal="center"/>
      <protection locked="0"/>
    </xf>
    <xf numFmtId="0" fontId="38" fillId="0" borderId="16" xfId="0" applyFont="1" applyFill="1" applyBorder="1" applyAlignment="1" applyProtection="1">
      <alignment horizontal="center" vertical="center"/>
      <protection locked="0"/>
    </xf>
    <xf numFmtId="0" fontId="38" fillId="0" borderId="19" xfId="0" applyFont="1" applyFill="1" applyBorder="1" applyAlignment="1" applyProtection="1">
      <alignment horizontal="center" vertical="center"/>
      <protection locked="0"/>
    </xf>
    <xf numFmtId="0" fontId="13" fillId="8" borderId="12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34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13" fillId="8" borderId="12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0" fillId="0" borderId="23" xfId="0" quotePrefix="1" applyNumberForma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6" fillId="1" borderId="43" xfId="0" applyFont="1" applyFill="1" applyBorder="1" applyAlignment="1" applyProtection="1">
      <alignment horizontal="center" vertical="center"/>
      <protection locked="0"/>
    </xf>
    <xf numFmtId="0" fontId="6" fillId="1" borderId="42" xfId="0" applyFont="1" applyFill="1" applyBorder="1" applyAlignment="1" applyProtection="1">
      <alignment horizontal="center" vertical="center"/>
      <protection locked="0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0" fillId="0" borderId="0" xfId="0" applyFont="1" applyAlignment="1">
      <alignment horizontal="center" vertical="top"/>
    </xf>
    <xf numFmtId="0" fontId="0" fillId="0" borderId="0" xfId="0" applyFont="1" applyAlignment="1">
      <alignment vertical="top" wrapText="1"/>
    </xf>
    <xf numFmtId="0" fontId="0" fillId="0" borderId="0" xfId="0" applyFont="1" applyAlignment="1">
      <alignment vertical="top"/>
    </xf>
    <xf numFmtId="0" fontId="0" fillId="0" borderId="0" xfId="0" applyFont="1" applyAlignment="1">
      <alignment horizontal="center"/>
    </xf>
    <xf numFmtId="0" fontId="0" fillId="0" borderId="0" xfId="0" applyFont="1"/>
    <xf numFmtId="0" fontId="7" fillId="2" borderId="0" xfId="0" applyFont="1" applyFill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6" fillId="1" borderId="50" xfId="0" applyFont="1" applyFill="1" applyBorder="1" applyAlignment="1" applyProtection="1">
      <alignment horizontal="center" vertical="center"/>
      <protection locked="0"/>
    </xf>
    <xf numFmtId="0" fontId="6" fillId="1" borderId="49" xfId="0" applyFont="1" applyFill="1" applyBorder="1" applyAlignment="1" applyProtection="1">
      <alignment horizontal="center" vertical="center"/>
      <protection locked="0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9" fillId="2" borderId="21" xfId="0" applyFont="1" applyFill="1" applyBorder="1" applyAlignment="1">
      <alignment horizontal="center" vertical="top"/>
    </xf>
    <xf numFmtId="0" fontId="39" fillId="2" borderId="56" xfId="0" applyFont="1" applyFill="1" applyBorder="1" applyAlignment="1">
      <alignment horizontal="center" vertical="top"/>
    </xf>
    <xf numFmtId="0" fontId="39" fillId="2" borderId="12" xfId="0" applyFont="1" applyFill="1" applyBorder="1" applyAlignment="1">
      <alignment horizontal="center" vertical="top"/>
    </xf>
    <xf numFmtId="0" fontId="39" fillId="2" borderId="56" xfId="0" applyFont="1" applyFill="1" applyBorder="1" applyAlignment="1">
      <alignment horizontal="center" vertical="top" wrapText="1"/>
    </xf>
    <xf numFmtId="0" fontId="0" fillId="0" borderId="0" xfId="0" applyAlignment="1">
      <alignment wrapText="1"/>
    </xf>
    <xf numFmtId="0" fontId="0" fillId="0" borderId="0" xfId="0" applyAlignment="1"/>
    <xf numFmtId="0" fontId="40" fillId="47" borderId="11" xfId="0" applyFont="1" applyFill="1" applyBorder="1" applyAlignment="1">
      <alignment horizontal="right"/>
    </xf>
    <xf numFmtId="14" fontId="40" fillId="47" borderId="11" xfId="0" applyNumberFormat="1" applyFont="1" applyFill="1" applyBorder="1"/>
    <xf numFmtId="0" fontId="0" fillId="47" borderId="11" xfId="0" applyFill="1" applyBorder="1"/>
    <xf numFmtId="0" fontId="0" fillId="48" borderId="11" xfId="0" applyFill="1" applyBorder="1"/>
    <xf numFmtId="0" fontId="0" fillId="49" borderId="11" xfId="0" applyFill="1" applyBorder="1"/>
    <xf numFmtId="0" fontId="0" fillId="51" borderId="11" xfId="0" applyFill="1" applyBorder="1"/>
    <xf numFmtId="0" fontId="0" fillId="51" borderId="11" xfId="0" applyFill="1" applyBorder="1" applyAlignment="1">
      <alignment horizontal="left"/>
    </xf>
    <xf numFmtId="0" fontId="0" fillId="51" borderId="11" xfId="0" applyFill="1" applyBorder="1" applyAlignment="1">
      <alignment horizontal="left" vertical="top"/>
    </xf>
    <xf numFmtId="9" fontId="0" fillId="51" borderId="11" xfId="0" applyNumberFormat="1" applyFill="1" applyBorder="1" applyAlignment="1">
      <alignment horizontal="left"/>
    </xf>
    <xf numFmtId="0" fontId="1" fillId="52" borderId="11" xfId="0" applyFont="1" applyFill="1" applyBorder="1"/>
    <xf numFmtId="0" fontId="0" fillId="53" borderId="5" xfId="0" applyFill="1" applyBorder="1" applyAlignment="1">
      <alignment horizontal="center" vertical="center"/>
    </xf>
    <xf numFmtId="0" fontId="0" fillId="0" borderId="10" xfId="0" applyBorder="1"/>
    <xf numFmtId="0" fontId="0" fillId="54" borderId="12" xfId="0" applyFill="1" applyBorder="1"/>
    <xf numFmtId="0" fontId="0" fillId="0" borderId="24" xfId="0" applyBorder="1" applyAlignment="1">
      <alignment horizontal="center" vertical="center"/>
    </xf>
    <xf numFmtId="0" fontId="0" fillId="54" borderId="23" xfId="0" applyFill="1" applyBorder="1"/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53" borderId="21" xfId="0" applyFill="1" applyBorder="1"/>
    <xf numFmtId="0" fontId="0" fillId="53" borderId="20" xfId="0" applyFill="1" applyBorder="1"/>
    <xf numFmtId="0" fontId="0" fillId="0" borderId="25" xfId="0" applyBorder="1" applyAlignment="1">
      <alignment horizontal="center" vertical="center"/>
    </xf>
    <xf numFmtId="0" fontId="0" fillId="53" borderId="22" xfId="0" applyFill="1" applyBorder="1"/>
    <xf numFmtId="0" fontId="0" fillId="55" borderId="21" xfId="0" applyFill="1" applyBorder="1"/>
    <xf numFmtId="0" fontId="1" fillId="55" borderId="12" xfId="0" applyFont="1" applyFill="1" applyBorder="1"/>
    <xf numFmtId="0" fontId="0" fillId="0" borderId="1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35" fillId="0" borderId="12" xfId="0" applyFont="1" applyFill="1" applyBorder="1" applyAlignment="1">
      <alignment horizontal="center" vertical="center"/>
    </xf>
    <xf numFmtId="0" fontId="35" fillId="0" borderId="23" xfId="0" applyFont="1" applyFill="1" applyBorder="1" applyAlignment="1">
      <alignment horizontal="center" vertical="center"/>
    </xf>
    <xf numFmtId="0" fontId="0" fillId="56" borderId="0" xfId="0" applyFill="1" applyBorder="1" applyAlignment="1">
      <alignment horizontal="center" vertical="center"/>
    </xf>
    <xf numFmtId="0" fontId="0" fillId="56" borderId="0" xfId="0" applyFill="1" applyBorder="1"/>
    <xf numFmtId="0" fontId="35" fillId="56" borderId="0" xfId="0" applyFont="1" applyFill="1" applyBorder="1" applyAlignment="1">
      <alignment horizontal="center" vertical="center"/>
    </xf>
    <xf numFmtId="0" fontId="41" fillId="0" borderId="0" xfId="0" applyFont="1" applyAlignment="1">
      <alignment wrapText="1"/>
    </xf>
    <xf numFmtId="0" fontId="42" fillId="0" borderId="0" xfId="0" applyFont="1"/>
    <xf numFmtId="0" fontId="0" fillId="0" borderId="0" xfId="0" applyFont="1" applyAlignment="1"/>
    <xf numFmtId="0" fontId="43" fillId="0" borderId="0" xfId="0" applyFont="1" applyAlignment="1"/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3" fillId="4" borderId="59" xfId="0" applyFont="1" applyFill="1" applyBorder="1" applyAlignment="1">
      <alignment horizontal="center" vertical="center"/>
    </xf>
    <xf numFmtId="0" fontId="3" fillId="4" borderId="60" xfId="0" applyFont="1" applyFill="1" applyBorder="1" applyAlignment="1">
      <alignment horizontal="center" vertical="center"/>
    </xf>
    <xf numFmtId="0" fontId="3" fillId="4" borderId="61" xfId="0" applyFont="1" applyFill="1" applyBorder="1" applyAlignment="1">
      <alignment horizontal="center" vertical="center"/>
    </xf>
    <xf numFmtId="0" fontId="3" fillId="4" borderId="62" xfId="0" applyFont="1" applyFill="1" applyBorder="1" applyAlignment="1">
      <alignment horizontal="center" vertical="center"/>
    </xf>
    <xf numFmtId="0" fontId="3" fillId="4" borderId="63" xfId="0" applyFont="1" applyFill="1" applyBorder="1" applyAlignment="1">
      <alignment horizontal="center" vertical="center"/>
    </xf>
    <xf numFmtId="0" fontId="34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34" fillId="14" borderId="11" xfId="0" applyNumberFormat="1" applyFont="1" applyFill="1" applyBorder="1" applyAlignment="1">
      <alignment horizontal="center"/>
    </xf>
    <xf numFmtId="0" fontId="34" fillId="0" borderId="23" xfId="0" quotePrefix="1" applyNumberFormat="1" applyFont="1" applyFill="1" applyBorder="1" applyAlignment="1" applyProtection="1">
      <alignment horizontal="center"/>
      <protection locked="0"/>
    </xf>
    <xf numFmtId="0" fontId="34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34" fillId="14" borderId="23" xfId="0" applyNumberFormat="1" applyFont="1" applyFill="1" applyBorder="1" applyAlignment="1">
      <alignment horizontal="center"/>
    </xf>
    <xf numFmtId="0" fontId="34" fillId="0" borderId="11" xfId="0" applyNumberFormat="1" applyFont="1" applyFill="1" applyBorder="1" applyAlignment="1">
      <alignment horizontal="center"/>
    </xf>
    <xf numFmtId="0" fontId="34" fillId="0" borderId="23" xfId="0" applyNumberFormat="1" applyFont="1" applyFill="1" applyBorder="1" applyAlignment="1">
      <alignment horizontal="center"/>
    </xf>
    <xf numFmtId="0" fontId="31" fillId="0" borderId="11" xfId="43" applyNumberFormat="1" applyFont="1" applyFill="1" applyBorder="1" applyAlignment="1" applyProtection="1">
      <alignment horizontal="center"/>
      <protection locked="0"/>
    </xf>
    <xf numFmtId="0" fontId="0" fillId="14" borderId="11" xfId="0" applyNumberFormat="1" applyFont="1" applyFill="1" applyBorder="1" applyAlignment="1">
      <alignment horizontal="center"/>
    </xf>
    <xf numFmtId="0" fontId="0" fillId="0" borderId="23" xfId="0" applyNumberFormat="1" applyFont="1" applyFill="1" applyBorder="1" applyAlignment="1">
      <alignment horizontal="center"/>
    </xf>
    <xf numFmtId="0" fontId="0" fillId="0" borderId="23" xfId="0" applyNumberFormat="1" applyFont="1" applyFill="1" applyBorder="1" applyAlignment="1" applyProtection="1">
      <alignment horizontal="center" wrapText="1"/>
      <protection locked="0"/>
    </xf>
    <xf numFmtId="0" fontId="0" fillId="14" borderId="23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41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9" fillId="7" borderId="3" xfId="1" applyFill="1" applyBorder="1" applyAlignment="1" applyProtection="1">
      <alignment horizontal="left"/>
      <protection locked="0"/>
    </xf>
    <xf numFmtId="0" fontId="12" fillId="8" borderId="21" xfId="1" quotePrefix="1" applyNumberFormat="1" applyFon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12" fillId="8" borderId="21" xfId="1" applyNumberFormat="1" applyFont="1" applyFill="1" applyBorder="1" applyAlignment="1">
      <alignment horizontal="center"/>
    </xf>
    <xf numFmtId="0" fontId="0" fillId="0" borderId="17" xfId="0" applyBorder="1" applyAlignment="1">
      <alignment horizontal="left" wrapText="1"/>
    </xf>
    <xf numFmtId="0" fontId="0" fillId="0" borderId="57" xfId="0" applyBorder="1" applyAlignment="1">
      <alignment horizontal="left" wrapText="1"/>
    </xf>
    <xf numFmtId="0" fontId="0" fillId="0" borderId="14" xfId="0" applyBorder="1" applyAlignment="1">
      <alignment horizontal="left" wrapText="1"/>
    </xf>
    <xf numFmtId="0" fontId="0" fillId="49" borderId="17" xfId="0" applyFill="1" applyBorder="1" applyAlignment="1">
      <alignment horizontal="left"/>
    </xf>
    <xf numFmtId="0" fontId="0" fillId="49" borderId="57" xfId="0" applyFill="1" applyBorder="1" applyAlignment="1">
      <alignment horizontal="left"/>
    </xf>
    <xf numFmtId="0" fontId="0" fillId="49" borderId="14" xfId="0" applyFill="1" applyBorder="1" applyAlignment="1">
      <alignment horizontal="left"/>
    </xf>
    <xf numFmtId="0" fontId="0" fillId="50" borderId="58" xfId="0" applyFill="1" applyBorder="1" applyAlignment="1">
      <alignment horizontal="center" vertical="center"/>
    </xf>
    <xf numFmtId="0" fontId="0" fillId="50" borderId="52" xfId="0" applyFill="1" applyBorder="1" applyAlignment="1">
      <alignment horizontal="center" vertical="center"/>
    </xf>
    <xf numFmtId="0" fontId="0" fillId="53" borderId="21" xfId="0" applyFill="1" applyBorder="1" applyAlignment="1">
      <alignment horizontal="center" vertical="center"/>
    </xf>
    <xf numFmtId="0" fontId="0" fillId="53" borderId="22" xfId="0" applyFill="1" applyBorder="1" applyAlignment="1">
      <alignment horizontal="center" vertical="center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27</xdr:row>
      <xdr:rowOff>57150</xdr:rowOff>
    </xdr:from>
    <xdr:to>
      <xdr:col>4</xdr:col>
      <xdr:colOff>219075</xdr:colOff>
      <xdr:row>30</xdr:row>
      <xdr:rowOff>0</xdr:rowOff>
    </xdr:to>
    <xdr:sp macro="" textlink="">
      <xdr:nvSpPr>
        <xdr:cNvPr id="9217" name="Object 1" hidden="1">
          <a:extLst>
            <a:ext uri="{63B3BB69-23CF-44E3-9099-C40C66FF867C}">
              <a14:compatExt xmlns:a14="http://schemas.microsoft.com/office/drawing/2010/main" spid="_x0000_s921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142875</xdr:rowOff>
        </xdr:from>
        <xdr:to>
          <xdr:col>5</xdr:col>
          <xdr:colOff>276225</xdr:colOff>
          <xdr:row>22</xdr:row>
          <xdr:rowOff>85725</xdr:rowOff>
        </xdr:to>
        <xdr:sp macro="" textlink="">
          <xdr:nvSpPr>
            <xdr:cNvPr id="26625" name="Object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13</xdr:row>
          <xdr:rowOff>152400</xdr:rowOff>
        </xdr:from>
        <xdr:to>
          <xdr:col>5</xdr:col>
          <xdr:colOff>180975</xdr:colOff>
          <xdr:row>16</xdr:row>
          <xdr:rowOff>95250</xdr:rowOff>
        </xdr:to>
        <xdr:sp macro="" textlink="">
          <xdr:nvSpPr>
            <xdr:cNvPr id="26626" name="Object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8</xdr:row>
          <xdr:rowOff>161925</xdr:rowOff>
        </xdr:from>
        <xdr:to>
          <xdr:col>5</xdr:col>
          <xdr:colOff>228600</xdr:colOff>
          <xdr:row>11</xdr:row>
          <xdr:rowOff>104775</xdr:rowOff>
        </xdr:to>
        <xdr:sp macro="" textlink="">
          <xdr:nvSpPr>
            <xdr:cNvPr id="26627" name="Object 3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432353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1866900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ynergy_Work_Area\CBD_StabilityComp\StabilityComp\utp\Tessy\report\StabilityComp\StabilityCompensation2_UTResul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Module Definitions"/>
      <sheetName val="Variable Range"/>
      <sheetName val="StabilityComp2_Init1"/>
      <sheetName val="StabilityComp2_Init1() b"/>
      <sheetName val="ApplyStabilityComp2"/>
      <sheetName val="ApplyStabilityComp2() p"/>
      <sheetName val="ApplyStabilityComp2() b"/>
      <sheetName val="StabilityComp2_Per1"/>
      <sheetName val="StabilityComp2_Per1() p"/>
      <sheetName val="StabilityComp2_Per1() b"/>
      <sheetName val="cals"/>
      <sheetName val="Stabilty Comp NF Guidelines"/>
      <sheetName val="Test Vector Description"/>
      <sheetName val="AP_Comb"/>
      <sheetName val="Per_Comb"/>
      <sheetName val="Sheet1"/>
      <sheetName val="GUIDELINES"/>
    </sheetNames>
    <sheetDataSet>
      <sheetData sheetId="0" refreshError="1"/>
      <sheetData sheetId="1">
        <row r="13">
          <cell r="B13" t="str">
            <v>StabilityComp2_Init1</v>
          </cell>
          <cell r="G13" t="str">
            <v>AssistDDFactor_Uls_f32</v>
          </cell>
          <cell r="K13" t="str">
            <v>Rte_Call_StabilityComp2_Per1_CP0_CheckpointReached</v>
          </cell>
        </row>
        <row r="14">
          <cell r="B14" t="str">
            <v>StabilityComp2_Per1</v>
          </cell>
          <cell r="G14" t="str">
            <v>HwTorque_HwNm_f32</v>
          </cell>
          <cell r="K14" t="str">
            <v>Rte_Call_StabilityComp2_Per1_CP1_CheckpointReached</v>
          </cell>
        </row>
        <row r="15">
          <cell r="B15" t="str">
            <v>ApplyStabilityComp2</v>
          </cell>
          <cell r="G15" t="str">
            <v>VehicleSpeed_Kph_f32</v>
          </cell>
        </row>
        <row r="16">
          <cell r="G16" t="str">
            <v>CombinedAssist_MtrNm_f32</v>
          </cell>
        </row>
        <row r="17">
          <cell r="G17" t="str">
            <v>AsstFWActive_Uls_f32</v>
          </cell>
        </row>
        <row r="18">
          <cell r="G18" t="str">
            <v>SysAssistCmd_MtrNm_f32</v>
          </cell>
        </row>
        <row r="19">
          <cell r="G19" t="str">
            <v>StCmp1Out2_MtrNm_D_f32</v>
          </cell>
        </row>
        <row r="20">
          <cell r="G20" t="str">
            <v>StCmp2Out2_MtrNm_D_f32</v>
          </cell>
        </row>
        <row r="21">
          <cell r="G21" t="str">
            <v>StCmp3Out2_MtrNm_D_f32</v>
          </cell>
        </row>
        <row r="22">
          <cell r="G22" t="str">
            <v>StCmp4Out2_MtrNm_D_f32</v>
          </cell>
        </row>
        <row r="23">
          <cell r="G23" t="str">
            <v>HwTorqueSV_HwNm_M_f32</v>
          </cell>
        </row>
        <row r="24">
          <cell r="G24" t="str">
            <v>VehicleSpeedSV_Kph_M_f32</v>
          </cell>
        </row>
        <row r="25">
          <cell r="G25" t="str">
            <v>AssistDDFactorSV_Uls_M_f32</v>
          </cell>
        </row>
        <row r="26">
          <cell r="G26" t="str">
            <v>CombAstNFSV2_Cnt_M_Str[4].SV1_Uls_f32</v>
          </cell>
        </row>
        <row r="27">
          <cell r="G27" t="str">
            <v>CombAstNFSV2_Cnt_M_Str[4].SV2_Uls_f32</v>
          </cell>
        </row>
        <row r="28">
          <cell r="G28" t="str">
            <v>CombAstNFSV2_Cnt_M_Str[4].Out_Uls_f32</v>
          </cell>
        </row>
        <row r="29">
          <cell r="G29" t="str">
            <v>CombAstNFSV2_Cnt_M_Str[4].KPtr_Cnt_Str.A1_Uls_f32</v>
          </cell>
        </row>
        <row r="30">
          <cell r="G30" t="str">
            <v>CombAstNFSV2_Cnt_M_Str[4].KPtr_Cnt_Str.A2_Uls_f32</v>
          </cell>
        </row>
        <row r="31">
          <cell r="G31" t="str">
            <v>CombAstNFSV2_Cnt_M_Str[4].KPtr_Cnt_Str.B0_Uls_f32</v>
          </cell>
        </row>
        <row r="32">
          <cell r="G32" t="str">
            <v>CombAstNFSV2_Cnt_M_Str[4].KPtr_Cnt_Str.B1_Uls_f32</v>
          </cell>
        </row>
        <row r="33">
          <cell r="G33" t="str">
            <v>CombAstNFSV2_Cnt_M_Str[4].KPtr_Cnt_Str.B2_Uls_f32</v>
          </cell>
        </row>
        <row r="34">
          <cell r="G34" t="str">
            <v>HwTrqSV2_HwNm_M_Str.K</v>
          </cell>
        </row>
        <row r="35">
          <cell r="G35" t="str">
            <v>HwTrqSV2_HwNm_M_Str.SV</v>
          </cell>
        </row>
        <row r="36">
          <cell r="G36" t="str">
            <v>t_StCmpNFK_Str[4].A1_Uls_f32</v>
          </cell>
        </row>
        <row r="37">
          <cell r="G37" t="str">
            <v>t_StCmpNFK_Str[4].A2_Uls_f32</v>
          </cell>
        </row>
        <row r="38">
          <cell r="G38" t="str">
            <v>t_StCmpNFK_Str[4].B0_Uls_f32</v>
          </cell>
        </row>
        <row r="39">
          <cell r="G39" t="str">
            <v>t_StCmpNFK_Str[4].B1_Uls_f32</v>
          </cell>
        </row>
        <row r="40">
          <cell r="G40" t="str">
            <v>t_StCmpNFK_Str[4].B2_Uls_f32</v>
          </cell>
        </row>
        <row r="41">
          <cell r="G41" t="str">
            <v>k_StCmpHwTrqLPFKn_Hz_f32</v>
          </cell>
        </row>
        <row r="42">
          <cell r="G42" t="str">
            <v>FiltSVPtr_Uls_T_Str[4].SV1_Uls_f32</v>
          </cell>
        </row>
        <row r="43">
          <cell r="G43" t="str">
            <v>FiltSVPtr_Uls_T_Str[4].SV2_Uls_f32</v>
          </cell>
        </row>
        <row r="44">
          <cell r="G44" t="str">
            <v>FiltSVPtr_Uls_T_Str[4].Out_Uls_f32</v>
          </cell>
        </row>
        <row r="45">
          <cell r="G45" t="str">
            <v>FiltSVPtr_Uls_T_Str[4].KPtr_Cnt_Str.A1_Uls_f32</v>
          </cell>
        </row>
        <row r="46">
          <cell r="G46" t="str">
            <v>FiltSVPtr_Uls_T_Str[4].KPtr_Cnt_Str.A2_Uls_f32</v>
          </cell>
        </row>
        <row r="47">
          <cell r="G47" t="str">
            <v>FiltSVPtr_Uls_T_Str[4].KPtr_Cnt_Str.B0_Uls_f32</v>
          </cell>
        </row>
        <row r="48">
          <cell r="G48" t="str">
            <v>FiltSVPtr_Uls_T_Str[4].KPtr_Cnt_Str.B1_Uls_f32</v>
          </cell>
        </row>
        <row r="49">
          <cell r="G49" t="str">
            <v>FiltSVPtr_Uls_T_Str[4].KPtr_Cnt_Str.B2_Uls_f32</v>
          </cell>
        </row>
        <row r="50">
          <cell r="G50" t="str">
            <v>CompBlnd_Uls_T_u2p14[4]</v>
          </cell>
        </row>
        <row r="51">
          <cell r="G51" t="str">
            <v>t_StCmpADDFBlendX_Uls_u2p14[2]</v>
          </cell>
        </row>
        <row r="52">
          <cell r="G52" t="str">
            <v>t_StCmpADDFBlendY_Uls_u2p14[2]</v>
          </cell>
        </row>
        <row r="53">
          <cell r="G53" t="str">
            <v>t_StCmpBlendSpdBS_Kph_u9p7[6]</v>
          </cell>
        </row>
        <row r="54">
          <cell r="G54" t="str">
            <v>t_StCmpBlend12Trq_HwNm_u8p8[5]</v>
          </cell>
        </row>
        <row r="55">
          <cell r="G55" t="str">
            <v>t_StCmpBlend34Trq_HwNm_u8p8[5]</v>
          </cell>
        </row>
        <row r="56">
          <cell r="G56" t="str">
            <v>i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16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233" t="s">
        <v>0</v>
      </c>
      <c r="B5" s="233"/>
      <c r="C5" s="233"/>
      <c r="D5" s="233"/>
      <c r="E5" s="233"/>
    </row>
    <row r="6" spans="1:5" x14ac:dyDescent="0.25">
      <c r="A6" s="1"/>
      <c r="B6" s="1"/>
      <c r="C6" s="1"/>
      <c r="D6" s="1"/>
      <c r="E6" s="1"/>
    </row>
    <row r="7" spans="1:5" x14ac:dyDescent="0.25">
      <c r="A7" s="234" t="s">
        <v>896</v>
      </c>
      <c r="B7" s="234"/>
      <c r="C7" s="234"/>
      <c r="D7" s="234"/>
      <c r="E7" s="234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125" t="s">
        <v>1407</v>
      </c>
      <c r="C10" s="1"/>
      <c r="D10" s="4" t="s">
        <v>14</v>
      </c>
      <c r="E10" s="1"/>
    </row>
    <row r="11" spans="1:5" x14ac:dyDescent="0.25">
      <c r="A11" s="4" t="s">
        <v>2</v>
      </c>
      <c r="B11" s="3" t="s">
        <v>141</v>
      </c>
      <c r="C11" s="1"/>
      <c r="D11" s="5"/>
      <c r="E11" s="1"/>
    </row>
    <row r="12" spans="1:5" x14ac:dyDescent="0.25">
      <c r="A12" s="4" t="s">
        <v>3</v>
      </c>
      <c r="B12" s="3">
        <v>16</v>
      </c>
      <c r="C12" s="1"/>
      <c r="D12" s="5"/>
      <c r="E12" s="1"/>
    </row>
    <row r="13" spans="1:5" x14ac:dyDescent="0.25">
      <c r="A13" s="4" t="s">
        <v>4</v>
      </c>
      <c r="B13" s="3" t="s">
        <v>201</v>
      </c>
      <c r="C13" s="1"/>
      <c r="D13" s="5"/>
      <c r="E13" s="1"/>
    </row>
    <row r="14" spans="1:5" x14ac:dyDescent="0.25">
      <c r="A14" s="4" t="s">
        <v>5</v>
      </c>
      <c r="B14" s="3">
        <v>14</v>
      </c>
      <c r="C14" s="1"/>
      <c r="D14" s="5"/>
      <c r="E14" s="1"/>
    </row>
    <row r="15" spans="1:5" x14ac:dyDescent="0.25">
      <c r="A15" s="4" t="s">
        <v>971</v>
      </c>
      <c r="B15" s="3">
        <v>17</v>
      </c>
      <c r="C15" s="1"/>
      <c r="D15" s="5"/>
      <c r="E15" s="1"/>
    </row>
    <row r="16" spans="1:5" x14ac:dyDescent="0.25">
      <c r="A16" s="4" t="s">
        <v>6</v>
      </c>
      <c r="B16" s="3">
        <v>7</v>
      </c>
      <c r="C16" s="1"/>
      <c r="D16" s="5"/>
      <c r="E16" s="1"/>
    </row>
    <row r="17" spans="1:6" x14ac:dyDescent="0.25">
      <c r="A17" s="4" t="s">
        <v>7</v>
      </c>
      <c r="B17" s="3" t="s">
        <v>140</v>
      </c>
      <c r="C17" s="1"/>
      <c r="D17" s="5"/>
      <c r="E17" s="1"/>
    </row>
    <row r="18" spans="1:6" x14ac:dyDescent="0.25">
      <c r="A18" s="4" t="s">
        <v>8</v>
      </c>
      <c r="B18" s="3" t="s">
        <v>975</v>
      </c>
      <c r="C18" s="1"/>
      <c r="D18" s="5"/>
      <c r="E18" s="1"/>
    </row>
    <row r="19" spans="1:6" x14ac:dyDescent="0.25">
      <c r="A19" s="4" t="s">
        <v>9</v>
      </c>
      <c r="B19" s="3" t="s">
        <v>58</v>
      </c>
      <c r="C19" s="1"/>
      <c r="D19" s="5"/>
      <c r="E19" s="1"/>
    </row>
    <row r="20" spans="1:6" ht="30" x14ac:dyDescent="0.25">
      <c r="A20" s="4" t="s">
        <v>10</v>
      </c>
      <c r="B20" s="3" t="s">
        <v>1450</v>
      </c>
      <c r="C20" s="1"/>
      <c r="D20" s="5"/>
      <c r="E20" s="1"/>
    </row>
    <row r="21" spans="1:6" x14ac:dyDescent="0.25">
      <c r="A21" s="4" t="s">
        <v>972</v>
      </c>
      <c r="B21" s="3">
        <v>1458</v>
      </c>
      <c r="C21" s="1"/>
      <c r="D21" s="5"/>
      <c r="E21" s="1"/>
    </row>
    <row r="22" spans="1:6" x14ac:dyDescent="0.25">
      <c r="A22" s="4" t="s">
        <v>973</v>
      </c>
      <c r="B22" s="3">
        <v>120</v>
      </c>
      <c r="C22" s="1"/>
      <c r="D22" s="5"/>
      <c r="E22" s="1"/>
    </row>
    <row r="23" spans="1:6" x14ac:dyDescent="0.25">
      <c r="A23" s="4" t="s">
        <v>974</v>
      </c>
      <c r="B23" s="3">
        <v>380</v>
      </c>
      <c r="C23" s="1"/>
      <c r="D23" s="5"/>
      <c r="E23" s="1"/>
    </row>
    <row r="24" spans="1:6" ht="75" x14ac:dyDescent="0.25">
      <c r="A24" s="4" t="s">
        <v>11</v>
      </c>
      <c r="B24" s="3" t="s">
        <v>893</v>
      </c>
      <c r="C24" s="1"/>
      <c r="D24" s="5"/>
      <c r="E24" s="1"/>
    </row>
    <row r="25" spans="1:6" x14ac:dyDescent="0.25">
      <c r="A25" s="4" t="s">
        <v>12</v>
      </c>
      <c r="B25" s="65">
        <v>42023</v>
      </c>
      <c r="C25" s="1"/>
      <c r="D25" s="5"/>
      <c r="E25" s="1"/>
    </row>
    <row r="26" spans="1:6" ht="195" x14ac:dyDescent="0.25">
      <c r="A26" s="4" t="s">
        <v>13</v>
      </c>
      <c r="B26" s="3" t="s">
        <v>1449</v>
      </c>
      <c r="C26" s="1"/>
      <c r="D26" s="5"/>
      <c r="E26" s="1"/>
    </row>
    <row r="27" spans="1:6" x14ac:dyDescent="0.25">
      <c r="A27" s="4" t="s">
        <v>15</v>
      </c>
      <c r="B27" s="1"/>
      <c r="C27" s="1"/>
      <c r="D27" s="1"/>
      <c r="E27" s="1"/>
    </row>
    <row r="28" spans="1:6" x14ac:dyDescent="0.25">
      <c r="A28" s="6" t="s">
        <v>17</v>
      </c>
      <c r="B28" s="6" t="s">
        <v>18</v>
      </c>
      <c r="C28" s="6" t="s">
        <v>19</v>
      </c>
      <c r="D28" s="6" t="s">
        <v>20</v>
      </c>
      <c r="E28" s="1"/>
    </row>
    <row r="29" spans="1:6" x14ac:dyDescent="0.25">
      <c r="A29" s="19" t="s">
        <v>98</v>
      </c>
      <c r="B29" s="19" t="s">
        <v>291</v>
      </c>
      <c r="C29" s="2" t="s">
        <v>76</v>
      </c>
      <c r="D29" s="43" t="s">
        <v>76</v>
      </c>
      <c r="E29" s="1"/>
      <c r="F29" s="44">
        <v>48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9" t="s">
        <v>57</v>
      </c>
      <c r="B31" s="19" t="s">
        <v>979</v>
      </c>
      <c r="C31" s="2" t="s">
        <v>76</v>
      </c>
      <c r="D31" s="43" t="s">
        <v>76</v>
      </c>
      <c r="E31" s="1"/>
      <c r="F31" s="44">
        <v>2</v>
      </c>
    </row>
    <row r="32" spans="1:6" x14ac:dyDescent="0.25">
      <c r="A32" s="45">
        <v>2</v>
      </c>
      <c r="B32" s="19" t="s">
        <v>980</v>
      </c>
      <c r="C32" s="2" t="s">
        <v>76</v>
      </c>
      <c r="D32" s="43" t="s">
        <v>76</v>
      </c>
      <c r="E32" s="1"/>
      <c r="F32" s="44">
        <v>2</v>
      </c>
    </row>
    <row r="33" spans="1:6" x14ac:dyDescent="0.25">
      <c r="A33" s="45">
        <v>10</v>
      </c>
      <c r="B33" s="19" t="s">
        <v>79</v>
      </c>
      <c r="C33" s="2" t="s">
        <v>76</v>
      </c>
      <c r="D33" s="43" t="s">
        <v>76</v>
      </c>
      <c r="E33" s="1"/>
      <c r="F33" s="44">
        <v>10</v>
      </c>
    </row>
    <row r="34" spans="1:6" x14ac:dyDescent="0.25">
      <c r="A34" s="45">
        <v>90</v>
      </c>
      <c r="B34" s="19" t="s">
        <v>81</v>
      </c>
      <c r="C34" s="2" t="s">
        <v>76</v>
      </c>
      <c r="D34" s="43" t="s">
        <v>76</v>
      </c>
      <c r="E34" s="1"/>
      <c r="F34" s="44">
        <v>90</v>
      </c>
    </row>
    <row r="35" spans="1:6" x14ac:dyDescent="0.25">
      <c r="A35" s="45">
        <v>10</v>
      </c>
      <c r="B35" s="19" t="s">
        <v>640</v>
      </c>
      <c r="C35" s="2" t="s">
        <v>76</v>
      </c>
      <c r="D35" s="43" t="s">
        <v>76</v>
      </c>
      <c r="E35" s="1"/>
      <c r="F35" s="44">
        <v>10</v>
      </c>
    </row>
    <row r="36" spans="1:6" x14ac:dyDescent="0.25">
      <c r="A36" s="45">
        <v>95</v>
      </c>
      <c r="B36" s="19" t="s">
        <v>641</v>
      </c>
      <c r="C36" s="2" t="s">
        <v>76</v>
      </c>
      <c r="D36" s="43" t="s">
        <v>76</v>
      </c>
      <c r="E36" s="1"/>
      <c r="F36" s="44">
        <v>95</v>
      </c>
    </row>
    <row r="37" spans="1:6" x14ac:dyDescent="0.25">
      <c r="A37" s="2"/>
      <c r="B37" s="2"/>
      <c r="C37" s="2"/>
      <c r="D37" s="2"/>
      <c r="E37" s="1"/>
    </row>
    <row r="38" spans="1:6" x14ac:dyDescent="0.25">
      <c r="A38" s="19" t="s">
        <v>56</v>
      </c>
      <c r="B38" s="19" t="s">
        <v>977</v>
      </c>
      <c r="C38" s="2" t="s">
        <v>76</v>
      </c>
      <c r="D38" s="43" t="s">
        <v>76</v>
      </c>
      <c r="E38" s="1"/>
      <c r="F38" s="44">
        <v>2</v>
      </c>
    </row>
    <row r="39" spans="1:6" x14ac:dyDescent="0.25">
      <c r="A39" s="45">
        <v>2</v>
      </c>
      <c r="B39" s="19" t="s">
        <v>238</v>
      </c>
      <c r="C39" s="2" t="s">
        <v>76</v>
      </c>
      <c r="D39" s="43" t="s">
        <v>76</v>
      </c>
      <c r="E39" s="1"/>
      <c r="F39" s="44">
        <v>2</v>
      </c>
    </row>
    <row r="40" spans="1:6" x14ac:dyDescent="0.25">
      <c r="A40" s="45">
        <v>58</v>
      </c>
      <c r="B40" s="19" t="s">
        <v>239</v>
      </c>
      <c r="C40" s="2" t="s">
        <v>76</v>
      </c>
      <c r="D40" s="43" t="s">
        <v>76</v>
      </c>
      <c r="E40" s="1"/>
      <c r="F40" s="44">
        <v>58</v>
      </c>
    </row>
    <row r="41" spans="1:6" x14ac:dyDescent="0.25">
      <c r="A41" s="2"/>
      <c r="B41" s="2"/>
      <c r="C41" s="2"/>
      <c r="D41" s="2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StabilityComp_Init1'!A1" display="'StabilityComp_Init1'!A1"/>
    <hyperlink ref="B29" location="'StabilityComp_Init1() b'!A1" display="'StabilityComp_Init1() b'!A1"/>
    <hyperlink ref="A31" location="'StabilityComp_Per1'!A1" display="'StabilityComp_Per1'!A1"/>
    <hyperlink ref="B31" location="'StabilityComp_Per1() m'!A1" display="'StabilityComp_Per1() m'!A1"/>
    <hyperlink ref="B32" location="'StabilityComp_Per1() m_FLTNJ'!A1" display="'StabilityComp_Per1() m_FLTNJ'!A1"/>
    <hyperlink ref="B33" location="'StabilityComp_Per1() p'!A1" display="'StabilityComp_Per1() p'!A1"/>
    <hyperlink ref="B34" location="'StabilityComp_Per1() b'!A1" display="'StabilityComp_Per1() b'!A1"/>
    <hyperlink ref="B35" location="'StabilityComp_Per1() p_FLTINJ'!A1" display="'StabilityComp_Per1() p_FLTINJ'!A1"/>
    <hyperlink ref="B36" location="'StabilityComp_Per1() b_FLTINJ'!A1" display="'StabilityComp_Per1() b_FLTINJ'!A1"/>
    <hyperlink ref="A38" location="'ApplyStabilityComp'!A1" display="'ApplyStabilityComp'!A1"/>
    <hyperlink ref="B38" location="'ApplyStabilityComp() m'!A1" display="'ApplyStabilityComp() m'!A1"/>
    <hyperlink ref="B39" location="'ApplyStabilityComp() p'!A1" display="'ApplyStabilityComp() p'!A1"/>
    <hyperlink ref="B40" location="'ApplyStabilityComp() b'!A1" display="'ApplyStabilityComp() b'!A1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233" t="s">
        <v>0</v>
      </c>
      <c r="B5" s="233"/>
      <c r="C5" s="233"/>
      <c r="D5" s="233"/>
      <c r="E5" s="233"/>
      <c r="F5" s="233"/>
      <c r="G5" s="233"/>
      <c r="H5" s="233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234" t="s">
        <v>896</v>
      </c>
      <c r="B7" s="234"/>
      <c r="C7" s="234"/>
      <c r="D7" s="234"/>
      <c r="E7" s="234"/>
      <c r="F7" s="234"/>
      <c r="G7" s="234"/>
      <c r="H7" s="234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26625" r:id="rId4">
          <objectPr defaultSize="0" autoPict="0" r:id="rId5">
            <anchor moveWithCells="1">
              <from>
                <xdr:col>3</xdr:col>
                <xdr:colOff>95250</xdr:colOff>
                <xdr:row>19</xdr:row>
                <xdr:rowOff>142875</xdr:rowOff>
              </from>
              <to>
                <xdr:col>5</xdr:col>
                <xdr:colOff>276225</xdr:colOff>
                <xdr:row>22</xdr:row>
                <xdr:rowOff>85725</xdr:rowOff>
              </to>
            </anchor>
          </objectPr>
        </oleObject>
      </mc:Choice>
      <mc:Fallback>
        <oleObject progId="Packager Shell Object" dvAspect="DVASPECT_ICON" shapeId="26625" r:id="rId4"/>
      </mc:Fallback>
    </mc:AlternateContent>
    <mc:AlternateContent xmlns:mc="http://schemas.openxmlformats.org/markup-compatibility/2006">
      <mc:Choice Requires="x14">
        <oleObject progId="Packager Shell Object" dvAspect="DVASPECT_ICON" shapeId="26626" r:id="rId6">
          <objectPr defaultSize="0" r:id="rId7">
            <anchor moveWithCells="1">
              <from>
                <xdr:col>3</xdr:col>
                <xdr:colOff>114300</xdr:colOff>
                <xdr:row>13</xdr:row>
                <xdr:rowOff>152400</xdr:rowOff>
              </from>
              <to>
                <xdr:col>5</xdr:col>
                <xdr:colOff>180975</xdr:colOff>
                <xdr:row>16</xdr:row>
                <xdr:rowOff>95250</xdr:rowOff>
              </to>
            </anchor>
          </objectPr>
        </oleObject>
      </mc:Choice>
      <mc:Fallback>
        <oleObject progId="Packager Shell Object" dvAspect="DVASPECT_ICON" shapeId="26626" r:id="rId6"/>
      </mc:Fallback>
    </mc:AlternateContent>
    <mc:AlternateContent xmlns:mc="http://schemas.openxmlformats.org/markup-compatibility/2006">
      <mc:Choice Requires="x14">
        <oleObject progId="Packager Shell Object" dvAspect="DVASPECT_ICON" shapeId="26627" r:id="rId8">
          <objectPr defaultSize="0" r:id="rId9">
            <anchor moveWithCells="1">
              <from>
                <xdr:col>3</xdr:col>
                <xdr:colOff>57150</xdr:colOff>
                <xdr:row>8</xdr:row>
                <xdr:rowOff>161925</xdr:rowOff>
              </from>
              <to>
                <xdr:col>5</xdr:col>
                <xdr:colOff>228600</xdr:colOff>
                <xdr:row>11</xdr:row>
                <xdr:rowOff>104775</xdr:rowOff>
              </to>
            </anchor>
          </objectPr>
        </oleObject>
      </mc:Choice>
      <mc:Fallback>
        <oleObject progId="Packager Shell Object" dvAspect="DVASPECT_ICON" shapeId="26627" r:id="rId8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zoomScaleNormal="100" workbookViewId="0"/>
  </sheetViews>
  <sheetFormatPr defaultRowHeight="15" x14ac:dyDescent="0.25"/>
  <cols>
    <col min="1" max="1" width="11.7109375" bestFit="1" customWidth="1"/>
    <col min="2" max="2" width="18.85546875" bestFit="1" customWidth="1"/>
    <col min="3" max="3" width="51.42578125" bestFit="1" customWidth="1"/>
    <col min="4" max="4" width="1.7109375" customWidth="1"/>
    <col min="5" max="5" width="6.28515625" bestFit="1" customWidth="1"/>
    <col min="6" max="6" width="19.85546875" bestFit="1" customWidth="1"/>
    <col min="7" max="7" width="49.855468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1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233" t="s">
        <v>0</v>
      </c>
      <c r="B5" s="233"/>
      <c r="C5" s="233"/>
      <c r="D5" s="233"/>
      <c r="E5" s="233"/>
      <c r="F5" s="233"/>
      <c r="G5" s="233"/>
      <c r="H5" s="233"/>
      <c r="I5" s="233"/>
      <c r="J5" s="233"/>
      <c r="K5" s="233"/>
      <c r="L5" s="23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234" t="s">
        <v>896</v>
      </c>
      <c r="B7" s="234"/>
      <c r="C7" s="234"/>
      <c r="D7" s="234"/>
      <c r="E7" s="234"/>
      <c r="F7" s="234"/>
      <c r="G7" s="234"/>
      <c r="H7" s="234"/>
      <c r="I7" s="234"/>
      <c r="J7" s="234"/>
      <c r="K7" s="234"/>
      <c r="L7" s="234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235" t="s">
        <v>21</v>
      </c>
      <c r="B9" s="236"/>
      <c r="C9" s="236"/>
      <c r="D9" s="237"/>
      <c r="E9" s="236"/>
      <c r="F9" s="236"/>
      <c r="G9" s="236"/>
      <c r="H9" s="236"/>
      <c r="I9" s="237"/>
      <c r="J9" s="236"/>
      <c r="K9" s="236"/>
      <c r="L9" s="238"/>
    </row>
    <row r="10" spans="1:12" ht="15.75" thickBot="1" x14ac:dyDescent="0.3">
      <c r="A10" s="239" t="s">
        <v>22</v>
      </c>
      <c r="B10" s="240"/>
      <c r="C10" s="241"/>
      <c r="D10" s="7"/>
      <c r="E10" s="242" t="s">
        <v>26</v>
      </c>
      <c r="F10" s="243"/>
      <c r="G10" s="243"/>
      <c r="H10" s="244"/>
      <c r="I10" s="7"/>
      <c r="J10" s="245" t="s">
        <v>30</v>
      </c>
      <c r="K10" s="246"/>
      <c r="L10" s="247"/>
    </row>
    <row r="11" spans="1:12" ht="15.75" thickBot="1" x14ac:dyDescent="0.3">
      <c r="A11" s="9" t="s">
        <v>23</v>
      </c>
      <c r="B11" s="10" t="s">
        <v>24</v>
      </c>
      <c r="C11" s="11" t="s">
        <v>25</v>
      </c>
      <c r="D11" s="7"/>
      <c r="E11" s="9" t="s">
        <v>27</v>
      </c>
      <c r="F11" s="10" t="s">
        <v>28</v>
      </c>
      <c r="G11" s="10" t="s">
        <v>24</v>
      </c>
      <c r="H11" s="11" t="s">
        <v>29</v>
      </c>
      <c r="I11" s="7"/>
      <c r="J11" s="9" t="s">
        <v>23</v>
      </c>
      <c r="K11" s="10" t="s">
        <v>24</v>
      </c>
      <c r="L11" s="11" t="s">
        <v>25</v>
      </c>
    </row>
    <row r="12" spans="1:12" hidden="1" x14ac:dyDescent="0.25">
      <c r="D12" s="7"/>
      <c r="I12" s="7"/>
    </row>
    <row r="13" spans="1:12" ht="30" x14ac:dyDescent="0.25">
      <c r="A13" s="160" t="s">
        <v>91</v>
      </c>
      <c r="B13" s="23" t="s">
        <v>56</v>
      </c>
      <c r="C13" s="161" t="s">
        <v>1088</v>
      </c>
      <c r="D13" s="7"/>
      <c r="E13" s="8" t="s">
        <v>54</v>
      </c>
      <c r="F13" s="8" t="s">
        <v>91</v>
      </c>
      <c r="G13" s="21" t="s">
        <v>43</v>
      </c>
      <c r="H13" s="8"/>
      <c r="I13" s="7"/>
      <c r="J13" s="163" t="s">
        <v>91</v>
      </c>
      <c r="K13" s="21" t="s">
        <v>299</v>
      </c>
      <c r="L13" s="164" t="s">
        <v>139</v>
      </c>
    </row>
    <row r="14" spans="1:12" x14ac:dyDescent="0.25">
      <c r="A14" s="160" t="s">
        <v>90</v>
      </c>
      <c r="B14" s="23" t="s">
        <v>57</v>
      </c>
      <c r="C14" s="162" t="s">
        <v>139</v>
      </c>
      <c r="D14" s="7"/>
      <c r="E14" s="8" t="s">
        <v>54</v>
      </c>
      <c r="F14" s="8" t="s">
        <v>91</v>
      </c>
      <c r="G14" s="21" t="s">
        <v>206</v>
      </c>
      <c r="H14" s="8"/>
      <c r="I14" s="7"/>
      <c r="J14" s="163" t="s">
        <v>90</v>
      </c>
      <c r="K14" s="21" t="s">
        <v>199</v>
      </c>
      <c r="L14" s="164" t="s">
        <v>139</v>
      </c>
    </row>
    <row r="15" spans="1:12" x14ac:dyDescent="0.25">
      <c r="A15" s="160" t="s">
        <v>90</v>
      </c>
      <c r="B15" s="23" t="s">
        <v>98</v>
      </c>
      <c r="C15" s="162" t="s">
        <v>139</v>
      </c>
      <c r="D15" s="7"/>
      <c r="E15" s="8" t="s">
        <v>54</v>
      </c>
      <c r="F15" s="8" t="s">
        <v>91</v>
      </c>
      <c r="G15" s="21" t="s">
        <v>168</v>
      </c>
      <c r="H15" s="8"/>
      <c r="I15" s="7"/>
      <c r="J15" s="163" t="s">
        <v>90</v>
      </c>
      <c r="K15" s="21" t="s">
        <v>200</v>
      </c>
      <c r="L15" s="164" t="s">
        <v>139</v>
      </c>
    </row>
    <row r="16" spans="1:12" x14ac:dyDescent="0.25">
      <c r="A16" s="20"/>
      <c r="B16" s="22"/>
      <c r="C16" s="24"/>
      <c r="D16" s="7"/>
      <c r="E16" s="8" t="s">
        <v>54</v>
      </c>
      <c r="F16" s="8" t="s">
        <v>91</v>
      </c>
      <c r="G16" s="21" t="s">
        <v>45</v>
      </c>
      <c r="H16" s="8"/>
      <c r="I16" s="7"/>
      <c r="J16" s="163" t="s">
        <v>90</v>
      </c>
      <c r="K16" s="21" t="s">
        <v>231</v>
      </c>
      <c r="L16" s="164" t="s">
        <v>139</v>
      </c>
    </row>
    <row r="17" spans="1:12" x14ac:dyDescent="0.25">
      <c r="A17" s="20"/>
      <c r="B17" s="23"/>
      <c r="C17" s="24"/>
      <c r="D17" s="7"/>
      <c r="E17" s="8" t="s">
        <v>54</v>
      </c>
      <c r="F17" s="8" t="s">
        <v>91</v>
      </c>
      <c r="G17" s="21" t="s">
        <v>169</v>
      </c>
      <c r="H17" s="8"/>
      <c r="I17" s="7"/>
      <c r="J17" s="163" t="s">
        <v>277</v>
      </c>
      <c r="K17" s="21" t="s">
        <v>981</v>
      </c>
      <c r="L17" s="164" t="s">
        <v>139</v>
      </c>
    </row>
    <row r="18" spans="1:12" x14ac:dyDescent="0.25">
      <c r="A18" s="20"/>
      <c r="B18" s="23"/>
      <c r="C18" s="24"/>
      <c r="D18" s="7"/>
      <c r="E18" s="8" t="s">
        <v>54</v>
      </c>
      <c r="F18" s="8" t="s">
        <v>91</v>
      </c>
      <c r="G18" s="21" t="s">
        <v>46</v>
      </c>
      <c r="H18" s="8"/>
      <c r="I18" s="7"/>
      <c r="J18" s="163" t="s">
        <v>277</v>
      </c>
      <c r="K18" s="21" t="s">
        <v>982</v>
      </c>
      <c r="L18" s="164" t="s">
        <v>139</v>
      </c>
    </row>
    <row r="19" spans="1:12" x14ac:dyDescent="0.25">
      <c r="A19" s="20"/>
      <c r="B19" s="23"/>
      <c r="C19" s="24"/>
      <c r="D19" s="7"/>
      <c r="E19" s="8" t="s">
        <v>54</v>
      </c>
      <c r="F19" s="8" t="s">
        <v>91</v>
      </c>
      <c r="G19" s="21" t="s">
        <v>47</v>
      </c>
      <c r="H19" s="8"/>
      <c r="I19" s="7"/>
      <c r="J19" s="163" t="s">
        <v>277</v>
      </c>
      <c r="K19" s="21" t="s">
        <v>983</v>
      </c>
      <c r="L19" s="164" t="s">
        <v>139</v>
      </c>
    </row>
    <row r="20" spans="1:12" x14ac:dyDescent="0.25">
      <c r="A20" s="20"/>
      <c r="B20" s="23"/>
      <c r="C20" s="24"/>
      <c r="D20" s="7"/>
      <c r="E20" s="8" t="s">
        <v>55</v>
      </c>
      <c r="F20" s="8" t="s">
        <v>91</v>
      </c>
      <c r="G20" s="21" t="s">
        <v>49</v>
      </c>
      <c r="H20" s="8"/>
      <c r="I20" s="7"/>
      <c r="J20" s="163"/>
      <c r="K20" s="21"/>
      <c r="L20" s="164"/>
    </row>
    <row r="21" spans="1:12" x14ac:dyDescent="0.25">
      <c r="A21" s="20"/>
      <c r="B21" s="23"/>
      <c r="C21" s="24"/>
      <c r="D21" s="7"/>
      <c r="E21" s="8" t="s">
        <v>55</v>
      </c>
      <c r="F21" s="8" t="s">
        <v>91</v>
      </c>
      <c r="G21" s="21" t="s">
        <v>50</v>
      </c>
      <c r="H21" s="8"/>
      <c r="I21" s="7"/>
      <c r="J21" s="8"/>
      <c r="K21" s="21"/>
    </row>
    <row r="22" spans="1:12" x14ac:dyDescent="0.25">
      <c r="A22" s="20"/>
      <c r="B22" s="23"/>
      <c r="C22" s="24"/>
      <c r="D22" s="7"/>
      <c r="E22" s="8" t="s">
        <v>55</v>
      </c>
      <c r="F22" s="8" t="s">
        <v>91</v>
      </c>
      <c r="G22" s="21" t="s">
        <v>51</v>
      </c>
      <c r="H22" s="8"/>
      <c r="I22" s="7"/>
      <c r="J22" s="8"/>
      <c r="K22" s="21"/>
    </row>
    <row r="23" spans="1:12" x14ac:dyDescent="0.25">
      <c r="A23" s="20"/>
      <c r="B23" s="23"/>
      <c r="C23" s="24"/>
      <c r="D23" s="7"/>
      <c r="E23" s="8" t="s">
        <v>55</v>
      </c>
      <c r="F23" s="8" t="s">
        <v>91</v>
      </c>
      <c r="G23" s="21" t="s">
        <v>177</v>
      </c>
      <c r="H23" s="8"/>
      <c r="I23" s="7"/>
      <c r="J23" s="8"/>
      <c r="K23" s="21"/>
    </row>
    <row r="24" spans="1:12" x14ac:dyDescent="0.25">
      <c r="A24" s="20"/>
      <c r="B24" s="23"/>
      <c r="C24" s="24"/>
      <c r="D24" s="7"/>
      <c r="E24" s="8" t="s">
        <v>55</v>
      </c>
      <c r="F24" s="8" t="s">
        <v>91</v>
      </c>
      <c r="G24" s="21" t="s">
        <v>178</v>
      </c>
      <c r="H24" s="8"/>
      <c r="I24" s="7"/>
      <c r="J24" s="8"/>
      <c r="K24" s="21"/>
    </row>
    <row r="25" spans="1:12" x14ac:dyDescent="0.25">
      <c r="A25" s="20"/>
      <c r="B25" s="23"/>
      <c r="C25" s="24"/>
      <c r="D25" s="7"/>
      <c r="E25" s="8" t="s">
        <v>55</v>
      </c>
      <c r="F25" s="8" t="s">
        <v>105</v>
      </c>
      <c r="G25" s="21" t="s">
        <v>109</v>
      </c>
      <c r="H25" s="8"/>
      <c r="I25" s="7"/>
      <c r="J25" s="8"/>
      <c r="K25" s="21"/>
    </row>
    <row r="26" spans="1:12" x14ac:dyDescent="0.25">
      <c r="A26" s="20"/>
      <c r="B26" s="23"/>
      <c r="C26" s="24"/>
      <c r="D26" s="7"/>
      <c r="E26" s="8" t="s">
        <v>55</v>
      </c>
      <c r="F26" s="8" t="s">
        <v>105</v>
      </c>
      <c r="G26" s="21" t="s">
        <v>110</v>
      </c>
      <c r="H26" s="8"/>
      <c r="I26" s="7"/>
      <c r="J26" s="8"/>
      <c r="K26" s="21"/>
    </row>
    <row r="27" spans="1:12" x14ac:dyDescent="0.25">
      <c r="A27" s="20"/>
      <c r="B27" s="23"/>
      <c r="C27" s="24"/>
      <c r="D27" s="7"/>
      <c r="E27" s="8" t="s">
        <v>55</v>
      </c>
      <c r="F27" s="8" t="s">
        <v>105</v>
      </c>
      <c r="G27" s="21" t="s">
        <v>111</v>
      </c>
      <c r="H27" s="8"/>
      <c r="I27" s="7"/>
      <c r="J27" s="8"/>
      <c r="K27" s="21"/>
    </row>
    <row r="28" spans="1:12" x14ac:dyDescent="0.25">
      <c r="A28" s="20"/>
      <c r="B28" s="23"/>
      <c r="C28" s="24"/>
      <c r="D28" s="7"/>
      <c r="E28" s="8" t="s">
        <v>55</v>
      </c>
      <c r="F28" s="8" t="s">
        <v>105</v>
      </c>
      <c r="G28" s="21" t="s">
        <v>113</v>
      </c>
      <c r="H28" s="8"/>
      <c r="I28" s="7"/>
      <c r="J28" s="8"/>
      <c r="K28" s="21"/>
    </row>
    <row r="29" spans="1:12" x14ac:dyDescent="0.25">
      <c r="A29" s="20"/>
      <c r="B29" s="23"/>
      <c r="C29" s="24"/>
      <c r="D29" s="7"/>
      <c r="E29" s="8" t="s">
        <v>55</v>
      </c>
      <c r="F29" s="8" t="s">
        <v>105</v>
      </c>
      <c r="G29" s="21" t="s">
        <v>118</v>
      </c>
      <c r="H29" s="8"/>
      <c r="I29" s="7"/>
      <c r="J29" s="8"/>
      <c r="K29" s="21"/>
    </row>
    <row r="30" spans="1:12" x14ac:dyDescent="0.25">
      <c r="A30" s="20"/>
      <c r="B30" s="23"/>
      <c r="C30" s="24"/>
      <c r="D30" s="7"/>
      <c r="E30" s="8" t="s">
        <v>55</v>
      </c>
      <c r="F30" s="8" t="s">
        <v>105</v>
      </c>
      <c r="G30" s="21" t="s">
        <v>119</v>
      </c>
      <c r="H30" s="8"/>
      <c r="I30" s="7"/>
      <c r="J30" s="8"/>
      <c r="K30" s="21"/>
    </row>
    <row r="31" spans="1:12" x14ac:dyDescent="0.25">
      <c r="A31" s="20"/>
      <c r="B31" s="23"/>
      <c r="C31" s="24"/>
      <c r="D31" s="7"/>
      <c r="E31" s="8" t="s">
        <v>55</v>
      </c>
      <c r="F31" s="8" t="s">
        <v>105</v>
      </c>
      <c r="G31" s="21" t="s">
        <v>120</v>
      </c>
      <c r="H31" s="8"/>
      <c r="I31" s="7"/>
      <c r="J31" s="8"/>
      <c r="K31" s="21"/>
    </row>
    <row r="32" spans="1:12" x14ac:dyDescent="0.25">
      <c r="A32" s="20"/>
      <c r="B32" s="23"/>
      <c r="C32" s="24"/>
      <c r="D32" s="7"/>
      <c r="E32" s="8" t="s">
        <v>55</v>
      </c>
      <c r="F32" s="8" t="s">
        <v>105</v>
      </c>
      <c r="G32" s="21" t="s">
        <v>121</v>
      </c>
      <c r="H32" s="8"/>
      <c r="I32" s="7"/>
      <c r="J32" s="8"/>
      <c r="K32" s="21"/>
    </row>
    <row r="33" spans="1:11" x14ac:dyDescent="0.25">
      <c r="A33" s="20"/>
      <c r="B33" s="23"/>
      <c r="C33" s="24"/>
      <c r="D33" s="7"/>
      <c r="E33" s="8" t="s">
        <v>54</v>
      </c>
      <c r="F33" s="8" t="s">
        <v>105</v>
      </c>
      <c r="G33" s="21" t="s">
        <v>130</v>
      </c>
      <c r="H33" s="8"/>
      <c r="I33" s="7"/>
      <c r="J33" s="8"/>
      <c r="K33" s="21"/>
    </row>
    <row r="34" spans="1:11" x14ac:dyDescent="0.25">
      <c r="A34" s="20"/>
      <c r="B34" s="23"/>
      <c r="C34" s="24"/>
      <c r="D34" s="7"/>
      <c r="E34" s="8" t="s">
        <v>54</v>
      </c>
      <c r="F34" s="8" t="s">
        <v>105</v>
      </c>
      <c r="G34" s="21" t="s">
        <v>131</v>
      </c>
      <c r="H34" s="8"/>
      <c r="I34" s="7"/>
      <c r="J34" s="8"/>
      <c r="K34" s="21"/>
    </row>
    <row r="35" spans="1:11" x14ac:dyDescent="0.25">
      <c r="A35" s="20"/>
      <c r="B35" s="23"/>
      <c r="C35" s="24"/>
      <c r="D35" s="7"/>
      <c r="E35" s="8" t="s">
        <v>54</v>
      </c>
      <c r="F35" s="8" t="s">
        <v>105</v>
      </c>
      <c r="G35" s="21" t="s">
        <v>132</v>
      </c>
      <c r="H35" s="8"/>
      <c r="I35" s="7"/>
      <c r="J35" s="8"/>
      <c r="K35" s="21"/>
    </row>
    <row r="36" spans="1:11" x14ac:dyDescent="0.25">
      <c r="A36" s="20"/>
      <c r="B36" s="23"/>
      <c r="C36" s="24"/>
      <c r="D36" s="7"/>
      <c r="E36" s="8" t="s">
        <v>54</v>
      </c>
      <c r="F36" s="8" t="s">
        <v>105</v>
      </c>
      <c r="G36" s="21" t="s">
        <v>133</v>
      </c>
      <c r="H36" s="8"/>
      <c r="I36" s="7"/>
      <c r="J36" s="8"/>
      <c r="K36" s="21"/>
    </row>
    <row r="37" spans="1:11" x14ac:dyDescent="0.25">
      <c r="A37" s="20"/>
      <c r="B37" s="23"/>
      <c r="C37" s="24"/>
      <c r="D37" s="7"/>
      <c r="E37" s="8" t="s">
        <v>54</v>
      </c>
      <c r="F37" s="8" t="s">
        <v>105</v>
      </c>
      <c r="G37" s="21" t="s">
        <v>134</v>
      </c>
      <c r="H37" s="8"/>
      <c r="I37" s="7"/>
      <c r="J37" s="8"/>
      <c r="K37" s="21"/>
    </row>
    <row r="38" spans="1:11" x14ac:dyDescent="0.25">
      <c r="A38" s="20"/>
      <c r="B38" s="23"/>
      <c r="C38" s="24"/>
      <c r="D38" s="7"/>
      <c r="E38" s="8" t="s">
        <v>54</v>
      </c>
      <c r="F38" s="8" t="s">
        <v>105</v>
      </c>
      <c r="G38" s="21" t="s">
        <v>135</v>
      </c>
      <c r="H38" s="8"/>
      <c r="I38" s="7"/>
      <c r="J38" s="8"/>
      <c r="K38" s="21"/>
    </row>
    <row r="39" spans="1:11" x14ac:dyDescent="0.25">
      <c r="A39" s="20"/>
      <c r="B39" s="23"/>
      <c r="C39" s="24"/>
      <c r="D39" s="7"/>
      <c r="E39" s="8" t="s">
        <v>54</v>
      </c>
      <c r="F39" s="8" t="s">
        <v>105</v>
      </c>
      <c r="G39" s="21" t="s">
        <v>136</v>
      </c>
      <c r="H39" s="8"/>
      <c r="I39" s="7"/>
      <c r="J39" s="8"/>
      <c r="K39" s="21"/>
    </row>
    <row r="40" spans="1:11" x14ac:dyDescent="0.25">
      <c r="A40" s="20"/>
      <c r="B40" s="23"/>
      <c r="C40" s="24"/>
      <c r="D40" s="7"/>
      <c r="E40" s="8" t="s">
        <v>54</v>
      </c>
      <c r="F40" s="8" t="s">
        <v>105</v>
      </c>
      <c r="G40" s="21" t="s">
        <v>137</v>
      </c>
      <c r="H40" s="8"/>
      <c r="I40" s="7"/>
      <c r="J40" s="8"/>
      <c r="K40" s="21"/>
    </row>
    <row r="41" spans="1:11" x14ac:dyDescent="0.25">
      <c r="A41" s="20"/>
      <c r="B41" s="23"/>
      <c r="C41" s="24"/>
      <c r="D41" s="7"/>
      <c r="E41" s="8" t="s">
        <v>54</v>
      </c>
      <c r="F41" s="8" t="s">
        <v>91</v>
      </c>
      <c r="G41" s="21" t="s">
        <v>237</v>
      </c>
      <c r="H41" s="8"/>
      <c r="I41" s="7"/>
      <c r="J41" s="8"/>
      <c r="K41" s="21"/>
    </row>
    <row r="42" spans="1:11" x14ac:dyDescent="0.25">
      <c r="A42" s="20"/>
      <c r="B42" s="23"/>
      <c r="C42" s="24"/>
      <c r="D42" s="7"/>
      <c r="E42" s="8" t="s">
        <v>55</v>
      </c>
      <c r="F42" s="8" t="s">
        <v>91</v>
      </c>
      <c r="G42" s="21" t="s">
        <v>170</v>
      </c>
      <c r="H42" s="8"/>
      <c r="I42" s="7"/>
      <c r="J42" s="8"/>
      <c r="K42" s="21"/>
    </row>
    <row r="43" spans="1:11" x14ac:dyDescent="0.25">
      <c r="A43" s="20"/>
      <c r="B43" s="23"/>
      <c r="C43" s="24"/>
      <c r="D43" s="7"/>
      <c r="E43" s="8" t="s">
        <v>55</v>
      </c>
      <c r="F43" s="8" t="s">
        <v>91</v>
      </c>
      <c r="G43" s="21" t="s">
        <v>171</v>
      </c>
      <c r="H43" s="8"/>
      <c r="I43" s="7"/>
      <c r="J43" s="8"/>
      <c r="K43" s="21"/>
    </row>
    <row r="44" spans="1:11" x14ac:dyDescent="0.25">
      <c r="A44" s="20"/>
      <c r="B44" s="23"/>
      <c r="C44" s="24"/>
      <c r="D44" s="7"/>
      <c r="E44" s="8" t="s">
        <v>54</v>
      </c>
      <c r="F44" s="8" t="s">
        <v>62</v>
      </c>
      <c r="G44" s="21" t="s">
        <v>61</v>
      </c>
      <c r="H44" s="8"/>
      <c r="I44" s="7"/>
      <c r="J44" s="8"/>
      <c r="K44" s="21"/>
    </row>
    <row r="45" spans="1:11" x14ac:dyDescent="0.25">
      <c r="A45" s="20"/>
      <c r="B45" s="23"/>
      <c r="C45" s="24"/>
      <c r="D45" s="7"/>
      <c r="E45" s="8" t="s">
        <v>54</v>
      </c>
      <c r="F45" s="8" t="s">
        <v>62</v>
      </c>
      <c r="G45" s="21" t="s">
        <v>101</v>
      </c>
      <c r="H45" s="8"/>
      <c r="I45" s="7"/>
      <c r="J45" s="8"/>
      <c r="K45" s="21"/>
    </row>
    <row r="46" spans="1:11" x14ac:dyDescent="0.25">
      <c r="A46" s="20"/>
      <c r="B46" s="23"/>
      <c r="C46" s="24"/>
      <c r="D46" s="7"/>
      <c r="E46" s="8" t="s">
        <v>54</v>
      </c>
      <c r="F46" s="8" t="s">
        <v>64</v>
      </c>
      <c r="G46" s="21" t="s">
        <v>210</v>
      </c>
      <c r="H46" s="8"/>
      <c r="I46" s="7"/>
      <c r="J46" s="8"/>
      <c r="K46" s="21"/>
    </row>
    <row r="47" spans="1:11" x14ac:dyDescent="0.25">
      <c r="A47" s="20"/>
      <c r="B47" s="23"/>
      <c r="C47" s="24"/>
      <c r="D47" s="7"/>
      <c r="E47" s="8" t="s">
        <v>54</v>
      </c>
      <c r="F47" s="8" t="s">
        <v>66</v>
      </c>
      <c r="G47" s="21" t="s">
        <v>65</v>
      </c>
      <c r="H47" s="8"/>
      <c r="I47" s="7"/>
      <c r="J47" s="8"/>
      <c r="K47" s="21"/>
    </row>
    <row r="48" spans="1:11" x14ac:dyDescent="0.25">
      <c r="A48" s="20"/>
      <c r="B48" s="23"/>
      <c r="C48" s="24"/>
      <c r="D48" s="7"/>
      <c r="E48" s="8" t="s">
        <v>54</v>
      </c>
      <c r="F48" s="8" t="s">
        <v>66</v>
      </c>
      <c r="G48" s="21" t="s">
        <v>68</v>
      </c>
      <c r="H48" s="8"/>
      <c r="I48" s="7"/>
      <c r="J48" s="8"/>
      <c r="K48" s="21"/>
    </row>
    <row r="49" spans="1:11" x14ac:dyDescent="0.25">
      <c r="A49" s="20"/>
      <c r="B49" s="23"/>
      <c r="C49" s="24"/>
      <c r="D49" s="7"/>
      <c r="E49" s="8" t="s">
        <v>54</v>
      </c>
      <c r="F49" s="8" t="s">
        <v>92</v>
      </c>
      <c r="G49" s="21" t="s">
        <v>93</v>
      </c>
      <c r="H49" s="8"/>
      <c r="I49" s="7"/>
      <c r="J49" s="8"/>
      <c r="K49" s="21"/>
    </row>
    <row r="50" spans="1:11" x14ac:dyDescent="0.25">
      <c r="A50" s="20"/>
      <c r="B50" s="23"/>
      <c r="C50" s="24"/>
      <c r="D50" s="7"/>
      <c r="E50" s="8" t="s">
        <v>54</v>
      </c>
      <c r="F50" s="8" t="s">
        <v>92</v>
      </c>
      <c r="G50" s="21" t="s">
        <v>94</v>
      </c>
      <c r="H50" s="8"/>
      <c r="I50" s="7"/>
      <c r="J50" s="8"/>
      <c r="K50" s="21"/>
    </row>
    <row r="51" spans="1:11" x14ac:dyDescent="0.25">
      <c r="A51" s="20"/>
      <c r="B51" s="23"/>
      <c r="C51" s="24"/>
      <c r="D51" s="7"/>
      <c r="E51" s="8" t="s">
        <v>54</v>
      </c>
      <c r="F51" s="8" t="s">
        <v>92</v>
      </c>
      <c r="G51" s="21" t="s">
        <v>95</v>
      </c>
      <c r="H51" s="8"/>
      <c r="I51" s="7"/>
      <c r="J51" s="8"/>
      <c r="K51" s="21"/>
    </row>
    <row r="52" spans="1:11" x14ac:dyDescent="0.25">
      <c r="A52" s="20"/>
      <c r="B52" s="23"/>
      <c r="C52" s="24"/>
      <c r="D52" s="7"/>
      <c r="E52" s="8" t="s">
        <v>54</v>
      </c>
      <c r="F52" s="8" t="s">
        <v>92</v>
      </c>
      <c r="G52" s="21" t="s">
        <v>96</v>
      </c>
      <c r="H52" s="8"/>
      <c r="I52" s="7"/>
      <c r="J52" s="8"/>
      <c r="K52" s="21"/>
    </row>
    <row r="53" spans="1:11" x14ac:dyDescent="0.25">
      <c r="A53" s="20"/>
      <c r="B53" s="23"/>
      <c r="C53" s="24"/>
      <c r="D53" s="7"/>
      <c r="E53" s="8" t="s">
        <v>54</v>
      </c>
      <c r="F53" s="8" t="s">
        <v>92</v>
      </c>
      <c r="G53" s="21" t="s">
        <v>97</v>
      </c>
      <c r="H53" s="8"/>
      <c r="I53" s="7"/>
      <c r="J53" s="8"/>
      <c r="K53" s="21"/>
    </row>
    <row r="54" spans="1:11" x14ac:dyDescent="0.25">
      <c r="A54" s="20"/>
      <c r="B54" s="23"/>
      <c r="C54" s="24"/>
      <c r="D54" s="7"/>
      <c r="E54" s="8" t="s">
        <v>54</v>
      </c>
      <c r="F54" s="8" t="s">
        <v>91</v>
      </c>
      <c r="G54" s="21" t="s">
        <v>202</v>
      </c>
      <c r="H54" s="8"/>
      <c r="I54" s="7"/>
      <c r="J54" s="8"/>
      <c r="K54" s="21"/>
    </row>
    <row r="55" spans="1:11" x14ac:dyDescent="0.25">
      <c r="A55" s="20"/>
      <c r="B55" s="23"/>
      <c r="C55" s="24"/>
      <c r="D55" s="7"/>
      <c r="E55" s="8" t="s">
        <v>55</v>
      </c>
      <c r="F55" s="8" t="s">
        <v>205</v>
      </c>
      <c r="G55" s="21" t="s">
        <v>207</v>
      </c>
      <c r="H55" s="8"/>
      <c r="I55" s="7"/>
      <c r="J55" s="8"/>
      <c r="K55" s="21"/>
    </row>
    <row r="56" spans="1:11" x14ac:dyDescent="0.25">
      <c r="A56" s="20"/>
      <c r="B56" s="23"/>
      <c r="C56" s="24"/>
      <c r="D56" s="7"/>
      <c r="E56" s="8" t="s">
        <v>55</v>
      </c>
      <c r="F56" s="8" t="s">
        <v>205</v>
      </c>
      <c r="G56" s="21" t="s">
        <v>208</v>
      </c>
      <c r="H56" s="8"/>
      <c r="I56" s="7"/>
      <c r="J56" s="8"/>
      <c r="K56" s="21"/>
    </row>
    <row r="57" spans="1:11" x14ac:dyDescent="0.25">
      <c r="A57" s="20"/>
      <c r="B57" s="23"/>
      <c r="C57" s="24"/>
      <c r="D57" s="7"/>
      <c r="E57" s="8" t="s">
        <v>55</v>
      </c>
      <c r="F57" s="8" t="s">
        <v>91</v>
      </c>
      <c r="G57" s="21" t="s">
        <v>218</v>
      </c>
      <c r="H57" s="8"/>
      <c r="I57" s="7"/>
      <c r="J57" s="8"/>
      <c r="K57" s="21"/>
    </row>
    <row r="58" spans="1:11" x14ac:dyDescent="0.25">
      <c r="A58" s="20"/>
      <c r="B58" s="23"/>
      <c r="C58" s="24"/>
      <c r="D58" s="7"/>
      <c r="E58" s="8" t="s">
        <v>55</v>
      </c>
      <c r="F58" s="8" t="s">
        <v>91</v>
      </c>
      <c r="G58" s="21" t="s">
        <v>219</v>
      </c>
      <c r="H58" s="8"/>
      <c r="I58" s="7"/>
      <c r="J58" s="8"/>
      <c r="K58" s="21"/>
    </row>
    <row r="59" spans="1:11" x14ac:dyDescent="0.25">
      <c r="A59" s="20"/>
      <c r="B59" s="23"/>
      <c r="C59" s="24"/>
      <c r="D59" s="7"/>
      <c r="E59" s="8" t="s">
        <v>54</v>
      </c>
      <c r="F59" s="8" t="s">
        <v>229</v>
      </c>
      <c r="G59" s="21" t="s">
        <v>228</v>
      </c>
      <c r="H59" s="8"/>
      <c r="I59" s="7"/>
      <c r="J59" s="8"/>
      <c r="K59" s="21"/>
    </row>
    <row r="60" spans="1:11" x14ac:dyDescent="0.25">
      <c r="A60" s="20"/>
      <c r="B60" s="23"/>
      <c r="C60" s="24"/>
      <c r="D60" s="7"/>
      <c r="E60" s="8" t="s">
        <v>55</v>
      </c>
      <c r="F60" s="8" t="s">
        <v>91</v>
      </c>
      <c r="G60" s="21" t="s">
        <v>230</v>
      </c>
      <c r="H60" s="8"/>
      <c r="I60" s="7"/>
      <c r="J60" s="8"/>
      <c r="K60" s="21"/>
    </row>
    <row r="61" spans="1:11" x14ac:dyDescent="0.25">
      <c r="A61" s="20"/>
      <c r="B61" s="23"/>
      <c r="C61" s="24"/>
      <c r="D61" s="7"/>
      <c r="E61" s="8" t="s">
        <v>54</v>
      </c>
      <c r="F61" s="8" t="s">
        <v>91</v>
      </c>
      <c r="G61" s="21" t="s">
        <v>232</v>
      </c>
      <c r="H61" s="8"/>
      <c r="I61" s="7"/>
      <c r="J61" s="8"/>
      <c r="K61" s="21"/>
    </row>
    <row r="62" spans="1:11" x14ac:dyDescent="0.25">
      <c r="A62" s="20"/>
      <c r="B62" s="23"/>
      <c r="C62" s="24"/>
      <c r="D62" s="7"/>
      <c r="E62" s="8" t="s">
        <v>54</v>
      </c>
      <c r="F62" s="8" t="s">
        <v>236</v>
      </c>
      <c r="G62" s="21" t="s">
        <v>233</v>
      </c>
      <c r="H62" s="8">
        <v>0</v>
      </c>
      <c r="I62" s="7"/>
      <c r="J62" s="8"/>
      <c r="K62" s="21"/>
    </row>
    <row r="63" spans="1:11" x14ac:dyDescent="0.25">
      <c r="A63" s="20"/>
      <c r="B63" s="23"/>
      <c r="C63" s="24"/>
      <c r="D63" s="7"/>
      <c r="E63" s="8" t="s">
        <v>54</v>
      </c>
      <c r="F63" s="8" t="s">
        <v>236</v>
      </c>
      <c r="G63" s="21" t="s">
        <v>234</v>
      </c>
      <c r="H63" s="8">
        <v>0</v>
      </c>
      <c r="I63" s="7"/>
      <c r="J63" s="8"/>
      <c r="K63" s="21"/>
    </row>
    <row r="64" spans="1:11" x14ac:dyDescent="0.25">
      <c r="A64" s="20"/>
      <c r="B64" s="23"/>
      <c r="C64" s="24"/>
      <c r="D64" s="7"/>
      <c r="E64" s="8" t="s">
        <v>54</v>
      </c>
      <c r="F64" s="8" t="s">
        <v>236</v>
      </c>
      <c r="G64" s="21" t="s">
        <v>235</v>
      </c>
      <c r="H64" s="8">
        <v>0</v>
      </c>
      <c r="I64" s="7"/>
      <c r="J64" s="8"/>
      <c r="K64" s="21"/>
    </row>
    <row r="65" spans="1:11" x14ac:dyDescent="0.25">
      <c r="A65" s="20"/>
      <c r="B65" s="23"/>
      <c r="C65" s="24"/>
      <c r="D65" s="7"/>
      <c r="E65" s="8" t="s">
        <v>54</v>
      </c>
      <c r="F65" s="8" t="s">
        <v>277</v>
      </c>
      <c r="G65" s="21" t="s">
        <v>276</v>
      </c>
      <c r="H65" s="8"/>
      <c r="I65" s="7"/>
      <c r="J65" s="8"/>
      <c r="K65" s="21"/>
    </row>
    <row r="66" spans="1:11" x14ac:dyDescent="0.25">
      <c r="A66" s="20"/>
      <c r="B66" s="23"/>
      <c r="C66" s="24"/>
      <c r="D66" s="7"/>
      <c r="E66" s="8" t="s">
        <v>55</v>
      </c>
      <c r="F66" s="8" t="s">
        <v>236</v>
      </c>
      <c r="G66" s="21" t="s">
        <v>293</v>
      </c>
      <c r="H66" s="8"/>
      <c r="I66" s="7"/>
      <c r="J66" s="8"/>
      <c r="K66" s="21"/>
    </row>
    <row r="67" spans="1:11" x14ac:dyDescent="0.25">
      <c r="A67" s="20"/>
      <c r="B67" s="23"/>
      <c r="C67" s="24"/>
      <c r="D67" s="7"/>
      <c r="E67" s="8" t="s">
        <v>55</v>
      </c>
      <c r="F67" s="8" t="s">
        <v>229</v>
      </c>
      <c r="G67" s="21" t="s">
        <v>294</v>
      </c>
      <c r="H67" s="8"/>
      <c r="I67" s="7"/>
      <c r="J67" s="8"/>
      <c r="K67" s="21"/>
    </row>
    <row r="68" spans="1:11" x14ac:dyDescent="0.25">
      <c r="A68" s="20"/>
      <c r="B68" s="23"/>
      <c r="C68" s="24"/>
      <c r="D68" s="7"/>
      <c r="E68" s="8" t="s">
        <v>55</v>
      </c>
      <c r="F68" s="8" t="s">
        <v>229</v>
      </c>
      <c r="G68" s="21" t="s">
        <v>295</v>
      </c>
      <c r="H68" s="8"/>
      <c r="I68" s="7"/>
      <c r="J68" s="8"/>
      <c r="K68" s="21"/>
    </row>
    <row r="69" spans="1:11" x14ac:dyDescent="0.25">
      <c r="A69" s="20"/>
      <c r="B69" s="23"/>
      <c r="C69" s="24"/>
      <c r="D69" s="7"/>
      <c r="E69" s="8" t="s">
        <v>54</v>
      </c>
      <c r="F69" s="8" t="s">
        <v>236</v>
      </c>
      <c r="G69" s="21" t="s">
        <v>296</v>
      </c>
      <c r="H69" s="8"/>
      <c r="I69" s="7"/>
      <c r="J69" s="8"/>
      <c r="K69" s="21"/>
    </row>
    <row r="70" spans="1:11" x14ac:dyDescent="0.25">
      <c r="A70" s="20"/>
      <c r="B70" s="23"/>
      <c r="C70" s="24"/>
      <c r="D70" s="7"/>
      <c r="E70" s="8" t="s">
        <v>54</v>
      </c>
      <c r="F70" s="8" t="s">
        <v>236</v>
      </c>
      <c r="G70" s="21" t="s">
        <v>297</v>
      </c>
      <c r="H70" s="8"/>
      <c r="I70" s="7"/>
      <c r="J70" s="8"/>
      <c r="K70" s="21"/>
    </row>
    <row r="71" spans="1:11" x14ac:dyDescent="0.25">
      <c r="A71" s="20"/>
      <c r="B71" s="23"/>
      <c r="C71" s="24"/>
      <c r="D71" s="7"/>
      <c r="E71" s="8" t="s">
        <v>54</v>
      </c>
      <c r="F71" s="8" t="s">
        <v>236</v>
      </c>
      <c r="G71" s="21" t="s">
        <v>298</v>
      </c>
      <c r="H71" s="8"/>
      <c r="I71" s="7"/>
      <c r="J71" s="8"/>
      <c r="K71" s="21"/>
    </row>
    <row r="72" spans="1:11" x14ac:dyDescent="0.25">
      <c r="A72" s="20"/>
      <c r="B72" s="23"/>
      <c r="C72" s="24"/>
      <c r="D72" s="7"/>
      <c r="E72" s="8"/>
      <c r="F72" s="8"/>
      <c r="G72" s="21"/>
      <c r="H72" s="8"/>
      <c r="I72" s="7"/>
      <c r="J72" s="8"/>
      <c r="K72" s="21"/>
    </row>
    <row r="73" spans="1:11" x14ac:dyDescent="0.25">
      <c r="A73" s="20"/>
      <c r="B73" s="23"/>
      <c r="C73" s="24"/>
      <c r="D73" s="7"/>
      <c r="E73" s="8"/>
      <c r="F73" s="8"/>
      <c r="G73" s="21"/>
      <c r="H73" s="8"/>
      <c r="I73" s="7"/>
      <c r="J73" s="8"/>
      <c r="K73" s="21"/>
    </row>
    <row r="74" spans="1:11" x14ac:dyDescent="0.25">
      <c r="A74" s="20"/>
      <c r="B74" s="23"/>
      <c r="C74" s="24"/>
      <c r="D74" s="7"/>
      <c r="E74" s="8"/>
      <c r="F74" s="8"/>
      <c r="G74" s="21"/>
      <c r="H74" s="8"/>
      <c r="I74" s="7"/>
      <c r="J74" s="8"/>
      <c r="K74" s="21"/>
    </row>
    <row r="75" spans="1:11" x14ac:dyDescent="0.25">
      <c r="A75" s="20"/>
      <c r="B75" s="23"/>
      <c r="C75" s="24"/>
      <c r="D75" s="7"/>
      <c r="E75" s="8"/>
      <c r="F75" s="8"/>
      <c r="G75" s="21"/>
      <c r="H75" s="8"/>
      <c r="I75" s="7"/>
      <c r="J75" s="8"/>
      <c r="K75" s="21"/>
    </row>
    <row r="76" spans="1:11" x14ac:dyDescent="0.25">
      <c r="A76" s="20"/>
      <c r="B76" s="23"/>
      <c r="C76" s="24"/>
      <c r="D76" s="7"/>
      <c r="E76" s="8"/>
      <c r="F76" s="8"/>
      <c r="G76" s="21"/>
      <c r="H76" s="8"/>
      <c r="I76" s="7"/>
      <c r="J76" s="8"/>
      <c r="K76" s="21"/>
    </row>
    <row r="77" spans="1:11" x14ac:dyDescent="0.25">
      <c r="A77" s="20"/>
      <c r="B77" s="23"/>
      <c r="C77" s="24"/>
      <c r="D77" s="7"/>
      <c r="E77" s="8"/>
      <c r="F77" s="8"/>
      <c r="G77" s="21"/>
      <c r="H77" s="8"/>
      <c r="I77" s="7"/>
      <c r="J77" s="8"/>
      <c r="K77" s="21"/>
    </row>
    <row r="78" spans="1:11" x14ac:dyDescent="0.25">
      <c r="A78" s="20"/>
      <c r="B78" s="23"/>
      <c r="C78" s="24"/>
      <c r="D78" s="7"/>
      <c r="E78" s="8"/>
      <c r="F78" s="8"/>
      <c r="G78" s="21"/>
      <c r="H78" s="8"/>
      <c r="I78" s="7"/>
      <c r="J78" s="8"/>
      <c r="K78" s="21"/>
    </row>
    <row r="79" spans="1:11" x14ac:dyDescent="0.25">
      <c r="A79" s="20"/>
      <c r="B79" s="23"/>
      <c r="C79" s="24"/>
      <c r="D79" s="7"/>
      <c r="E79" s="8"/>
      <c r="F79" s="8"/>
      <c r="G79" s="21"/>
      <c r="H79" s="8"/>
      <c r="I79" s="7"/>
      <c r="J79" s="8"/>
      <c r="K79" s="21"/>
    </row>
    <row r="80" spans="1:11" x14ac:dyDescent="0.25">
      <c r="A80" s="20"/>
      <c r="B80" s="23"/>
      <c r="C80" s="24"/>
      <c r="D80" s="7"/>
      <c r="E80" s="8"/>
      <c r="F80" s="8"/>
      <c r="G80" s="21"/>
      <c r="H80" s="8"/>
      <c r="I80" s="7"/>
      <c r="J80" s="8"/>
      <c r="K80" s="21"/>
    </row>
    <row r="81" spans="1:11" x14ac:dyDescent="0.25">
      <c r="A81" s="20"/>
      <c r="B81" s="23"/>
      <c r="C81" s="24"/>
      <c r="D81" s="7"/>
      <c r="E81" s="8"/>
      <c r="F81" s="8"/>
      <c r="G81" s="21"/>
      <c r="H81" s="8"/>
      <c r="I81" s="7"/>
      <c r="J81" s="8"/>
      <c r="K81" s="21"/>
    </row>
    <row r="82" spans="1:11" x14ac:dyDescent="0.25">
      <c r="A82" s="20"/>
      <c r="B82" s="23"/>
      <c r="C82" s="24"/>
      <c r="D82" s="7"/>
      <c r="E82" s="8"/>
      <c r="F82" s="8"/>
      <c r="G82" s="21"/>
      <c r="H82" s="8"/>
      <c r="I82" s="7"/>
      <c r="J82" s="8"/>
      <c r="K82" s="21"/>
    </row>
    <row r="83" spans="1:11" x14ac:dyDescent="0.25">
      <c r="A83" s="20"/>
      <c r="B83" s="23"/>
      <c r="C83" s="24"/>
      <c r="D83" s="7"/>
      <c r="E83" s="8"/>
      <c r="F83" s="8"/>
      <c r="G83" s="21"/>
      <c r="H83" s="8"/>
      <c r="I83" s="7"/>
      <c r="J83" s="8"/>
      <c r="K83" s="21"/>
    </row>
    <row r="84" spans="1:11" x14ac:dyDescent="0.25">
      <c r="A84" s="20"/>
      <c r="B84" s="23"/>
      <c r="C84" s="24"/>
      <c r="D84" s="7"/>
      <c r="E84" s="8"/>
      <c r="F84" s="8"/>
      <c r="G84" s="21"/>
      <c r="H84" s="8"/>
      <c r="I84" s="7"/>
      <c r="J84" s="8"/>
      <c r="K84" s="21"/>
    </row>
    <row r="85" spans="1:11" x14ac:dyDescent="0.25">
      <c r="A85" s="20"/>
      <c r="B85" s="23"/>
      <c r="C85" s="24"/>
      <c r="D85" s="7"/>
      <c r="E85" s="8"/>
      <c r="F85" s="8"/>
      <c r="G85" s="21"/>
      <c r="H85" s="8"/>
      <c r="I85" s="7"/>
      <c r="J85" s="8"/>
      <c r="K85" s="21"/>
    </row>
    <row r="86" spans="1:11" x14ac:dyDescent="0.25">
      <c r="A86" s="20"/>
      <c r="B86" s="23"/>
      <c r="C86" s="24"/>
      <c r="D86" s="7"/>
      <c r="E86" s="8"/>
      <c r="F86" s="8"/>
      <c r="G86" s="21"/>
      <c r="H86" s="8"/>
      <c r="I86" s="7"/>
      <c r="J86" s="8"/>
      <c r="K86" s="21"/>
    </row>
    <row r="87" spans="1:11" x14ac:dyDescent="0.25">
      <c r="A87" s="20"/>
      <c r="B87" s="23"/>
      <c r="C87" s="24"/>
      <c r="D87" s="7"/>
      <c r="E87" s="8"/>
      <c r="F87" s="8"/>
      <c r="G87" s="21"/>
      <c r="H87" s="8"/>
      <c r="I87" s="7"/>
      <c r="J87" s="8"/>
      <c r="K87" s="21"/>
    </row>
    <row r="88" spans="1:11" x14ac:dyDescent="0.25">
      <c r="A88" s="20"/>
      <c r="B88" s="23"/>
      <c r="C88" s="24"/>
      <c r="D88" s="7"/>
      <c r="E88" s="8"/>
      <c r="F88" s="8"/>
      <c r="G88" s="21"/>
      <c r="H88" s="8"/>
      <c r="I88" s="7"/>
      <c r="J88" s="8"/>
      <c r="K88" s="21"/>
    </row>
    <row r="89" spans="1:11" x14ac:dyDescent="0.25">
      <c r="A89" s="20"/>
      <c r="B89" s="23"/>
      <c r="C89" s="24"/>
      <c r="D89" s="7"/>
      <c r="E89" s="8"/>
      <c r="F89" s="8"/>
      <c r="G89" s="21"/>
      <c r="H89" s="8"/>
      <c r="I89" s="7"/>
      <c r="J89" s="8"/>
      <c r="K89" s="21"/>
    </row>
    <row r="90" spans="1:11" x14ac:dyDescent="0.25">
      <c r="A90" s="20"/>
      <c r="B90" s="23"/>
      <c r="C90" s="24"/>
      <c r="D90" s="7"/>
      <c r="E90" s="8"/>
      <c r="F90" s="8"/>
      <c r="G90" s="21"/>
      <c r="H90" s="8"/>
      <c r="I90" s="7"/>
      <c r="J90" s="8"/>
      <c r="K90" s="21"/>
    </row>
    <row r="91" spans="1:11" x14ac:dyDescent="0.25">
      <c r="A91" s="20"/>
      <c r="B91" s="23"/>
      <c r="C91" s="24"/>
      <c r="D91" s="7"/>
      <c r="E91" s="8"/>
      <c r="F91" s="8"/>
      <c r="G91" s="21"/>
      <c r="H91" s="8"/>
      <c r="I91" s="7"/>
      <c r="J91" s="8"/>
      <c r="K91" s="21"/>
    </row>
    <row r="92" spans="1:11" x14ac:dyDescent="0.25">
      <c r="A92" s="20"/>
      <c r="B92" s="23"/>
      <c r="C92" s="24"/>
      <c r="D92" s="7"/>
      <c r="E92" s="8"/>
      <c r="F92" s="8"/>
      <c r="G92" s="21"/>
      <c r="H92" s="8"/>
      <c r="I92" s="7"/>
      <c r="J92" s="8"/>
      <c r="K92" s="21"/>
    </row>
    <row r="93" spans="1:11" x14ac:dyDescent="0.25">
      <c r="A93" s="20"/>
      <c r="B93" s="23"/>
      <c r="C93" s="24"/>
      <c r="D93" s="7"/>
      <c r="E93" s="8"/>
      <c r="F93" s="8"/>
      <c r="G93" s="21"/>
      <c r="H93" s="8"/>
      <c r="I93" s="7"/>
      <c r="J93" s="8"/>
      <c r="K93" s="21"/>
    </row>
    <row r="94" spans="1:11" x14ac:dyDescent="0.25">
      <c r="A94" s="20"/>
      <c r="B94" s="23"/>
      <c r="C94" s="24"/>
      <c r="D94" s="7"/>
      <c r="E94" s="8"/>
      <c r="F94" s="8"/>
      <c r="G94" s="21"/>
      <c r="H94" s="8"/>
      <c r="I94" s="7"/>
      <c r="J94" s="8"/>
      <c r="K94" s="21"/>
    </row>
    <row r="95" spans="1:11" x14ac:dyDescent="0.25">
      <c r="A95" s="20"/>
      <c r="B95" s="23"/>
      <c r="C95" s="24"/>
      <c r="D95" s="7"/>
      <c r="E95" s="8"/>
      <c r="F95" s="8"/>
      <c r="G95" s="21"/>
      <c r="H95" s="8"/>
      <c r="I95" s="7"/>
      <c r="J95" s="8"/>
      <c r="K95" s="21"/>
    </row>
    <row r="96" spans="1:11" x14ac:dyDescent="0.25">
      <c r="A96" s="20"/>
      <c r="B96" s="23"/>
      <c r="C96" s="24"/>
      <c r="D96" s="7"/>
      <c r="E96" s="8"/>
      <c r="F96" s="8"/>
      <c r="G96" s="21"/>
      <c r="H96" s="8"/>
      <c r="I96" s="7"/>
      <c r="J96" s="8"/>
      <c r="K96" s="21"/>
    </row>
    <row r="97" spans="1:11" x14ac:dyDescent="0.25">
      <c r="A97" s="20"/>
      <c r="B97" s="23"/>
      <c r="C97" s="24"/>
      <c r="D97" s="7"/>
      <c r="E97" s="8"/>
      <c r="F97" s="8"/>
      <c r="G97" s="21"/>
      <c r="H97" s="8"/>
      <c r="I97" s="7"/>
      <c r="J97" s="8"/>
      <c r="K97" s="21"/>
    </row>
    <row r="98" spans="1:11" x14ac:dyDescent="0.25">
      <c r="A98" s="20"/>
      <c r="B98" s="23"/>
      <c r="C98" s="24"/>
      <c r="D98" s="7"/>
      <c r="E98" s="8"/>
      <c r="F98" s="8"/>
      <c r="G98" s="21"/>
      <c r="H98" s="8"/>
      <c r="I98" s="7"/>
      <c r="J98" s="8"/>
      <c r="K98" s="21"/>
    </row>
    <row r="99" spans="1:11" x14ac:dyDescent="0.25">
      <c r="A99" s="20"/>
      <c r="B99" s="23"/>
      <c r="C99" s="24"/>
      <c r="D99" s="7"/>
      <c r="E99" s="8"/>
      <c r="F99" s="8"/>
      <c r="G99" s="21"/>
      <c r="H99" s="8"/>
      <c r="I99" s="7"/>
      <c r="J99" s="8"/>
      <c r="K99" s="21"/>
    </row>
    <row r="100" spans="1:11" x14ac:dyDescent="0.25">
      <c r="A100" s="20"/>
      <c r="B100" s="23"/>
      <c r="C100" s="24"/>
      <c r="D100" s="7"/>
      <c r="E100" s="8"/>
      <c r="F100" s="8"/>
      <c r="G100" s="21"/>
      <c r="H100" s="8"/>
      <c r="I100" s="7"/>
      <c r="J100" s="8"/>
      <c r="K100" s="21"/>
    </row>
    <row r="101" spans="1:11" x14ac:dyDescent="0.25">
      <c r="A101" s="20"/>
      <c r="B101" s="23"/>
      <c r="C101" s="24"/>
      <c r="D101" s="7"/>
      <c r="E101" s="8"/>
      <c r="F101" s="8"/>
      <c r="G101" s="21"/>
      <c r="H101" s="8"/>
      <c r="I101" s="7"/>
      <c r="J101" s="8"/>
      <c r="K101" s="21"/>
    </row>
    <row r="102" spans="1:11" x14ac:dyDescent="0.25">
      <c r="A102" s="20"/>
      <c r="B102" s="23"/>
      <c r="C102" s="24"/>
      <c r="D102" s="7"/>
      <c r="E102" s="8"/>
      <c r="F102" s="8"/>
      <c r="G102" s="21"/>
      <c r="H102" s="8"/>
      <c r="I102" s="7"/>
      <c r="J102" s="8"/>
      <c r="K102" s="21"/>
    </row>
    <row r="103" spans="1:11" x14ac:dyDescent="0.25">
      <c r="A103" s="20"/>
      <c r="B103" s="23"/>
      <c r="C103" s="24"/>
      <c r="D103" s="7"/>
      <c r="E103" s="8"/>
      <c r="F103" s="8"/>
      <c r="G103" s="21"/>
      <c r="H103" s="8"/>
      <c r="I103" s="7"/>
      <c r="J103" s="8"/>
      <c r="K103" s="21"/>
    </row>
    <row r="104" spans="1:11" x14ac:dyDescent="0.25">
      <c r="A104" s="20"/>
      <c r="B104" s="23"/>
      <c r="C104" s="24"/>
      <c r="D104" s="7"/>
      <c r="E104" s="8"/>
      <c r="F104" s="8"/>
      <c r="G104" s="21"/>
      <c r="H104" s="8"/>
      <c r="I104" s="7"/>
      <c r="J104" s="8"/>
      <c r="K104" s="21"/>
    </row>
    <row r="105" spans="1:11" x14ac:dyDescent="0.25">
      <c r="A105" s="20"/>
      <c r="B105" s="23"/>
      <c r="C105" s="24"/>
      <c r="D105" s="7"/>
      <c r="E105" s="8"/>
      <c r="F105" s="8"/>
      <c r="G105" s="21"/>
      <c r="H105" s="8"/>
      <c r="I105" s="7"/>
      <c r="J105" s="8"/>
      <c r="K105" s="21"/>
    </row>
    <row r="106" spans="1:11" x14ac:dyDescent="0.25">
      <c r="A106" s="20"/>
      <c r="B106" s="23"/>
      <c r="C106" s="24"/>
      <c r="D106" s="7"/>
      <c r="E106" s="8"/>
      <c r="F106" s="8"/>
      <c r="G106" s="21"/>
      <c r="H106" s="8"/>
      <c r="I106" s="7"/>
      <c r="J106" s="8"/>
      <c r="K106" s="21"/>
    </row>
    <row r="107" spans="1:11" x14ac:dyDescent="0.25">
      <c r="A107" s="20"/>
      <c r="B107" s="23"/>
      <c r="C107" s="24"/>
      <c r="D107" s="7"/>
      <c r="E107" s="8"/>
      <c r="F107" s="8"/>
      <c r="G107" s="21"/>
      <c r="H107" s="8"/>
      <c r="I107" s="7"/>
      <c r="J107" s="8"/>
      <c r="K107" s="21"/>
    </row>
    <row r="108" spans="1:11" x14ac:dyDescent="0.25">
      <c r="A108" s="20"/>
      <c r="B108" s="23"/>
      <c r="C108" s="24"/>
      <c r="D108" s="7"/>
      <c r="E108" s="8"/>
      <c r="F108" s="8"/>
      <c r="G108" s="21"/>
      <c r="H108" s="8"/>
      <c r="I108" s="7"/>
      <c r="J108" s="8"/>
      <c r="K108" s="21"/>
    </row>
    <row r="109" spans="1:11" x14ac:dyDescent="0.25">
      <c r="A109" s="20"/>
      <c r="B109" s="23"/>
      <c r="C109" s="24"/>
      <c r="D109" s="7"/>
      <c r="E109" s="8"/>
      <c r="F109" s="8"/>
      <c r="G109" s="21"/>
      <c r="H109" s="8"/>
      <c r="I109" s="7"/>
      <c r="J109" s="8"/>
      <c r="K109" s="21"/>
    </row>
    <row r="110" spans="1:11" x14ac:dyDescent="0.25">
      <c r="A110" s="20"/>
      <c r="B110" s="23"/>
      <c r="C110" s="24"/>
      <c r="D110" s="7"/>
      <c r="E110" s="8"/>
      <c r="F110" s="8"/>
      <c r="G110" s="21"/>
      <c r="H110" s="8"/>
      <c r="I110" s="7"/>
      <c r="J110" s="8"/>
      <c r="K110" s="21"/>
    </row>
    <row r="111" spans="1:11" x14ac:dyDescent="0.25">
      <c r="A111" s="20"/>
      <c r="B111" s="23"/>
      <c r="C111" s="24"/>
      <c r="D111" s="7"/>
      <c r="E111" s="8"/>
      <c r="F111" s="8"/>
      <c r="G111" s="21"/>
      <c r="H111" s="8"/>
      <c r="I111" s="7"/>
      <c r="J111" s="8"/>
      <c r="K111" s="21"/>
    </row>
    <row r="112" spans="1:11" x14ac:dyDescent="0.25">
      <c r="A112" s="20"/>
      <c r="B112" s="23"/>
      <c r="C112" s="24"/>
      <c r="D112" s="7"/>
      <c r="E112" s="8"/>
      <c r="F112" s="8"/>
      <c r="G112" s="21"/>
      <c r="H112" s="8"/>
      <c r="I112" s="7"/>
      <c r="J112" s="8"/>
      <c r="K112" s="21"/>
    </row>
    <row r="113" spans="1:11" x14ac:dyDescent="0.25">
      <c r="A113" s="20"/>
      <c r="B113" s="23"/>
      <c r="C113" s="24"/>
      <c r="E113" s="8"/>
      <c r="F113" s="8"/>
      <c r="G113" s="21"/>
      <c r="H113" s="8"/>
      <c r="J113" s="8"/>
      <c r="K113" s="21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09:E112 E84:E92 E13:E65 E69:E71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53"/>
  <sheetViews>
    <sheetView workbookViewId="0"/>
  </sheetViews>
  <sheetFormatPr defaultRowHeight="15" x14ac:dyDescent="0.25"/>
  <cols>
    <col min="1" max="1" width="49.5703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233" t="s">
        <v>0</v>
      </c>
      <c r="B5" s="233"/>
      <c r="C5" s="233"/>
      <c r="D5" s="233"/>
      <c r="E5" s="233"/>
      <c r="F5" s="233"/>
      <c r="G5" s="233"/>
      <c r="H5" s="233"/>
      <c r="I5" s="233"/>
      <c r="J5" s="233"/>
      <c r="K5" s="233"/>
      <c r="L5" s="23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234" t="s">
        <v>896</v>
      </c>
      <c r="B7" s="234"/>
      <c r="C7" s="234"/>
      <c r="D7" s="234"/>
      <c r="E7" s="234"/>
      <c r="F7" s="234"/>
      <c r="G7" s="234"/>
      <c r="H7" s="234"/>
      <c r="I7" s="234"/>
      <c r="J7" s="234"/>
      <c r="K7" s="234"/>
      <c r="L7" s="234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248" t="s">
        <v>172</v>
      </c>
      <c r="B10" s="237"/>
      <c r="C10" s="249"/>
    </row>
    <row r="11" spans="1:12" x14ac:dyDescent="0.25">
      <c r="A11" s="60" t="s">
        <v>173</v>
      </c>
      <c r="B11" s="60" t="s">
        <v>174</v>
      </c>
      <c r="C11" s="60" t="s">
        <v>175</v>
      </c>
    </row>
    <row r="12" spans="1:12" x14ac:dyDescent="0.25">
      <c r="A12" s="59" t="s">
        <v>43</v>
      </c>
      <c r="B12" s="61"/>
      <c r="C12" s="61"/>
    </row>
    <row r="13" spans="1:12" x14ac:dyDescent="0.25">
      <c r="A13" s="59" t="s">
        <v>44</v>
      </c>
      <c r="B13" s="61"/>
      <c r="C13" s="61"/>
    </row>
    <row r="14" spans="1:12" x14ac:dyDescent="0.25">
      <c r="A14" s="59" t="s">
        <v>168</v>
      </c>
      <c r="B14" s="61"/>
      <c r="C14" s="61"/>
    </row>
    <row r="15" spans="1:12" x14ac:dyDescent="0.25">
      <c r="A15" s="59" t="s">
        <v>45</v>
      </c>
      <c r="B15" s="61"/>
      <c r="C15" s="61"/>
    </row>
    <row r="16" spans="1:12" x14ac:dyDescent="0.25">
      <c r="A16" s="59" t="s">
        <v>169</v>
      </c>
      <c r="B16" s="61"/>
      <c r="C16" s="61"/>
    </row>
    <row r="17" spans="1:3" x14ac:dyDescent="0.25">
      <c r="A17" s="59" t="s">
        <v>46</v>
      </c>
      <c r="B17" s="61"/>
      <c r="C17" s="61"/>
    </row>
    <row r="18" spans="1:3" x14ac:dyDescent="0.25">
      <c r="A18" s="59" t="s">
        <v>48</v>
      </c>
      <c r="B18" s="61"/>
      <c r="C18" s="61"/>
    </row>
    <row r="19" spans="1:3" x14ac:dyDescent="0.25">
      <c r="A19" s="59" t="s">
        <v>49</v>
      </c>
      <c r="B19" s="61"/>
      <c r="C19" s="61"/>
    </row>
    <row r="20" spans="1:3" x14ac:dyDescent="0.25">
      <c r="A20" s="59" t="s">
        <v>50</v>
      </c>
      <c r="B20" s="61"/>
      <c r="C20" s="61"/>
    </row>
    <row r="21" spans="1:3" x14ac:dyDescent="0.25">
      <c r="A21" s="59" t="s">
        <v>51</v>
      </c>
      <c r="B21" s="61"/>
      <c r="C21" s="61"/>
    </row>
    <row r="22" spans="1:3" x14ac:dyDescent="0.25">
      <c r="A22" s="59" t="s">
        <v>52</v>
      </c>
      <c r="B22" s="61"/>
      <c r="C22" s="61"/>
    </row>
    <row r="23" spans="1:3" x14ac:dyDescent="0.25">
      <c r="A23" s="59" t="s">
        <v>53</v>
      </c>
      <c r="B23" s="61"/>
      <c r="C23" s="61"/>
    </row>
    <row r="24" spans="1:3" x14ac:dyDescent="0.25">
      <c r="A24" s="59" t="s">
        <v>106</v>
      </c>
      <c r="B24" s="61"/>
      <c r="C24" s="61"/>
    </row>
    <row r="25" spans="1:3" x14ac:dyDescent="0.25">
      <c r="A25" s="59" t="s">
        <v>107</v>
      </c>
      <c r="B25" s="61"/>
      <c r="C25" s="61"/>
    </row>
    <row r="26" spans="1:3" x14ac:dyDescent="0.25">
      <c r="A26" s="59" t="s">
        <v>108</v>
      </c>
      <c r="B26" s="61"/>
      <c r="C26" s="61"/>
    </row>
    <row r="27" spans="1:3" x14ac:dyDescent="0.25">
      <c r="A27" s="59" t="s">
        <v>112</v>
      </c>
      <c r="B27" s="61"/>
      <c r="C27" s="61"/>
    </row>
    <row r="28" spans="1:3" x14ac:dyDescent="0.25">
      <c r="A28" s="59" t="s">
        <v>114</v>
      </c>
      <c r="B28" s="61"/>
      <c r="C28" s="61"/>
    </row>
    <row r="29" spans="1:3" x14ac:dyDescent="0.25">
      <c r="A29" s="59" t="s">
        <v>115</v>
      </c>
      <c r="B29" s="61"/>
      <c r="C29" s="61"/>
    </row>
    <row r="30" spans="1:3" x14ac:dyDescent="0.25">
      <c r="A30" s="59" t="s">
        <v>116</v>
      </c>
      <c r="B30" s="61"/>
      <c r="C30" s="61"/>
    </row>
    <row r="31" spans="1:3" x14ac:dyDescent="0.25">
      <c r="A31" s="59" t="s">
        <v>117</v>
      </c>
      <c r="B31" s="61"/>
      <c r="C31" s="61"/>
    </row>
    <row r="32" spans="1:3" x14ac:dyDescent="0.25">
      <c r="A32" s="59" t="s">
        <v>109</v>
      </c>
      <c r="B32" s="61"/>
      <c r="C32" s="61"/>
    </row>
    <row r="33" spans="1:3" x14ac:dyDescent="0.25">
      <c r="A33" s="59" t="s">
        <v>110</v>
      </c>
      <c r="B33" s="61"/>
      <c r="C33" s="61"/>
    </row>
    <row r="34" spans="1:3" x14ac:dyDescent="0.25">
      <c r="A34" s="59" t="s">
        <v>111</v>
      </c>
      <c r="B34" s="61"/>
      <c r="C34" s="61"/>
    </row>
    <row r="35" spans="1:3" x14ac:dyDescent="0.25">
      <c r="A35" s="59" t="s">
        <v>113</v>
      </c>
      <c r="B35" s="61"/>
      <c r="C35" s="61"/>
    </row>
    <row r="36" spans="1:3" x14ac:dyDescent="0.25">
      <c r="A36" s="59" t="s">
        <v>118</v>
      </c>
      <c r="B36" s="61"/>
      <c r="C36" s="61"/>
    </row>
    <row r="37" spans="1:3" x14ac:dyDescent="0.25">
      <c r="A37" s="59" t="s">
        <v>119</v>
      </c>
      <c r="B37" s="61"/>
      <c r="C37" s="61"/>
    </row>
    <row r="38" spans="1:3" x14ac:dyDescent="0.25">
      <c r="A38" s="59" t="s">
        <v>120</v>
      </c>
      <c r="B38" s="61"/>
      <c r="C38" s="61"/>
    </row>
    <row r="39" spans="1:3" x14ac:dyDescent="0.25">
      <c r="A39" s="59" t="s">
        <v>121</v>
      </c>
      <c r="B39" s="61"/>
      <c r="C39" s="61"/>
    </row>
    <row r="40" spans="1:3" x14ac:dyDescent="0.25">
      <c r="A40" s="59" t="s">
        <v>130</v>
      </c>
      <c r="B40" s="61"/>
      <c r="C40" s="61"/>
    </row>
    <row r="41" spans="1:3" x14ac:dyDescent="0.25">
      <c r="A41" s="59" t="s">
        <v>131</v>
      </c>
      <c r="B41" s="61"/>
      <c r="C41" s="61"/>
    </row>
    <row r="42" spans="1:3" x14ac:dyDescent="0.25">
      <c r="A42" s="59" t="s">
        <v>132</v>
      </c>
      <c r="B42" s="61"/>
      <c r="C42" s="61"/>
    </row>
    <row r="43" spans="1:3" x14ac:dyDescent="0.25">
      <c r="A43" s="59" t="s">
        <v>133</v>
      </c>
      <c r="B43" s="61"/>
      <c r="C43" s="61"/>
    </row>
    <row r="44" spans="1:3" x14ac:dyDescent="0.25">
      <c r="A44" s="59" t="s">
        <v>134</v>
      </c>
      <c r="B44" s="61"/>
      <c r="C44" s="61"/>
    </row>
    <row r="45" spans="1:3" x14ac:dyDescent="0.25">
      <c r="A45" s="59" t="s">
        <v>135</v>
      </c>
      <c r="B45" s="61"/>
      <c r="C45" s="61"/>
    </row>
    <row r="46" spans="1:3" x14ac:dyDescent="0.25">
      <c r="A46" s="59" t="s">
        <v>136</v>
      </c>
      <c r="B46" s="61"/>
      <c r="C46" s="61"/>
    </row>
    <row r="47" spans="1:3" x14ac:dyDescent="0.25">
      <c r="A47" s="59" t="s">
        <v>137</v>
      </c>
      <c r="B47" s="61"/>
      <c r="C47" s="61"/>
    </row>
    <row r="48" spans="1:3" x14ac:dyDescent="0.25">
      <c r="A48" s="59" t="s">
        <v>138</v>
      </c>
      <c r="B48" s="61"/>
      <c r="C48" s="61"/>
    </row>
    <row r="49" spans="1:3" x14ac:dyDescent="0.25">
      <c r="A49" s="59" t="s">
        <v>152</v>
      </c>
      <c r="B49" s="61"/>
      <c r="C49" s="61"/>
    </row>
    <row r="50" spans="1:3" x14ac:dyDescent="0.25">
      <c r="A50" s="59" t="s">
        <v>154</v>
      </c>
      <c r="B50" s="61"/>
      <c r="C50" s="61"/>
    </row>
    <row r="51" spans="1:3" x14ac:dyDescent="0.25">
      <c r="A51" s="59" t="s">
        <v>153</v>
      </c>
      <c r="B51" s="61"/>
      <c r="C51" s="61"/>
    </row>
    <row r="52" spans="1:3" x14ac:dyDescent="0.25">
      <c r="A52" s="59" t="s">
        <v>155</v>
      </c>
      <c r="B52" s="61"/>
      <c r="C52" s="61"/>
    </row>
    <row r="53" spans="1:3" x14ac:dyDescent="0.25">
      <c r="A53" s="59" t="s">
        <v>156</v>
      </c>
      <c r="B53" s="61"/>
      <c r="C53" s="61"/>
    </row>
    <row r="54" spans="1:3" x14ac:dyDescent="0.25">
      <c r="A54" s="59" t="s">
        <v>157</v>
      </c>
      <c r="B54" s="61"/>
      <c r="C54" s="61"/>
    </row>
    <row r="55" spans="1:3" x14ac:dyDescent="0.25">
      <c r="A55" s="59" t="s">
        <v>158</v>
      </c>
      <c r="B55" s="61"/>
      <c r="C55" s="61"/>
    </row>
    <row r="56" spans="1:3" x14ac:dyDescent="0.25">
      <c r="A56" s="59" t="s">
        <v>159</v>
      </c>
      <c r="B56" s="61"/>
      <c r="C56" s="61"/>
    </row>
    <row r="57" spans="1:3" x14ac:dyDescent="0.25">
      <c r="A57" s="59" t="s">
        <v>160</v>
      </c>
      <c r="B57" s="61"/>
      <c r="C57" s="61"/>
    </row>
    <row r="58" spans="1:3" x14ac:dyDescent="0.25">
      <c r="A58" s="59" t="s">
        <v>161</v>
      </c>
      <c r="B58" s="61"/>
      <c r="C58" s="61"/>
    </row>
    <row r="59" spans="1:3" x14ac:dyDescent="0.25">
      <c r="A59" s="59" t="s">
        <v>162</v>
      </c>
      <c r="B59" s="61"/>
      <c r="C59" s="61"/>
    </row>
    <row r="60" spans="1:3" x14ac:dyDescent="0.25">
      <c r="A60" s="59" t="s">
        <v>163</v>
      </c>
      <c r="B60" s="61"/>
      <c r="C60" s="61"/>
    </row>
    <row r="61" spans="1:3" x14ac:dyDescent="0.25">
      <c r="A61" s="59" t="s">
        <v>164</v>
      </c>
      <c r="B61" s="61"/>
      <c r="C61" s="61"/>
    </row>
    <row r="62" spans="1:3" x14ac:dyDescent="0.25">
      <c r="A62" s="59" t="s">
        <v>165</v>
      </c>
      <c r="B62" s="61"/>
      <c r="C62" s="61"/>
    </row>
    <row r="63" spans="1:3" x14ac:dyDescent="0.25">
      <c r="A63" s="59" t="s">
        <v>166</v>
      </c>
      <c r="B63" s="61"/>
      <c r="C63" s="61"/>
    </row>
    <row r="64" spans="1:3" x14ac:dyDescent="0.25">
      <c r="A64" s="59" t="s">
        <v>167</v>
      </c>
      <c r="B64" s="61"/>
      <c r="C64" s="61"/>
    </row>
    <row r="65" spans="1:3" x14ac:dyDescent="0.25">
      <c r="A65" s="59" t="s">
        <v>170</v>
      </c>
      <c r="B65" s="61"/>
      <c r="C65" s="61"/>
    </row>
    <row r="66" spans="1:3" x14ac:dyDescent="0.25">
      <c r="A66" s="59" t="s">
        <v>171</v>
      </c>
      <c r="B66" s="61"/>
      <c r="C66" s="61"/>
    </row>
    <row r="67" spans="1:3" x14ac:dyDescent="0.25">
      <c r="A67" s="59" t="s">
        <v>99</v>
      </c>
      <c r="B67" s="61"/>
      <c r="C67" s="61"/>
    </row>
    <row r="68" spans="1:3" x14ac:dyDescent="0.25">
      <c r="A68" s="59" t="s">
        <v>100</v>
      </c>
      <c r="B68" s="61"/>
      <c r="C68" s="61"/>
    </row>
    <row r="69" spans="1:3" x14ac:dyDescent="0.25">
      <c r="A69" s="59" t="s">
        <v>61</v>
      </c>
      <c r="B69" s="61"/>
      <c r="C69" s="61"/>
    </row>
    <row r="70" spans="1:3" x14ac:dyDescent="0.25">
      <c r="A70" s="59" t="s">
        <v>101</v>
      </c>
      <c r="B70" s="61"/>
      <c r="C70" s="61"/>
    </row>
    <row r="71" spans="1:3" x14ac:dyDescent="0.25">
      <c r="A71" s="59" t="s">
        <v>63</v>
      </c>
      <c r="B71" s="61"/>
      <c r="C71" s="61"/>
    </row>
    <row r="72" spans="1:3" x14ac:dyDescent="0.25">
      <c r="A72" s="59" t="s">
        <v>65</v>
      </c>
      <c r="B72" s="61"/>
      <c r="C72" s="61"/>
    </row>
    <row r="73" spans="1:3" x14ac:dyDescent="0.25">
      <c r="A73" s="59" t="s">
        <v>142</v>
      </c>
      <c r="B73" s="61"/>
      <c r="C73" s="61"/>
    </row>
    <row r="74" spans="1:3" x14ac:dyDescent="0.25">
      <c r="A74" s="59" t="s">
        <v>67</v>
      </c>
      <c r="B74" s="61"/>
      <c r="C74" s="61"/>
    </row>
    <row r="75" spans="1:3" x14ac:dyDescent="0.25">
      <c r="A75" s="59" t="s">
        <v>68</v>
      </c>
      <c r="B75" s="61"/>
      <c r="C75" s="61"/>
    </row>
    <row r="76" spans="1:3" x14ac:dyDescent="0.25">
      <c r="A76" s="59" t="s">
        <v>143</v>
      </c>
      <c r="B76" s="61"/>
      <c r="C76" s="61"/>
    </row>
    <row r="77" spans="1:3" x14ac:dyDescent="0.25">
      <c r="A77" s="59" t="s">
        <v>93</v>
      </c>
      <c r="B77" s="61"/>
      <c r="C77" s="61"/>
    </row>
    <row r="78" spans="1:3" x14ac:dyDescent="0.25">
      <c r="A78" s="59" t="s">
        <v>94</v>
      </c>
      <c r="B78" s="61"/>
      <c r="C78" s="61"/>
    </row>
    <row r="79" spans="1:3" x14ac:dyDescent="0.25">
      <c r="A79" s="59" t="s">
        <v>95</v>
      </c>
      <c r="B79" s="61"/>
      <c r="C79" s="61"/>
    </row>
    <row r="80" spans="1:3" x14ac:dyDescent="0.25">
      <c r="A80" s="59" t="s">
        <v>96</v>
      </c>
      <c r="B80" s="61"/>
      <c r="C80" s="61"/>
    </row>
    <row r="81" spans="1:3" x14ac:dyDescent="0.25">
      <c r="A81" s="59" t="s">
        <v>97</v>
      </c>
      <c r="B81" s="61"/>
      <c r="C81" s="61"/>
    </row>
    <row r="82" spans="1:3" x14ac:dyDescent="0.25">
      <c r="A82" s="59" t="s">
        <v>144</v>
      </c>
      <c r="B82" s="61"/>
      <c r="C82" s="61"/>
    </row>
    <row r="83" spans="1:3" x14ac:dyDescent="0.25">
      <c r="A83" s="59" t="s">
        <v>147</v>
      </c>
      <c r="B83" s="61"/>
      <c r="C83" s="61"/>
    </row>
    <row r="84" spans="1:3" x14ac:dyDescent="0.25">
      <c r="A84" s="59" t="s">
        <v>146</v>
      </c>
      <c r="B84" s="61"/>
      <c r="C84" s="61"/>
    </row>
    <row r="85" spans="1:3" x14ac:dyDescent="0.25">
      <c r="A85" s="59" t="s">
        <v>145</v>
      </c>
      <c r="B85" s="61"/>
      <c r="C85" s="61"/>
    </row>
    <row r="86" spans="1:3" x14ac:dyDescent="0.25">
      <c r="A86" s="59" t="s">
        <v>148</v>
      </c>
      <c r="B86" s="61"/>
      <c r="C86" s="61"/>
    </row>
    <row r="87" spans="1:3" x14ac:dyDescent="0.25">
      <c r="A87" s="59" t="s">
        <v>149</v>
      </c>
      <c r="B87" s="61"/>
      <c r="C87" s="61"/>
    </row>
    <row r="88" spans="1:3" x14ac:dyDescent="0.25">
      <c r="A88" s="59" t="s">
        <v>150</v>
      </c>
      <c r="B88" s="61"/>
      <c r="C88" s="61"/>
    </row>
    <row r="89" spans="1:3" x14ac:dyDescent="0.25">
      <c r="A89" s="59" t="s">
        <v>151</v>
      </c>
      <c r="B89" s="61"/>
      <c r="C89" s="61"/>
    </row>
    <row r="90" spans="1:3" x14ac:dyDescent="0.25">
      <c r="A90" s="59" t="s">
        <v>176</v>
      </c>
      <c r="B90" s="61"/>
      <c r="C90" s="61"/>
    </row>
    <row r="91" spans="1:3" x14ac:dyDescent="0.25">
      <c r="A91" s="59" t="s">
        <v>177</v>
      </c>
      <c r="B91" s="61"/>
      <c r="C91" s="61"/>
    </row>
    <row r="92" spans="1:3" x14ac:dyDescent="0.25">
      <c r="A92" s="59" t="s">
        <v>178</v>
      </c>
      <c r="B92" s="61"/>
      <c r="C92" s="61"/>
    </row>
    <row r="93" spans="1:3" x14ac:dyDescent="0.25">
      <c r="A93" s="59" t="s">
        <v>202</v>
      </c>
      <c r="B93" s="61"/>
      <c r="C93" s="61"/>
    </row>
    <row r="94" spans="1:3" x14ac:dyDescent="0.25">
      <c r="A94" s="59" t="s">
        <v>203</v>
      </c>
      <c r="B94" s="61"/>
      <c r="C94" s="61"/>
    </row>
    <row r="95" spans="1:3" x14ac:dyDescent="0.25">
      <c r="A95" s="59" t="s">
        <v>204</v>
      </c>
      <c r="B95" s="61"/>
      <c r="C95" s="61"/>
    </row>
    <row r="96" spans="1:3" x14ac:dyDescent="0.25">
      <c r="A96" s="59" t="s">
        <v>206</v>
      </c>
      <c r="B96" s="61"/>
      <c r="C96" s="61"/>
    </row>
    <row r="97" spans="1:3" x14ac:dyDescent="0.25">
      <c r="A97" s="59" t="s">
        <v>209</v>
      </c>
      <c r="B97" s="61"/>
      <c r="C97" s="61"/>
    </row>
    <row r="98" spans="1:3" x14ac:dyDescent="0.25">
      <c r="A98" s="59" t="s">
        <v>210</v>
      </c>
      <c r="B98" s="61"/>
      <c r="C98" s="61"/>
    </row>
    <row r="99" spans="1:3" x14ac:dyDescent="0.25">
      <c r="A99" s="59" t="s">
        <v>218</v>
      </c>
      <c r="B99" s="61"/>
      <c r="C99" s="61"/>
    </row>
    <row r="100" spans="1:3" x14ac:dyDescent="0.25">
      <c r="A100" s="59" t="s">
        <v>219</v>
      </c>
      <c r="B100" s="61"/>
      <c r="C100" s="61"/>
    </row>
    <row r="101" spans="1:3" x14ac:dyDescent="0.25">
      <c r="A101" s="59" t="s">
        <v>220</v>
      </c>
      <c r="B101" s="61"/>
      <c r="C101" s="61"/>
    </row>
    <row r="102" spans="1:3" x14ac:dyDescent="0.25">
      <c r="A102" s="59" t="s">
        <v>221</v>
      </c>
      <c r="B102" s="61"/>
      <c r="C102" s="61"/>
    </row>
    <row r="103" spans="1:3" x14ac:dyDescent="0.25">
      <c r="A103" s="59" t="s">
        <v>222</v>
      </c>
      <c r="B103" s="61"/>
      <c r="C103" s="61"/>
    </row>
    <row r="104" spans="1:3" x14ac:dyDescent="0.25">
      <c r="A104" s="59" t="s">
        <v>223</v>
      </c>
      <c r="B104" s="61"/>
      <c r="C104" s="61"/>
    </row>
    <row r="105" spans="1:3" x14ac:dyDescent="0.25">
      <c r="A105" s="59" t="s">
        <v>224</v>
      </c>
      <c r="B105" s="61"/>
      <c r="C105" s="61"/>
    </row>
    <row r="106" spans="1:3" x14ac:dyDescent="0.25">
      <c r="A106" s="59" t="s">
        <v>225</v>
      </c>
      <c r="B106" s="61"/>
      <c r="C106" s="61"/>
    </row>
    <row r="107" spans="1:3" x14ac:dyDescent="0.25">
      <c r="A107" s="59" t="s">
        <v>226</v>
      </c>
      <c r="B107" s="61"/>
      <c r="C107" s="61"/>
    </row>
    <row r="108" spans="1:3" x14ac:dyDescent="0.25">
      <c r="A108" s="59" t="s">
        <v>227</v>
      </c>
      <c r="B108" s="61"/>
      <c r="C108" s="61"/>
    </row>
    <row r="109" spans="1:3" x14ac:dyDescent="0.25">
      <c r="A109" s="59" t="s">
        <v>228</v>
      </c>
      <c r="B109" s="61"/>
      <c r="C109" s="61"/>
    </row>
    <row r="110" spans="1:3" x14ac:dyDescent="0.25">
      <c r="A110" s="59" t="s">
        <v>230</v>
      </c>
      <c r="B110" s="61"/>
      <c r="C110" s="61"/>
    </row>
    <row r="111" spans="1:3" x14ac:dyDescent="0.25">
      <c r="A111" s="59" t="s">
        <v>232</v>
      </c>
      <c r="B111" s="61"/>
      <c r="C111" s="61"/>
    </row>
    <row r="112" spans="1:3" x14ac:dyDescent="0.25">
      <c r="A112" s="59" t="s">
        <v>233</v>
      </c>
      <c r="B112" s="61"/>
      <c r="C112" s="61"/>
    </row>
    <row r="113" spans="1:3" x14ac:dyDescent="0.25">
      <c r="A113" s="59" t="s">
        <v>234</v>
      </c>
      <c r="B113" s="61"/>
      <c r="C113" s="61"/>
    </row>
    <row r="114" spans="1:3" x14ac:dyDescent="0.25">
      <c r="A114" s="59" t="s">
        <v>235</v>
      </c>
      <c r="B114" s="61"/>
      <c r="C114" s="61"/>
    </row>
    <row r="115" spans="1:3" x14ac:dyDescent="0.25">
      <c r="A115" s="59" t="s">
        <v>237</v>
      </c>
      <c r="B115" s="61"/>
      <c r="C115" s="61"/>
    </row>
    <row r="116" spans="1:3" x14ac:dyDescent="0.25">
      <c r="A116" t="s">
        <v>248</v>
      </c>
      <c r="B116" s="61"/>
      <c r="C116" s="61"/>
    </row>
    <row r="117" spans="1:3" x14ac:dyDescent="0.25">
      <c r="A117" t="s">
        <v>249</v>
      </c>
      <c r="B117" s="61"/>
      <c r="C117" s="61"/>
    </row>
    <row r="118" spans="1:3" x14ac:dyDescent="0.25">
      <c r="A118" t="s">
        <v>250</v>
      </c>
      <c r="B118" s="61"/>
      <c r="C118" s="61"/>
    </row>
    <row r="119" spans="1:3" x14ac:dyDescent="0.25">
      <c r="A119" t="s">
        <v>251</v>
      </c>
      <c r="B119" s="61"/>
      <c r="C119" s="61"/>
    </row>
    <row r="120" spans="1:3" x14ac:dyDescent="0.25">
      <c r="A120" t="s">
        <v>252</v>
      </c>
      <c r="B120" s="61"/>
      <c r="C120" s="61"/>
    </row>
    <row r="121" spans="1:3" x14ac:dyDescent="0.25">
      <c r="A121" t="s">
        <v>253</v>
      </c>
      <c r="B121" s="61"/>
      <c r="C121" s="61"/>
    </row>
    <row r="122" spans="1:3" x14ac:dyDescent="0.25">
      <c r="A122" t="s">
        <v>254</v>
      </c>
      <c r="B122" s="61"/>
      <c r="C122" s="61"/>
    </row>
    <row r="123" spans="1:3" x14ac:dyDescent="0.25">
      <c r="A123" t="s">
        <v>255</v>
      </c>
      <c r="B123" s="61"/>
      <c r="C123" s="61"/>
    </row>
    <row r="124" spans="1:3" x14ac:dyDescent="0.25">
      <c r="A124" t="s">
        <v>256</v>
      </c>
      <c r="B124" s="61"/>
      <c r="C124" s="61"/>
    </row>
    <row r="125" spans="1:3" x14ac:dyDescent="0.25">
      <c r="A125" t="s">
        <v>257</v>
      </c>
      <c r="B125" s="61"/>
      <c r="C125" s="61"/>
    </row>
    <row r="126" spans="1:3" x14ac:dyDescent="0.25">
      <c r="A126" t="s">
        <v>258</v>
      </c>
      <c r="B126" s="61"/>
      <c r="C126" s="61"/>
    </row>
    <row r="127" spans="1:3" x14ac:dyDescent="0.25">
      <c r="A127" t="s">
        <v>259</v>
      </c>
      <c r="B127" s="61"/>
      <c r="C127" s="61"/>
    </row>
    <row r="128" spans="1:3" x14ac:dyDescent="0.25">
      <c r="A128" t="s">
        <v>260</v>
      </c>
      <c r="B128" s="61"/>
      <c r="C128" s="61"/>
    </row>
    <row r="129" spans="1:3" x14ac:dyDescent="0.25">
      <c r="A129" t="s">
        <v>261</v>
      </c>
      <c r="B129" s="61"/>
      <c r="C129" s="61"/>
    </row>
    <row r="130" spans="1:3" x14ac:dyDescent="0.25">
      <c r="A130" t="s">
        <v>262</v>
      </c>
      <c r="B130" s="61"/>
      <c r="C130" s="61"/>
    </row>
    <row r="131" spans="1:3" x14ac:dyDescent="0.25">
      <c r="A131" t="s">
        <v>263</v>
      </c>
      <c r="B131" s="61"/>
      <c r="C131" s="61"/>
    </row>
    <row r="132" spans="1:3" x14ac:dyDescent="0.25">
      <c r="A132" t="s">
        <v>264</v>
      </c>
      <c r="B132" s="61"/>
      <c r="C132" s="61"/>
    </row>
    <row r="133" spans="1:3" x14ac:dyDescent="0.25">
      <c r="A133" t="s">
        <v>265</v>
      </c>
      <c r="B133" s="61"/>
      <c r="C133" s="61"/>
    </row>
    <row r="134" spans="1:3" x14ac:dyDescent="0.25">
      <c r="A134" t="s">
        <v>266</v>
      </c>
      <c r="B134" s="61"/>
      <c r="C134" s="61"/>
    </row>
    <row r="135" spans="1:3" x14ac:dyDescent="0.25">
      <c r="A135" t="s">
        <v>267</v>
      </c>
      <c r="B135" s="61"/>
      <c r="C135" s="61"/>
    </row>
    <row r="136" spans="1:3" x14ac:dyDescent="0.25">
      <c r="A136" t="s">
        <v>268</v>
      </c>
      <c r="B136" s="61"/>
      <c r="C136" s="61"/>
    </row>
    <row r="137" spans="1:3" x14ac:dyDescent="0.25">
      <c r="A137" t="s">
        <v>269</v>
      </c>
      <c r="B137" s="61"/>
      <c r="C137" s="61"/>
    </row>
    <row r="138" spans="1:3" x14ac:dyDescent="0.25">
      <c r="A138" t="s">
        <v>270</v>
      </c>
      <c r="B138" s="61"/>
      <c r="C138" s="61"/>
    </row>
    <row r="139" spans="1:3" x14ac:dyDescent="0.25">
      <c r="A139" t="s">
        <v>271</v>
      </c>
      <c r="B139" s="61"/>
      <c r="C139" s="61"/>
    </row>
    <row r="140" spans="1:3" x14ac:dyDescent="0.25">
      <c r="A140" t="s">
        <v>272</v>
      </c>
      <c r="B140" s="61"/>
      <c r="C140" s="61"/>
    </row>
    <row r="141" spans="1:3" x14ac:dyDescent="0.25">
      <c r="A141" t="s">
        <v>273</v>
      </c>
      <c r="B141" s="61"/>
      <c r="C141" s="61"/>
    </row>
    <row r="142" spans="1:3" x14ac:dyDescent="0.25">
      <c r="A142" t="s">
        <v>274</v>
      </c>
      <c r="B142" s="61"/>
      <c r="C142" s="61"/>
    </row>
    <row r="143" spans="1:3" x14ac:dyDescent="0.25">
      <c r="A143" t="s">
        <v>275</v>
      </c>
      <c r="B143" s="61"/>
      <c r="C143" s="61"/>
    </row>
    <row r="144" spans="1:3" x14ac:dyDescent="0.25">
      <c r="A144" t="s">
        <v>276</v>
      </c>
      <c r="B144" s="61"/>
      <c r="C144" s="61"/>
    </row>
    <row r="145" spans="1:3" x14ac:dyDescent="0.25">
      <c r="A145" t="s">
        <v>293</v>
      </c>
      <c r="B145" s="61"/>
      <c r="C145" s="61"/>
    </row>
    <row r="146" spans="1:3" x14ac:dyDescent="0.25">
      <c r="A146" t="s">
        <v>294</v>
      </c>
      <c r="B146" s="61"/>
      <c r="C146" s="61"/>
    </row>
    <row r="147" spans="1:3" x14ac:dyDescent="0.25">
      <c r="A147" t="s">
        <v>295</v>
      </c>
      <c r="B147" s="61"/>
      <c r="C147" s="61"/>
    </row>
    <row r="148" spans="1:3" x14ac:dyDescent="0.25">
      <c r="A148" t="s">
        <v>296</v>
      </c>
      <c r="B148" s="61"/>
      <c r="C148" s="61"/>
    </row>
    <row r="149" spans="1:3" x14ac:dyDescent="0.25">
      <c r="A149" t="s">
        <v>297</v>
      </c>
      <c r="B149" s="61"/>
      <c r="C149" s="61"/>
    </row>
    <row r="150" spans="1:3" x14ac:dyDescent="0.25">
      <c r="A150" t="s">
        <v>298</v>
      </c>
      <c r="B150" s="61"/>
      <c r="C150" s="61"/>
    </row>
    <row r="151" spans="1:3" x14ac:dyDescent="0.25">
      <c r="A151" t="s">
        <v>399</v>
      </c>
      <c r="B151" s="61"/>
      <c r="C151" s="61"/>
    </row>
    <row r="152" spans="1:3" x14ac:dyDescent="0.25">
      <c r="A152" t="s">
        <v>400</v>
      </c>
      <c r="B152" s="61"/>
      <c r="C152" s="61"/>
    </row>
    <row r="153" spans="1:3" x14ac:dyDescent="0.25">
      <c r="A153" t="s">
        <v>401</v>
      </c>
      <c r="B153" s="61"/>
      <c r="C153" s="61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45"/>
  <sheetViews>
    <sheetView workbookViewId="0"/>
  </sheetViews>
  <sheetFormatPr defaultRowHeight="15" x14ac:dyDescent="0.25"/>
  <cols>
    <col min="2" max="2" width="41.7109375" customWidth="1"/>
    <col min="3" max="3" width="8.28515625" bestFit="1" customWidth="1"/>
    <col min="4" max="4" width="43.42578125" customWidth="1"/>
    <col min="5" max="5" width="24.42578125" customWidth="1"/>
    <col min="6" max="6" width="81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33" t="s">
        <v>0</v>
      </c>
      <c r="B5" s="233"/>
      <c r="C5" s="233"/>
      <c r="D5" s="233"/>
      <c r="E5" s="233"/>
      <c r="F5" s="23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34" t="s">
        <v>896</v>
      </c>
      <c r="B7" s="234"/>
      <c r="C7" s="234"/>
      <c r="D7" s="234"/>
      <c r="E7" s="234"/>
      <c r="F7" s="234"/>
    </row>
    <row r="8" spans="1:6" ht="15.75" thickBot="1" x14ac:dyDescent="0.3">
      <c r="A8" s="1"/>
      <c r="B8" s="1"/>
      <c r="C8" s="1"/>
      <c r="D8" s="1"/>
      <c r="E8" s="1"/>
      <c r="F8" s="1"/>
    </row>
    <row r="9" spans="1:6" ht="16.5" thickTop="1" thickBot="1" x14ac:dyDescent="0.3">
      <c r="A9" s="250" t="s">
        <v>212</v>
      </c>
      <c r="B9" s="250"/>
      <c r="C9" s="250"/>
      <c r="D9" s="250"/>
      <c r="E9" s="250"/>
      <c r="F9" s="250"/>
    </row>
    <row r="10" spans="1:6" ht="30" x14ac:dyDescent="0.25">
      <c r="A10" s="115"/>
      <c r="B10" s="116" t="s">
        <v>213</v>
      </c>
      <c r="C10" s="116" t="s">
        <v>214</v>
      </c>
      <c r="D10" s="116" t="s">
        <v>215</v>
      </c>
      <c r="E10" s="116" t="s">
        <v>216</v>
      </c>
      <c r="F10" s="117" t="s">
        <v>217</v>
      </c>
    </row>
    <row r="11" spans="1:6" x14ac:dyDescent="0.25">
      <c r="A11" s="118">
        <v>1</v>
      </c>
      <c r="B11" s="66" t="s">
        <v>263</v>
      </c>
      <c r="C11" s="66" t="s">
        <v>403</v>
      </c>
      <c r="D11" s="67" t="s">
        <v>404</v>
      </c>
      <c r="E11" s="66" t="s">
        <v>405</v>
      </c>
      <c r="F11" s="119" t="s">
        <v>406</v>
      </c>
    </row>
    <row r="12" spans="1:6" x14ac:dyDescent="0.25">
      <c r="A12" s="118">
        <v>2</v>
      </c>
      <c r="B12" s="66" t="s">
        <v>264</v>
      </c>
      <c r="C12" s="66" t="s">
        <v>403</v>
      </c>
      <c r="D12" s="67" t="s">
        <v>404</v>
      </c>
      <c r="E12" s="66" t="s">
        <v>405</v>
      </c>
      <c r="F12" s="119" t="s">
        <v>407</v>
      </c>
    </row>
    <row r="13" spans="1:6" x14ac:dyDescent="0.25">
      <c r="A13" s="118">
        <v>3</v>
      </c>
      <c r="B13" s="66" t="s">
        <v>265</v>
      </c>
      <c r="C13" s="66" t="s">
        <v>403</v>
      </c>
      <c r="D13" s="67" t="s">
        <v>404</v>
      </c>
      <c r="E13" s="66" t="s">
        <v>405</v>
      </c>
      <c r="F13" s="119" t="s">
        <v>408</v>
      </c>
    </row>
    <row r="14" spans="1:6" x14ac:dyDescent="0.25">
      <c r="A14" s="118">
        <v>4</v>
      </c>
      <c r="B14" s="66" t="s">
        <v>266</v>
      </c>
      <c r="C14" s="66" t="s">
        <v>403</v>
      </c>
      <c r="D14" s="67" t="s">
        <v>404</v>
      </c>
      <c r="E14" s="66" t="s">
        <v>405</v>
      </c>
      <c r="F14" s="119" t="s">
        <v>409</v>
      </c>
    </row>
    <row r="15" spans="1:6" x14ac:dyDescent="0.25">
      <c r="A15" s="118">
        <v>5</v>
      </c>
      <c r="B15" s="66" t="s">
        <v>267</v>
      </c>
      <c r="C15" s="66" t="s">
        <v>403</v>
      </c>
      <c r="D15" s="66" t="s">
        <v>404</v>
      </c>
      <c r="E15" s="66" t="s">
        <v>405</v>
      </c>
      <c r="F15" s="119" t="s">
        <v>410</v>
      </c>
    </row>
    <row r="16" spans="1:6" x14ac:dyDescent="0.25">
      <c r="A16" s="118">
        <v>6</v>
      </c>
      <c r="B16" s="66" t="s">
        <v>268</v>
      </c>
      <c r="C16" s="66" t="s">
        <v>403</v>
      </c>
      <c r="D16" s="66" t="s">
        <v>404</v>
      </c>
      <c r="E16" s="66" t="s">
        <v>405</v>
      </c>
      <c r="F16" s="119" t="s">
        <v>411</v>
      </c>
    </row>
    <row r="17" spans="1:6" x14ac:dyDescent="0.25">
      <c r="A17" s="118">
        <v>7</v>
      </c>
      <c r="B17" s="66" t="s">
        <v>270</v>
      </c>
      <c r="C17" s="66" t="s">
        <v>403</v>
      </c>
      <c r="D17" s="66" t="s">
        <v>404</v>
      </c>
      <c r="E17" s="66" t="s">
        <v>405</v>
      </c>
      <c r="F17" s="120" t="s">
        <v>475</v>
      </c>
    </row>
    <row r="18" spans="1:6" x14ac:dyDescent="0.25">
      <c r="A18" s="118">
        <v>8</v>
      </c>
      <c r="B18" s="66" t="s">
        <v>271</v>
      </c>
      <c r="C18" s="66" t="s">
        <v>403</v>
      </c>
      <c r="D18" s="66" t="s">
        <v>404</v>
      </c>
      <c r="E18" s="66" t="s">
        <v>405</v>
      </c>
      <c r="F18" s="120" t="s">
        <v>413</v>
      </c>
    </row>
    <row r="19" spans="1:6" x14ac:dyDescent="0.25">
      <c r="A19" s="118">
        <v>9</v>
      </c>
      <c r="B19" s="66" t="s">
        <v>272</v>
      </c>
      <c r="C19" s="66" t="s">
        <v>403</v>
      </c>
      <c r="D19" s="66" t="s">
        <v>404</v>
      </c>
      <c r="E19" s="66" t="s">
        <v>405</v>
      </c>
      <c r="F19" s="120" t="s">
        <v>414</v>
      </c>
    </row>
    <row r="20" spans="1:6" x14ac:dyDescent="0.25">
      <c r="A20" s="118">
        <v>10</v>
      </c>
      <c r="B20" s="66" t="s">
        <v>274</v>
      </c>
      <c r="C20" s="66" t="s">
        <v>403</v>
      </c>
      <c r="D20" s="66" t="s">
        <v>404</v>
      </c>
      <c r="E20" s="66" t="s">
        <v>405</v>
      </c>
      <c r="F20" s="120" t="s">
        <v>415</v>
      </c>
    </row>
    <row r="21" spans="1:6" x14ac:dyDescent="0.25">
      <c r="A21" s="118">
        <v>11</v>
      </c>
      <c r="B21" s="66" t="s">
        <v>275</v>
      </c>
      <c r="C21" s="66" t="s">
        <v>403</v>
      </c>
      <c r="D21" s="66" t="s">
        <v>404</v>
      </c>
      <c r="E21" s="66" t="s">
        <v>405</v>
      </c>
      <c r="F21" s="120" t="s">
        <v>416</v>
      </c>
    </row>
    <row r="22" spans="1:6" x14ac:dyDescent="0.25">
      <c r="A22" s="118">
        <v>12</v>
      </c>
      <c r="B22" s="66" t="s">
        <v>273</v>
      </c>
      <c r="C22" s="66" t="s">
        <v>403</v>
      </c>
      <c r="D22" s="66" t="s">
        <v>404</v>
      </c>
      <c r="E22" s="66" t="s">
        <v>405</v>
      </c>
      <c r="F22" s="120" t="s">
        <v>417</v>
      </c>
    </row>
    <row r="23" spans="1:6" x14ac:dyDescent="0.25">
      <c r="A23" s="118">
        <v>13</v>
      </c>
      <c r="B23" s="66" t="s">
        <v>142</v>
      </c>
      <c r="C23" s="66" t="s">
        <v>403</v>
      </c>
      <c r="D23" s="66" t="s">
        <v>404</v>
      </c>
      <c r="E23" s="66" t="s">
        <v>405</v>
      </c>
      <c r="F23" s="120" t="s">
        <v>418</v>
      </c>
    </row>
    <row r="24" spans="1:6" x14ac:dyDescent="0.25">
      <c r="A24" s="118">
        <v>14</v>
      </c>
      <c r="B24" s="66" t="s">
        <v>144</v>
      </c>
      <c r="C24" s="66" t="s">
        <v>403</v>
      </c>
      <c r="D24" s="66" t="s">
        <v>404</v>
      </c>
      <c r="E24" s="66" t="s">
        <v>405</v>
      </c>
      <c r="F24" s="120" t="s">
        <v>476</v>
      </c>
    </row>
    <row r="25" spans="1:6" x14ac:dyDescent="0.25">
      <c r="A25" s="118">
        <v>15</v>
      </c>
      <c r="B25" s="66" t="s">
        <v>147</v>
      </c>
      <c r="C25" s="66" t="s">
        <v>403</v>
      </c>
      <c r="D25" s="66" t="s">
        <v>404</v>
      </c>
      <c r="E25" s="66" t="s">
        <v>405</v>
      </c>
      <c r="F25" s="120" t="s">
        <v>419</v>
      </c>
    </row>
    <row r="26" spans="1:6" x14ac:dyDescent="0.25">
      <c r="A26" s="118">
        <v>16</v>
      </c>
      <c r="B26" s="66" t="s">
        <v>146</v>
      </c>
      <c r="C26" s="66" t="s">
        <v>403</v>
      </c>
      <c r="D26" s="66" t="s">
        <v>404</v>
      </c>
      <c r="E26" s="66" t="s">
        <v>405</v>
      </c>
      <c r="F26" s="120" t="s">
        <v>420</v>
      </c>
    </row>
    <row r="27" spans="1:6" x14ac:dyDescent="0.25">
      <c r="A27" s="118">
        <v>17</v>
      </c>
      <c r="B27" s="66" t="s">
        <v>145</v>
      </c>
      <c r="C27" s="66" t="s">
        <v>403</v>
      </c>
      <c r="D27" s="66" t="s">
        <v>404</v>
      </c>
      <c r="E27" s="66" t="s">
        <v>405</v>
      </c>
      <c r="F27" s="120" t="s">
        <v>421</v>
      </c>
    </row>
    <row r="28" spans="1:6" x14ac:dyDescent="0.25">
      <c r="A28" s="118">
        <v>18</v>
      </c>
      <c r="B28" s="66" t="s">
        <v>262</v>
      </c>
      <c r="C28" s="66" t="s">
        <v>403</v>
      </c>
      <c r="D28" s="66" t="s">
        <v>404</v>
      </c>
      <c r="E28" s="66" t="s">
        <v>405</v>
      </c>
      <c r="F28" s="120" t="s">
        <v>422</v>
      </c>
    </row>
    <row r="29" spans="1:6" x14ac:dyDescent="0.25">
      <c r="A29" s="118">
        <v>19</v>
      </c>
      <c r="B29" s="66" t="s">
        <v>143</v>
      </c>
      <c r="C29" s="66" t="s">
        <v>403</v>
      </c>
      <c r="D29" s="66" t="s">
        <v>404</v>
      </c>
      <c r="E29" s="66" t="s">
        <v>405</v>
      </c>
      <c r="F29" s="120" t="s">
        <v>412</v>
      </c>
    </row>
    <row r="30" spans="1:6" x14ac:dyDescent="0.25">
      <c r="A30" s="118">
        <v>20</v>
      </c>
      <c r="B30" s="66" t="s">
        <v>148</v>
      </c>
      <c r="C30" s="66" t="s">
        <v>403</v>
      </c>
      <c r="D30" s="66" t="s">
        <v>404</v>
      </c>
      <c r="E30" s="66" t="s">
        <v>405</v>
      </c>
      <c r="F30" s="120" t="s">
        <v>423</v>
      </c>
    </row>
    <row r="31" spans="1:6" x14ac:dyDescent="0.25">
      <c r="A31" s="118">
        <v>21</v>
      </c>
      <c r="B31" s="66" t="s">
        <v>149</v>
      </c>
      <c r="C31" s="66" t="s">
        <v>403</v>
      </c>
      <c r="D31" s="66" t="s">
        <v>404</v>
      </c>
      <c r="E31" s="66" t="s">
        <v>405</v>
      </c>
      <c r="F31" s="120" t="s">
        <v>477</v>
      </c>
    </row>
    <row r="32" spans="1:6" x14ac:dyDescent="0.25">
      <c r="A32" s="118">
        <v>22</v>
      </c>
      <c r="B32" s="66" t="s">
        <v>150</v>
      </c>
      <c r="C32" s="66" t="s">
        <v>403</v>
      </c>
      <c r="D32" s="66" t="s">
        <v>404</v>
      </c>
      <c r="E32" s="66" t="s">
        <v>405</v>
      </c>
      <c r="F32" s="120" t="s">
        <v>424</v>
      </c>
    </row>
    <row r="33" spans="1:6" x14ac:dyDescent="0.25">
      <c r="A33" s="118">
        <v>23</v>
      </c>
      <c r="B33" s="66" t="s">
        <v>151</v>
      </c>
      <c r="C33" s="66" t="s">
        <v>403</v>
      </c>
      <c r="D33" s="66" t="s">
        <v>404</v>
      </c>
      <c r="E33" s="66" t="s">
        <v>405</v>
      </c>
      <c r="F33" s="120" t="s">
        <v>425</v>
      </c>
    </row>
    <row r="34" spans="1:6" ht="15.75" thickBot="1" x14ac:dyDescent="0.3">
      <c r="A34" s="121">
        <v>24</v>
      </c>
      <c r="B34" s="122" t="s">
        <v>269</v>
      </c>
      <c r="C34" s="122" t="s">
        <v>403</v>
      </c>
      <c r="D34" s="122" t="s">
        <v>404</v>
      </c>
      <c r="E34" s="122" t="s">
        <v>405</v>
      </c>
      <c r="F34" s="123" t="s">
        <v>426</v>
      </c>
    </row>
    <row r="35" spans="1:6" x14ac:dyDescent="0.25">
      <c r="A35" s="1"/>
      <c r="B35" s="1"/>
      <c r="C35" s="1"/>
      <c r="D35" s="1"/>
      <c r="E35" s="1"/>
      <c r="F35" s="1"/>
    </row>
    <row r="36" spans="1:6" x14ac:dyDescent="0.25">
      <c r="A36" s="1"/>
      <c r="B36" s="1"/>
      <c r="C36" s="1"/>
      <c r="D36" s="1"/>
      <c r="E36" s="1"/>
      <c r="F36" s="1"/>
    </row>
    <row r="37" spans="1:6" x14ac:dyDescent="0.25">
      <c r="A37" s="1"/>
      <c r="B37" s="1"/>
      <c r="C37" s="1"/>
      <c r="D37" s="1"/>
      <c r="E37" s="1"/>
      <c r="F37" s="1"/>
    </row>
    <row r="38" spans="1:6" x14ac:dyDescent="0.25">
      <c r="A38" s="1"/>
      <c r="B38" s="1"/>
      <c r="C38" s="1"/>
      <c r="D38" s="1"/>
      <c r="E38" s="1"/>
      <c r="F38" s="1"/>
    </row>
    <row r="39" spans="1:6" x14ac:dyDescent="0.25">
      <c r="A39" s="1"/>
      <c r="B39" s="1"/>
      <c r="C39" s="1"/>
      <c r="D39" s="1"/>
      <c r="E39" s="1"/>
      <c r="F39" s="1"/>
    </row>
    <row r="40" spans="1:6" x14ac:dyDescent="0.25">
      <c r="A40" s="1"/>
      <c r="B40" s="1"/>
      <c r="C40" s="1"/>
      <c r="D40" s="1"/>
      <c r="E40" s="1"/>
      <c r="F40" s="1"/>
    </row>
    <row r="41" spans="1:6" x14ac:dyDescent="0.25">
      <c r="A41" s="1"/>
      <c r="B41" s="1"/>
      <c r="C41" s="1"/>
      <c r="D41" s="1"/>
      <c r="E41" s="1"/>
      <c r="F41" s="1"/>
    </row>
    <row r="42" spans="1:6" x14ac:dyDescent="0.25">
      <c r="A42" s="1"/>
      <c r="B42" s="1"/>
      <c r="C42" s="1"/>
      <c r="D42" s="1"/>
      <c r="E42" s="1"/>
      <c r="F42" s="1"/>
    </row>
    <row r="43" spans="1:6" x14ac:dyDescent="0.25">
      <c r="A43" s="1"/>
      <c r="B43" s="1"/>
      <c r="C43" s="1"/>
      <c r="D43" s="1"/>
      <c r="E43" s="1"/>
      <c r="F43" s="1"/>
    </row>
    <row r="44" spans="1:6" x14ac:dyDescent="0.25">
      <c r="A44" s="1"/>
      <c r="B44" s="1"/>
      <c r="C44" s="1"/>
      <c r="D44" s="1"/>
      <c r="E44" s="1"/>
      <c r="F44" s="1"/>
    </row>
    <row r="45" spans="1:6" x14ac:dyDescent="0.25">
      <c r="A45" s="1"/>
      <c r="B45" s="1"/>
      <c r="C45" s="1"/>
      <c r="D45" s="1"/>
      <c r="E45" s="1"/>
      <c r="F45" s="1"/>
    </row>
  </sheetData>
  <mergeCells count="3">
    <mergeCell ref="A5:F5"/>
    <mergeCell ref="A7:F7"/>
    <mergeCell ref="A9:F9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33" t="s">
        <v>0</v>
      </c>
      <c r="B5" s="233"/>
      <c r="C5" s="233"/>
      <c r="D5" s="233"/>
      <c r="E5" s="233"/>
      <c r="F5" s="23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34" t="s">
        <v>896</v>
      </c>
      <c r="B7" s="234"/>
      <c r="C7" s="234"/>
      <c r="D7" s="234"/>
      <c r="E7" s="234"/>
      <c r="F7" s="23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55" t="s">
        <v>34</v>
      </c>
      <c r="B9" s="256"/>
      <c r="C9" s="257"/>
      <c r="D9" s="1"/>
      <c r="E9" s="1"/>
      <c r="F9" s="1"/>
    </row>
    <row r="10" spans="1:6" ht="15.75" thickBot="1" x14ac:dyDescent="0.3">
      <c r="A10" s="12" t="s">
        <v>31</v>
      </c>
      <c r="B10" s="258">
        <v>24</v>
      </c>
      <c r="C10" s="259"/>
      <c r="D10" s="1"/>
      <c r="E10" s="1"/>
      <c r="F10" s="1"/>
    </row>
    <row r="11" spans="1:6" ht="15.75" thickBot="1" x14ac:dyDescent="0.3">
      <c r="A11" s="12" t="s">
        <v>32</v>
      </c>
      <c r="B11" s="258">
        <v>3</v>
      </c>
      <c r="C11" s="259"/>
      <c r="D11" s="1"/>
      <c r="E11" s="1"/>
      <c r="F11" s="1"/>
    </row>
    <row r="12" spans="1:6" ht="15.75" thickBot="1" x14ac:dyDescent="0.3">
      <c r="A12" s="12" t="s">
        <v>33</v>
      </c>
      <c r="B12" s="260" t="s">
        <v>211</v>
      </c>
      <c r="C12" s="25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51" t="s">
        <v>35</v>
      </c>
      <c r="B15" s="251"/>
      <c r="C15" s="252"/>
      <c r="D15" s="253" t="s">
        <v>36</v>
      </c>
      <c r="E15" s="254"/>
      <c r="F15" s="165" t="s">
        <v>37</v>
      </c>
    </row>
    <row r="16" spans="1:6" x14ac:dyDescent="0.25">
      <c r="A16" s="166" t="s">
        <v>38</v>
      </c>
      <c r="B16" s="167" t="s">
        <v>39</v>
      </c>
      <c r="C16" s="168" t="s">
        <v>40</v>
      </c>
      <c r="D16" s="172" t="s">
        <v>41</v>
      </c>
      <c r="E16" s="171" t="s">
        <v>42</v>
      </c>
      <c r="F16" s="13" t="s">
        <v>38</v>
      </c>
    </row>
    <row r="17" spans="1:6" x14ac:dyDescent="0.25">
      <c r="A17" s="42" t="s">
        <v>98</v>
      </c>
      <c r="B17" s="14" t="s">
        <v>80</v>
      </c>
      <c r="C17" s="15">
        <v>48</v>
      </c>
      <c r="D17" s="16" t="s">
        <v>93</v>
      </c>
      <c r="E17" s="17" t="s">
        <v>109</v>
      </c>
      <c r="F17" s="18"/>
    </row>
    <row r="18" spans="1:6" x14ac:dyDescent="0.25">
      <c r="A18" s="58"/>
      <c r="B18" s="14"/>
      <c r="C18" s="15"/>
      <c r="D18" s="16" t="s">
        <v>94</v>
      </c>
      <c r="E18" s="17" t="s">
        <v>110</v>
      </c>
      <c r="F18" s="18"/>
    </row>
    <row r="19" spans="1:6" x14ac:dyDescent="0.25">
      <c r="A19" s="14"/>
      <c r="B19" s="14"/>
      <c r="C19" s="15"/>
      <c r="D19" s="16" t="s">
        <v>95</v>
      </c>
      <c r="E19" s="17" t="s">
        <v>111</v>
      </c>
      <c r="F19" s="18"/>
    </row>
    <row r="20" spans="1:6" x14ac:dyDescent="0.25">
      <c r="A20" s="14"/>
      <c r="B20" s="14"/>
      <c r="C20" s="15"/>
      <c r="D20" s="16" t="s">
        <v>96</v>
      </c>
      <c r="E20" s="17" t="s">
        <v>113</v>
      </c>
      <c r="F20" s="18"/>
    </row>
    <row r="21" spans="1:6" x14ac:dyDescent="0.25">
      <c r="A21" s="14"/>
      <c r="B21" s="14"/>
      <c r="C21" s="15"/>
      <c r="D21" s="16" t="s">
        <v>97</v>
      </c>
      <c r="E21" s="17" t="s">
        <v>118</v>
      </c>
      <c r="F21" s="18"/>
    </row>
    <row r="22" spans="1:6" x14ac:dyDescent="0.25">
      <c r="A22" s="14"/>
      <c r="B22" s="14"/>
      <c r="C22" s="15"/>
      <c r="D22" s="16" t="s">
        <v>202</v>
      </c>
      <c r="E22" s="17" t="s">
        <v>119</v>
      </c>
      <c r="F22" s="18"/>
    </row>
    <row r="23" spans="1:6" x14ac:dyDescent="0.25">
      <c r="A23" s="14"/>
      <c r="B23" s="14"/>
      <c r="C23" s="15"/>
      <c r="D23" s="16" t="s">
        <v>208</v>
      </c>
      <c r="E23" s="17" t="s">
        <v>120</v>
      </c>
      <c r="F23" s="18"/>
    </row>
    <row r="24" spans="1:6" x14ac:dyDescent="0.25">
      <c r="A24" s="14"/>
      <c r="B24" s="14"/>
      <c r="C24" s="15"/>
      <c r="D24" s="16" t="s">
        <v>207</v>
      </c>
      <c r="E24" s="17" t="s">
        <v>121</v>
      </c>
      <c r="F24" s="18"/>
    </row>
    <row r="25" spans="1:6" x14ac:dyDescent="0.25">
      <c r="A25" s="14"/>
      <c r="B25" s="14"/>
      <c r="C25" s="15"/>
      <c r="D25" s="16"/>
      <c r="E25" s="17" t="s">
        <v>207</v>
      </c>
      <c r="F25" s="18"/>
    </row>
    <row r="26" spans="1:6" x14ac:dyDescent="0.25">
      <c r="A26" s="14"/>
      <c r="B26" s="14"/>
      <c r="C26" s="15"/>
      <c r="D26" s="16"/>
      <c r="E26" s="17" t="s">
        <v>208</v>
      </c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26"/>
      <c r="B168" s="126"/>
      <c r="C168" s="128"/>
      <c r="D168" s="169"/>
      <c r="E168" s="170"/>
      <c r="F168" s="134"/>
    </row>
    <row r="169" spans="1:6" x14ac:dyDescent="0.25">
      <c r="A169" s="126"/>
      <c r="B169" s="126"/>
      <c r="C169" s="128"/>
      <c r="D169" s="130"/>
      <c r="E169" s="131"/>
      <c r="F169" s="134"/>
    </row>
    <row r="170" spans="1:6" x14ac:dyDescent="0.25">
      <c r="A170" s="126"/>
      <c r="B170" s="126"/>
      <c r="C170" s="128"/>
      <c r="D170" s="130"/>
      <c r="E170" s="131"/>
      <c r="F170" s="134"/>
    </row>
    <row r="171" spans="1:6" x14ac:dyDescent="0.25">
      <c r="A171" s="126"/>
      <c r="B171" s="126"/>
      <c r="C171" s="128"/>
      <c r="D171" s="130"/>
      <c r="E171" s="131"/>
      <c r="F171" s="134"/>
    </row>
    <row r="172" spans="1:6" x14ac:dyDescent="0.25">
      <c r="A172" s="126"/>
      <c r="B172" s="126"/>
      <c r="C172" s="128"/>
      <c r="D172" s="130"/>
      <c r="E172" s="131"/>
      <c r="F172" s="134"/>
    </row>
    <row r="173" spans="1:6" x14ac:dyDescent="0.25">
      <c r="A173" s="126"/>
      <c r="B173" s="126"/>
      <c r="C173" s="128"/>
      <c r="D173" s="130"/>
      <c r="E173" s="131"/>
      <c r="F173" s="134"/>
    </row>
    <row r="174" spans="1:6" x14ac:dyDescent="0.25">
      <c r="A174" s="126"/>
      <c r="B174" s="126"/>
      <c r="C174" s="128"/>
      <c r="D174" s="130"/>
      <c r="E174" s="131"/>
      <c r="F174" s="134"/>
    </row>
    <row r="175" spans="1:6" x14ac:dyDescent="0.25">
      <c r="A175" s="126"/>
      <c r="B175" s="126"/>
      <c r="C175" s="128"/>
      <c r="D175" s="130"/>
      <c r="E175" s="131"/>
      <c r="F175" s="134"/>
    </row>
    <row r="176" spans="1:6" x14ac:dyDescent="0.25">
      <c r="A176" s="126"/>
      <c r="B176" s="126"/>
      <c r="C176" s="128"/>
      <c r="D176" s="130"/>
      <c r="E176" s="131"/>
      <c r="F176" s="134"/>
    </row>
    <row r="177" spans="1:6" x14ac:dyDescent="0.25">
      <c r="A177" s="126"/>
      <c r="B177" s="126"/>
      <c r="C177" s="128"/>
      <c r="D177" s="130"/>
      <c r="E177" s="131"/>
      <c r="F177" s="134"/>
    </row>
    <row r="178" spans="1:6" x14ac:dyDescent="0.25">
      <c r="A178" s="127"/>
      <c r="B178" s="127"/>
      <c r="C178" s="129"/>
      <c r="D178" s="132"/>
      <c r="E178" s="133"/>
      <c r="F178" s="135"/>
    </row>
    <row r="179" spans="1:6" x14ac:dyDescent="0.25">
      <c r="A179" s="127"/>
      <c r="B179" s="127"/>
      <c r="C179" s="129"/>
      <c r="D179" s="132"/>
      <c r="E179" s="133"/>
      <c r="F179" s="135"/>
    </row>
    <row r="180" spans="1:6" x14ac:dyDescent="0.25">
      <c r="A180" s="127"/>
      <c r="B180" s="127"/>
      <c r="C180" s="129"/>
      <c r="D180" s="132"/>
      <c r="E180" s="133"/>
      <c r="F180" s="135"/>
    </row>
    <row r="181" spans="1:6" x14ac:dyDescent="0.25">
      <c r="A181" s="127"/>
      <c r="B181" s="127"/>
      <c r="C181" s="129"/>
      <c r="D181" s="132"/>
      <c r="E181" s="133"/>
      <c r="F181" s="135"/>
    </row>
    <row r="182" spans="1:6" x14ac:dyDescent="0.25">
      <c r="A182" s="127"/>
      <c r="B182" s="127"/>
      <c r="C182" s="129"/>
      <c r="D182" s="132"/>
      <c r="E182" s="133"/>
      <c r="F182" s="135"/>
    </row>
    <row r="183" spans="1:6" x14ac:dyDescent="0.25">
      <c r="A183" s="127"/>
      <c r="B183" s="127"/>
      <c r="C183" s="129"/>
      <c r="D183" s="132"/>
      <c r="E183" s="133"/>
      <c r="F183" s="135"/>
    </row>
    <row r="184" spans="1:6" x14ac:dyDescent="0.25">
      <c r="A184" s="127"/>
      <c r="B184" s="127"/>
      <c r="C184" s="129"/>
      <c r="D184" s="132"/>
      <c r="E184" s="133"/>
      <c r="F184" s="135"/>
    </row>
    <row r="185" spans="1:6" x14ac:dyDescent="0.25">
      <c r="A185" s="127"/>
      <c r="B185" s="127"/>
      <c r="C185" s="129"/>
      <c r="D185" s="132"/>
      <c r="E185" s="133"/>
      <c r="F185" s="135"/>
    </row>
    <row r="186" spans="1:6" x14ac:dyDescent="0.25">
      <c r="A186" s="127"/>
      <c r="B186" s="127"/>
      <c r="C186" s="129"/>
      <c r="D186" s="132"/>
      <c r="E186" s="133"/>
      <c r="F186" s="135"/>
    </row>
    <row r="187" spans="1:6" x14ac:dyDescent="0.25">
      <c r="A187" s="127"/>
      <c r="B187" s="127"/>
      <c r="C187" s="129"/>
      <c r="D187" s="132"/>
      <c r="E187" s="133"/>
      <c r="F187" s="135"/>
    </row>
    <row r="188" spans="1:6" x14ac:dyDescent="0.25">
      <c r="A188" s="127"/>
      <c r="B188" s="127"/>
      <c r="C188" s="129"/>
      <c r="D188" s="132"/>
      <c r="E188" s="133"/>
      <c r="F188" s="135"/>
    </row>
    <row r="189" spans="1:6" x14ac:dyDescent="0.25">
      <c r="A189" s="127"/>
      <c r="B189" s="127"/>
      <c r="C189" s="129"/>
      <c r="D189" s="132"/>
      <c r="E189" s="133"/>
      <c r="F189" s="135"/>
    </row>
    <row r="190" spans="1:6" x14ac:dyDescent="0.25">
      <c r="A190" s="127"/>
      <c r="B190" s="127"/>
      <c r="C190" s="129"/>
      <c r="D190" s="132"/>
      <c r="E190" s="133"/>
      <c r="F190" s="135"/>
    </row>
    <row r="191" spans="1:6" x14ac:dyDescent="0.25">
      <c r="A191" s="127"/>
      <c r="B191" s="127"/>
      <c r="C191" s="129"/>
      <c r="D191" s="132"/>
      <c r="E191" s="133"/>
      <c r="F191" s="135"/>
    </row>
    <row r="192" spans="1:6" x14ac:dyDescent="0.25">
      <c r="A192" s="127"/>
      <c r="B192" s="127"/>
      <c r="C192" s="129"/>
      <c r="D192" s="132"/>
      <c r="E192" s="133"/>
      <c r="F192" s="135"/>
    </row>
    <row r="193" spans="1:6" x14ac:dyDescent="0.25">
      <c r="A193" s="127"/>
      <c r="B193" s="127"/>
      <c r="C193" s="129"/>
      <c r="D193" s="132"/>
      <c r="E193" s="133"/>
      <c r="F193" s="135"/>
    </row>
    <row r="194" spans="1:6" x14ac:dyDescent="0.25">
      <c r="A194" s="127"/>
      <c r="B194" s="127"/>
      <c r="C194" s="129"/>
      <c r="D194" s="132"/>
      <c r="E194" s="133"/>
      <c r="F194" s="135"/>
    </row>
    <row r="195" spans="1:6" x14ac:dyDescent="0.25">
      <c r="A195" s="127"/>
      <c r="B195" s="127"/>
      <c r="C195" s="129"/>
      <c r="D195" s="132"/>
      <c r="E195" s="133"/>
      <c r="F195" s="135"/>
    </row>
    <row r="196" spans="1:6" x14ac:dyDescent="0.25">
      <c r="A196" s="127"/>
      <c r="B196" s="127"/>
      <c r="C196" s="129"/>
      <c r="D196" s="132"/>
      <c r="E196" s="133"/>
      <c r="F196" s="135"/>
    </row>
    <row r="197" spans="1:6" x14ac:dyDescent="0.25">
      <c r="A197" s="127"/>
      <c r="B197" s="127"/>
      <c r="C197" s="129"/>
      <c r="D197" s="132"/>
      <c r="E197" s="133"/>
      <c r="F197" s="135"/>
    </row>
    <row r="198" spans="1:6" x14ac:dyDescent="0.25">
      <c r="A198" s="127"/>
      <c r="B198" s="127"/>
      <c r="C198" s="129"/>
      <c r="D198" s="132"/>
      <c r="E198" s="133"/>
      <c r="F198" s="135"/>
    </row>
    <row r="199" spans="1:6" x14ac:dyDescent="0.25">
      <c r="A199" s="127"/>
      <c r="B199" s="127"/>
      <c r="C199" s="129"/>
      <c r="D199" s="132"/>
      <c r="E199" s="133"/>
      <c r="F199" s="135"/>
    </row>
    <row r="200" spans="1:6" x14ac:dyDescent="0.25">
      <c r="A200" s="127"/>
      <c r="B200" s="127"/>
      <c r="C200" s="129"/>
      <c r="D200" s="132"/>
      <c r="E200" s="133"/>
      <c r="F200" s="135"/>
    </row>
    <row r="201" spans="1:6" x14ac:dyDescent="0.25">
      <c r="A201" s="127"/>
      <c r="B201" s="127"/>
      <c r="C201" s="129"/>
      <c r="D201" s="132"/>
      <c r="E201" s="133"/>
      <c r="F201" s="135"/>
    </row>
    <row r="202" spans="1:6" x14ac:dyDescent="0.25">
      <c r="A202" s="127"/>
      <c r="B202" s="127"/>
      <c r="C202" s="129"/>
      <c r="D202" s="132"/>
      <c r="E202" s="133"/>
      <c r="F202" s="135"/>
    </row>
    <row r="203" spans="1:6" x14ac:dyDescent="0.25">
      <c r="A203" s="127"/>
      <c r="B203" s="127"/>
      <c r="C203" s="129"/>
      <c r="D203" s="132"/>
      <c r="E203" s="133"/>
      <c r="F203" s="135"/>
    </row>
    <row r="204" spans="1:6" x14ac:dyDescent="0.25">
      <c r="A204" s="127"/>
      <c r="B204" s="127"/>
      <c r="C204" s="129"/>
      <c r="D204" s="132"/>
      <c r="E204" s="133"/>
      <c r="F204" s="135"/>
    </row>
    <row r="205" spans="1:6" x14ac:dyDescent="0.25">
      <c r="A205" s="127"/>
      <c r="B205" s="127"/>
      <c r="C205" s="129"/>
      <c r="D205" s="132"/>
      <c r="E205" s="133"/>
      <c r="F205" s="135"/>
    </row>
    <row r="206" spans="1:6" x14ac:dyDescent="0.25">
      <c r="A206" s="127"/>
      <c r="B206" s="127"/>
      <c r="C206" s="129"/>
      <c r="D206" s="132"/>
      <c r="E206" s="133"/>
      <c r="F206" s="135"/>
    </row>
    <row r="207" spans="1:6" x14ac:dyDescent="0.25">
      <c r="A207" s="127"/>
      <c r="B207" s="127"/>
      <c r="C207" s="129"/>
      <c r="D207" s="132"/>
      <c r="E207" s="133"/>
      <c r="F207" s="135"/>
    </row>
    <row r="208" spans="1:6" x14ac:dyDescent="0.25">
      <c r="A208" s="127"/>
      <c r="B208" s="127"/>
      <c r="C208" s="129"/>
      <c r="D208" s="132"/>
      <c r="E208" s="133"/>
      <c r="F208" s="135"/>
    </row>
    <row r="209" spans="1:6" x14ac:dyDescent="0.25">
      <c r="A209" s="127"/>
      <c r="B209" s="127"/>
      <c r="C209" s="129"/>
      <c r="D209" s="132"/>
      <c r="E209" s="133"/>
      <c r="F209" s="135"/>
    </row>
    <row r="210" spans="1:6" x14ac:dyDescent="0.25">
      <c r="A210" s="127"/>
      <c r="B210" s="127"/>
      <c r="C210" s="129"/>
      <c r="D210" s="132"/>
      <c r="E210" s="133"/>
      <c r="F210" s="135"/>
    </row>
    <row r="211" spans="1:6" x14ac:dyDescent="0.25">
      <c r="A211" s="127"/>
      <c r="B211" s="127"/>
      <c r="C211" s="129"/>
      <c r="D211" s="132"/>
      <c r="E211" s="133"/>
      <c r="F211" s="135"/>
    </row>
    <row r="212" spans="1:6" x14ac:dyDescent="0.25">
      <c r="A212" s="127"/>
      <c r="B212" s="127"/>
      <c r="C212" s="129"/>
      <c r="D212" s="132"/>
      <c r="E212" s="133"/>
      <c r="F212" s="135"/>
    </row>
    <row r="213" spans="1:6" x14ac:dyDescent="0.25">
      <c r="A213" s="127"/>
      <c r="B213" s="127"/>
      <c r="C213" s="129"/>
      <c r="D213" s="132"/>
      <c r="E213" s="133"/>
      <c r="F213" s="135"/>
    </row>
    <row r="214" spans="1:6" x14ac:dyDescent="0.25">
      <c r="A214" s="127"/>
      <c r="B214" s="127"/>
      <c r="C214" s="129"/>
      <c r="D214" s="132"/>
      <c r="E214" s="133"/>
      <c r="F214" s="135"/>
    </row>
    <row r="215" spans="1:6" x14ac:dyDescent="0.25">
      <c r="A215" s="127"/>
      <c r="B215" s="127"/>
      <c r="C215" s="129"/>
      <c r="D215" s="132"/>
      <c r="E215" s="133"/>
      <c r="F215" s="135"/>
    </row>
    <row r="216" spans="1:6" x14ac:dyDescent="0.25">
      <c r="A216" s="127"/>
      <c r="B216" s="127"/>
      <c r="C216" s="129"/>
      <c r="D216" s="132"/>
      <c r="E216" s="133"/>
      <c r="F216" s="135"/>
    </row>
    <row r="217" spans="1:6" x14ac:dyDescent="0.25">
      <c r="A217" s="127"/>
      <c r="B217" s="127"/>
      <c r="C217" s="129"/>
      <c r="D217" s="132"/>
      <c r="E217" s="133"/>
      <c r="F217" s="135"/>
    </row>
    <row r="218" spans="1:6" x14ac:dyDescent="0.25">
      <c r="A218" s="127"/>
      <c r="B218" s="127"/>
      <c r="C218" s="129"/>
      <c r="D218" s="132"/>
      <c r="E218" s="133"/>
      <c r="F218" s="135"/>
    </row>
    <row r="219" spans="1:6" x14ac:dyDescent="0.25">
      <c r="A219" s="127"/>
      <c r="B219" s="127"/>
      <c r="C219" s="129"/>
      <c r="D219" s="132"/>
      <c r="E219" s="133"/>
      <c r="F219" s="135"/>
    </row>
    <row r="220" spans="1:6" x14ac:dyDescent="0.25">
      <c r="A220" s="127"/>
      <c r="B220" s="127"/>
      <c r="C220" s="129"/>
      <c r="D220" s="132"/>
      <c r="E220" s="133"/>
      <c r="F220" s="135"/>
    </row>
    <row r="221" spans="1:6" x14ac:dyDescent="0.25">
      <c r="A221" s="127"/>
      <c r="B221" s="127"/>
      <c r="C221" s="129"/>
      <c r="D221" s="132"/>
      <c r="E221" s="133"/>
      <c r="F221" s="135"/>
    </row>
    <row r="222" spans="1:6" x14ac:dyDescent="0.25">
      <c r="A222" s="127"/>
      <c r="B222" s="127"/>
      <c r="C222" s="129"/>
      <c r="D222" s="132"/>
      <c r="E222" s="133"/>
      <c r="F222" s="135"/>
    </row>
    <row r="223" spans="1:6" x14ac:dyDescent="0.25">
      <c r="A223" s="127"/>
      <c r="B223" s="127"/>
      <c r="C223" s="129"/>
      <c r="D223" s="132"/>
      <c r="E223" s="133"/>
      <c r="F223" s="135"/>
    </row>
    <row r="224" spans="1:6" x14ac:dyDescent="0.25">
      <c r="A224" s="127"/>
      <c r="B224" s="127"/>
      <c r="C224" s="129"/>
      <c r="D224" s="132"/>
      <c r="E224" s="133"/>
      <c r="F224" s="135"/>
    </row>
    <row r="225" spans="1:6" x14ac:dyDescent="0.25">
      <c r="A225" s="127"/>
      <c r="B225" s="127"/>
      <c r="C225" s="129"/>
      <c r="D225" s="132"/>
      <c r="E225" s="133"/>
      <c r="F225" s="135"/>
    </row>
    <row r="226" spans="1:6" x14ac:dyDescent="0.25">
      <c r="A226" s="127"/>
      <c r="B226" s="127"/>
      <c r="C226" s="129"/>
      <c r="D226" s="132"/>
      <c r="E226" s="133"/>
      <c r="F226" s="135"/>
    </row>
    <row r="227" spans="1:6" x14ac:dyDescent="0.25">
      <c r="A227" s="127"/>
      <c r="B227" s="127"/>
      <c r="C227" s="129"/>
      <c r="D227" s="132"/>
      <c r="E227" s="133"/>
      <c r="F227" s="135"/>
    </row>
    <row r="228" spans="1:6" x14ac:dyDescent="0.25">
      <c r="A228" s="127"/>
      <c r="B228" s="127"/>
      <c r="C228" s="129"/>
      <c r="D228" s="132"/>
      <c r="E228" s="133"/>
      <c r="F228" s="135"/>
    </row>
    <row r="229" spans="1:6" x14ac:dyDescent="0.25">
      <c r="A229" s="127"/>
      <c r="B229" s="127"/>
      <c r="C229" s="129"/>
      <c r="D229" s="132"/>
      <c r="E229" s="133"/>
      <c r="F229" s="135"/>
    </row>
    <row r="230" spans="1:6" x14ac:dyDescent="0.25">
      <c r="A230" s="127"/>
      <c r="B230" s="127"/>
      <c r="C230" s="129"/>
      <c r="D230" s="132"/>
      <c r="E230" s="133"/>
      <c r="F230" s="135"/>
    </row>
    <row r="231" spans="1:6" x14ac:dyDescent="0.25">
      <c r="A231" s="127"/>
      <c r="B231" s="127"/>
      <c r="C231" s="129"/>
      <c r="D231" s="132"/>
      <c r="E231" s="133"/>
      <c r="F231" s="135"/>
    </row>
    <row r="232" spans="1:6" x14ac:dyDescent="0.25">
      <c r="A232" s="127"/>
      <c r="B232" s="127"/>
      <c r="C232" s="129"/>
      <c r="D232" s="132"/>
      <c r="E232" s="133"/>
      <c r="F232" s="135"/>
    </row>
    <row r="233" spans="1:6" x14ac:dyDescent="0.25">
      <c r="A233" s="127"/>
      <c r="B233" s="127"/>
      <c r="C233" s="129"/>
      <c r="D233" s="132"/>
      <c r="E233" s="133"/>
      <c r="F233" s="135"/>
    </row>
    <row r="234" spans="1:6" x14ac:dyDescent="0.25">
      <c r="A234" s="127"/>
      <c r="B234" s="127"/>
      <c r="C234" s="129"/>
      <c r="D234" s="132"/>
      <c r="E234" s="133"/>
      <c r="F234" s="135"/>
    </row>
    <row r="235" spans="1:6" x14ac:dyDescent="0.25">
      <c r="A235" s="127"/>
      <c r="B235" s="127"/>
      <c r="C235" s="129"/>
      <c r="D235" s="132"/>
      <c r="E235" s="133"/>
      <c r="F235" s="135"/>
    </row>
    <row r="236" spans="1:6" x14ac:dyDescent="0.25">
      <c r="A236" s="127"/>
      <c r="B236" s="127"/>
      <c r="C236" s="129"/>
      <c r="D236" s="132"/>
      <c r="E236" s="133"/>
      <c r="F236" s="135"/>
    </row>
    <row r="237" spans="1:6" x14ac:dyDescent="0.25">
      <c r="A237" s="127"/>
      <c r="B237" s="127"/>
      <c r="C237" s="129"/>
      <c r="D237" s="132"/>
      <c r="E237" s="133"/>
      <c r="F237" s="135"/>
    </row>
    <row r="238" spans="1:6" x14ac:dyDescent="0.25">
      <c r="A238" s="127"/>
      <c r="B238" s="127"/>
      <c r="C238" s="129"/>
      <c r="D238" s="132"/>
      <c r="E238" s="133"/>
      <c r="F238" s="135"/>
    </row>
    <row r="239" spans="1:6" x14ac:dyDescent="0.25">
      <c r="A239" s="127"/>
      <c r="B239" s="127"/>
      <c r="C239" s="129"/>
      <c r="D239" s="132"/>
      <c r="E239" s="133"/>
      <c r="F239" s="135"/>
    </row>
    <row r="240" spans="1:6" x14ac:dyDescent="0.25">
      <c r="A240" s="127"/>
      <c r="B240" s="127"/>
      <c r="C240" s="129"/>
      <c r="D240" s="132"/>
      <c r="E240" s="133"/>
      <c r="F240" s="135"/>
    </row>
    <row r="241" spans="1:6" x14ac:dyDescent="0.25">
      <c r="A241" s="127"/>
      <c r="B241" s="127"/>
      <c r="C241" s="129"/>
      <c r="D241" s="132"/>
      <c r="E241" s="133"/>
      <c r="F241" s="135"/>
    </row>
    <row r="242" spans="1:6" x14ac:dyDescent="0.25">
      <c r="A242" s="127"/>
      <c r="B242" s="127"/>
      <c r="C242" s="129"/>
      <c r="D242" s="132"/>
      <c r="E242" s="133"/>
      <c r="F242" s="135"/>
    </row>
    <row r="243" spans="1:6" x14ac:dyDescent="0.25">
      <c r="A243" s="127"/>
      <c r="B243" s="127"/>
      <c r="C243" s="129"/>
      <c r="D243" s="132"/>
      <c r="E243" s="133"/>
      <c r="F243" s="135"/>
    </row>
    <row r="244" spans="1:6" x14ac:dyDescent="0.25">
      <c r="A244" s="127"/>
      <c r="B244" s="127"/>
      <c r="C244" s="129"/>
      <c r="D244" s="132"/>
      <c r="E244" s="133"/>
      <c r="F244" s="135"/>
    </row>
    <row r="245" spans="1:6" x14ac:dyDescent="0.25">
      <c r="A245" s="127"/>
      <c r="B245" s="127"/>
      <c r="C245" s="129"/>
      <c r="D245" s="132"/>
      <c r="E245" s="133"/>
      <c r="F245" s="135"/>
    </row>
    <row r="246" spans="1:6" x14ac:dyDescent="0.25">
      <c r="A246" s="127"/>
      <c r="B246" s="127"/>
      <c r="C246" s="129"/>
      <c r="D246" s="132"/>
      <c r="E246" s="133"/>
      <c r="F246" s="135"/>
    </row>
    <row r="247" spans="1:6" x14ac:dyDescent="0.25">
      <c r="A247" s="127"/>
      <c r="B247" s="127"/>
      <c r="C247" s="129"/>
      <c r="D247" s="132"/>
      <c r="E247" s="133"/>
      <c r="F247" s="135"/>
    </row>
    <row r="248" spans="1:6" x14ac:dyDescent="0.25">
      <c r="A248" s="127"/>
      <c r="B248" s="127"/>
      <c r="C248" s="129"/>
      <c r="D248" s="132"/>
      <c r="E248" s="133"/>
      <c r="F248" s="135"/>
    </row>
    <row r="249" spans="1:6" x14ac:dyDescent="0.25">
      <c r="A249" s="127"/>
      <c r="B249" s="127"/>
      <c r="C249" s="129"/>
      <c r="D249" s="132"/>
      <c r="E249" s="133"/>
      <c r="F249" s="135"/>
    </row>
    <row r="250" spans="1:6" x14ac:dyDescent="0.25">
      <c r="A250" s="127"/>
      <c r="B250" s="127"/>
      <c r="C250" s="129"/>
      <c r="D250" s="132"/>
      <c r="E250" s="133"/>
      <c r="F250" s="135"/>
    </row>
    <row r="251" spans="1:6" x14ac:dyDescent="0.25">
      <c r="A251" s="127"/>
      <c r="B251" s="127"/>
      <c r="C251" s="129"/>
      <c r="D251" s="132"/>
      <c r="E251" s="133"/>
      <c r="F251" s="135"/>
    </row>
    <row r="252" spans="1:6" x14ac:dyDescent="0.25">
      <c r="A252" s="127"/>
      <c r="B252" s="127"/>
      <c r="C252" s="129"/>
      <c r="D252" s="132"/>
      <c r="E252" s="133"/>
      <c r="F252" s="135"/>
    </row>
    <row r="253" spans="1:6" x14ac:dyDescent="0.25">
      <c r="A253" s="127"/>
      <c r="B253" s="127"/>
      <c r="C253" s="129"/>
      <c r="D253" s="132"/>
      <c r="E253" s="133"/>
      <c r="F253" s="135"/>
    </row>
    <row r="254" spans="1:6" x14ac:dyDescent="0.25">
      <c r="A254" s="127"/>
      <c r="B254" s="127"/>
      <c r="C254" s="129"/>
      <c r="D254" s="132"/>
      <c r="E254" s="133"/>
      <c r="F254" s="135"/>
    </row>
    <row r="255" spans="1:6" x14ac:dyDescent="0.25">
      <c r="A255" s="127"/>
      <c r="B255" s="127"/>
      <c r="C255" s="129"/>
      <c r="D255" s="132"/>
      <c r="E255" s="133"/>
      <c r="F255" s="135"/>
    </row>
    <row r="256" spans="1:6" x14ac:dyDescent="0.25">
      <c r="A256" s="127"/>
      <c r="B256" s="127"/>
      <c r="C256" s="129"/>
      <c r="D256" s="132"/>
      <c r="E256" s="133"/>
      <c r="F256" s="135"/>
    </row>
    <row r="257" spans="1:6" x14ac:dyDescent="0.25">
      <c r="A257" s="127"/>
      <c r="B257" s="127"/>
      <c r="C257" s="129"/>
      <c r="D257" s="132"/>
      <c r="E257" s="133"/>
      <c r="F257" s="135"/>
    </row>
    <row r="258" spans="1:6" x14ac:dyDescent="0.25">
      <c r="A258" s="127"/>
      <c r="B258" s="127"/>
      <c r="C258" s="129"/>
      <c r="D258" s="132"/>
      <c r="E258" s="133"/>
      <c r="F258" s="135"/>
    </row>
    <row r="259" spans="1:6" x14ac:dyDescent="0.25">
      <c r="A259" s="127"/>
      <c r="B259" s="127"/>
      <c r="C259" s="129"/>
      <c r="D259" s="132"/>
      <c r="E259" s="133"/>
      <c r="F259" s="135"/>
    </row>
    <row r="260" spans="1:6" x14ac:dyDescent="0.25">
      <c r="A260" s="127"/>
      <c r="B260" s="127"/>
      <c r="C260" s="129"/>
      <c r="D260" s="132"/>
      <c r="E260" s="133"/>
      <c r="F260" s="135"/>
    </row>
    <row r="261" spans="1:6" x14ac:dyDescent="0.25">
      <c r="A261" s="127"/>
      <c r="B261" s="127"/>
      <c r="C261" s="129"/>
      <c r="D261" s="132"/>
      <c r="E261" s="133"/>
      <c r="F261" s="135"/>
    </row>
    <row r="262" spans="1:6" x14ac:dyDescent="0.25">
      <c r="A262" s="127"/>
      <c r="B262" s="127"/>
      <c r="C262" s="129"/>
      <c r="D262" s="132"/>
      <c r="E262" s="133"/>
      <c r="F262" s="135"/>
    </row>
    <row r="263" spans="1:6" x14ac:dyDescent="0.25">
      <c r="A263" s="127"/>
      <c r="B263" s="127"/>
      <c r="C263" s="129"/>
      <c r="D263" s="132"/>
      <c r="E263" s="133"/>
      <c r="F263" s="135"/>
    </row>
    <row r="264" spans="1:6" x14ac:dyDescent="0.25">
      <c r="A264" s="127"/>
      <c r="B264" s="127"/>
      <c r="C264" s="129"/>
      <c r="D264" s="132"/>
      <c r="E264" s="133"/>
      <c r="F264" s="135"/>
    </row>
    <row r="265" spans="1:6" x14ac:dyDescent="0.25">
      <c r="A265" s="127"/>
      <c r="B265" s="127"/>
      <c r="C265" s="129"/>
      <c r="D265" s="132"/>
      <c r="E265" s="133"/>
      <c r="F265" s="135"/>
    </row>
    <row r="266" spans="1:6" x14ac:dyDescent="0.25">
      <c r="A266" s="127"/>
      <c r="B266" s="127"/>
      <c r="C266" s="129"/>
      <c r="D266" s="132"/>
      <c r="E266" s="133"/>
      <c r="F266" s="135"/>
    </row>
    <row r="267" spans="1:6" x14ac:dyDescent="0.25">
      <c r="A267" s="127"/>
      <c r="B267" s="127"/>
      <c r="C267" s="129"/>
      <c r="D267" s="132"/>
      <c r="E267" s="133"/>
      <c r="F267" s="135"/>
    </row>
    <row r="268" spans="1:6" x14ac:dyDescent="0.25">
      <c r="A268" s="127"/>
      <c r="B268" s="127"/>
      <c r="C268" s="129"/>
      <c r="D268" s="132"/>
      <c r="E268" s="133"/>
      <c r="F268" s="135"/>
    </row>
    <row r="269" spans="1:6" x14ac:dyDescent="0.25">
      <c r="A269" s="127"/>
      <c r="B269" s="127"/>
      <c r="C269" s="129"/>
      <c r="D269" s="132"/>
      <c r="E269" s="133"/>
      <c r="F269" s="135"/>
    </row>
    <row r="270" spans="1:6" x14ac:dyDescent="0.25">
      <c r="A270" s="127"/>
      <c r="B270" s="127"/>
      <c r="C270" s="129"/>
      <c r="D270" s="132"/>
      <c r="E270" s="133"/>
      <c r="F270" s="135"/>
    </row>
    <row r="271" spans="1:6" x14ac:dyDescent="0.25">
      <c r="A271" s="127"/>
      <c r="B271" s="127"/>
      <c r="C271" s="129"/>
      <c r="D271" s="132"/>
      <c r="E271" s="133"/>
      <c r="F271" s="135"/>
    </row>
    <row r="272" spans="1:6" x14ac:dyDescent="0.25">
      <c r="A272" s="127"/>
      <c r="B272" s="127"/>
      <c r="C272" s="129"/>
      <c r="D272" s="132"/>
      <c r="E272" s="133"/>
      <c r="F272" s="135"/>
    </row>
    <row r="273" spans="1:6" x14ac:dyDescent="0.25">
      <c r="A273" s="127"/>
      <c r="B273" s="127"/>
      <c r="C273" s="129"/>
      <c r="D273" s="132"/>
      <c r="E273" s="133"/>
      <c r="F273" s="135"/>
    </row>
    <row r="274" spans="1:6" x14ac:dyDescent="0.25">
      <c r="A274" s="127"/>
      <c r="B274" s="127"/>
      <c r="C274" s="129"/>
      <c r="D274" s="132"/>
      <c r="E274" s="133"/>
      <c r="F274" s="135"/>
    </row>
    <row r="275" spans="1:6" x14ac:dyDescent="0.25">
      <c r="A275" s="127"/>
      <c r="B275" s="127"/>
      <c r="C275" s="129"/>
      <c r="D275" s="132"/>
      <c r="E275" s="133"/>
      <c r="F275" s="135"/>
    </row>
    <row r="276" spans="1:6" x14ac:dyDescent="0.25">
      <c r="A276" s="127"/>
      <c r="B276" s="127"/>
      <c r="C276" s="129"/>
      <c r="D276" s="132"/>
      <c r="E276" s="133"/>
      <c r="F276" s="135"/>
    </row>
    <row r="277" spans="1:6" x14ac:dyDescent="0.25">
      <c r="A277" s="127"/>
      <c r="B277" s="127"/>
      <c r="C277" s="129"/>
      <c r="D277" s="132"/>
      <c r="E277" s="133"/>
      <c r="F277" s="135"/>
    </row>
    <row r="278" spans="1:6" x14ac:dyDescent="0.25">
      <c r="A278" s="127"/>
      <c r="B278" s="127"/>
      <c r="C278" s="129"/>
      <c r="D278" s="132"/>
      <c r="E278" s="133"/>
      <c r="F278" s="135"/>
    </row>
    <row r="279" spans="1:6" x14ac:dyDescent="0.25">
      <c r="A279" s="127"/>
      <c r="B279" s="127"/>
      <c r="C279" s="129"/>
      <c r="D279" s="132"/>
      <c r="E279" s="133"/>
      <c r="F279" s="135"/>
    </row>
    <row r="280" spans="1:6" x14ac:dyDescent="0.25">
      <c r="A280" s="127"/>
      <c r="B280" s="127"/>
      <c r="C280" s="129"/>
      <c r="D280" s="132"/>
      <c r="E280" s="133"/>
      <c r="F280" s="135"/>
    </row>
    <row r="281" spans="1:6" x14ac:dyDescent="0.25">
      <c r="A281" s="127"/>
      <c r="B281" s="127"/>
      <c r="C281" s="129"/>
      <c r="D281" s="132"/>
      <c r="E281" s="133"/>
      <c r="F281" s="135"/>
    </row>
    <row r="282" spans="1:6" x14ac:dyDescent="0.25">
      <c r="A282" s="127"/>
      <c r="B282" s="127"/>
      <c r="C282" s="129"/>
      <c r="D282" s="132"/>
      <c r="E282" s="133"/>
      <c r="F282" s="135"/>
    </row>
    <row r="283" spans="1:6" x14ac:dyDescent="0.25">
      <c r="A283" s="127"/>
      <c r="B283" s="127"/>
      <c r="C283" s="129"/>
      <c r="D283" s="132"/>
      <c r="E283" s="133"/>
      <c r="F283" s="135"/>
    </row>
    <row r="284" spans="1:6" x14ac:dyDescent="0.25">
      <c r="A284" s="127"/>
      <c r="B284" s="127"/>
      <c r="C284" s="129"/>
      <c r="D284" s="132"/>
      <c r="E284" s="133"/>
      <c r="F284" s="135"/>
    </row>
    <row r="285" spans="1:6" x14ac:dyDescent="0.25">
      <c r="A285" s="127"/>
      <c r="B285" s="127"/>
      <c r="C285" s="129"/>
      <c r="D285" s="132"/>
      <c r="E285" s="133"/>
      <c r="F285" s="135"/>
    </row>
    <row r="286" spans="1:6" x14ac:dyDescent="0.25">
      <c r="A286" s="127"/>
      <c r="B286" s="127"/>
      <c r="C286" s="129"/>
      <c r="D286" s="132"/>
      <c r="E286" s="133"/>
      <c r="F286" s="135"/>
    </row>
    <row r="287" spans="1:6" x14ac:dyDescent="0.25">
      <c r="A287" s="127"/>
      <c r="B287" s="127"/>
      <c r="C287" s="129"/>
      <c r="D287" s="132"/>
      <c r="E287" s="133"/>
      <c r="F287" s="135"/>
    </row>
    <row r="288" spans="1:6" x14ac:dyDescent="0.25">
      <c r="A288" s="127"/>
      <c r="B288" s="127"/>
      <c r="C288" s="129"/>
      <c r="D288" s="132"/>
      <c r="E288" s="133"/>
      <c r="F288" s="135"/>
    </row>
    <row r="289" spans="1:6" x14ac:dyDescent="0.25">
      <c r="A289" s="127"/>
      <c r="B289" s="127"/>
      <c r="C289" s="129"/>
      <c r="D289" s="132"/>
      <c r="E289" s="133"/>
      <c r="F289" s="135"/>
    </row>
    <row r="290" spans="1:6" x14ac:dyDescent="0.25">
      <c r="A290" s="127"/>
      <c r="B290" s="127"/>
      <c r="C290" s="129"/>
      <c r="D290" s="132"/>
      <c r="E290" s="133"/>
      <c r="F290" s="135"/>
    </row>
    <row r="291" spans="1:6" x14ac:dyDescent="0.25">
      <c r="A291" s="127"/>
      <c r="B291" s="127"/>
      <c r="C291" s="129"/>
      <c r="D291" s="132"/>
      <c r="E291" s="133"/>
      <c r="F291" s="135"/>
    </row>
    <row r="292" spans="1:6" x14ac:dyDescent="0.25">
      <c r="A292" s="127"/>
      <c r="B292" s="127"/>
      <c r="C292" s="129"/>
      <c r="D292" s="132"/>
      <c r="E292" s="133"/>
      <c r="F292" s="135"/>
    </row>
    <row r="293" spans="1:6" x14ac:dyDescent="0.25">
      <c r="A293" s="127"/>
      <c r="B293" s="127"/>
      <c r="C293" s="129"/>
      <c r="D293" s="132"/>
      <c r="E293" s="133"/>
      <c r="F293" s="135"/>
    </row>
    <row r="294" spans="1:6" x14ac:dyDescent="0.25">
      <c r="A294" s="127"/>
      <c r="B294" s="127"/>
      <c r="C294" s="129"/>
      <c r="D294" s="132"/>
      <c r="E294" s="133"/>
      <c r="F294" s="135"/>
    </row>
    <row r="295" spans="1:6" x14ac:dyDescent="0.25">
      <c r="A295" s="127"/>
      <c r="B295" s="127"/>
      <c r="C295" s="129"/>
      <c r="D295" s="132"/>
      <c r="E295" s="133"/>
      <c r="F295" s="135"/>
    </row>
    <row r="296" spans="1:6" x14ac:dyDescent="0.25">
      <c r="A296" s="127"/>
      <c r="B296" s="127"/>
      <c r="C296" s="129"/>
      <c r="D296" s="132"/>
      <c r="E296" s="133"/>
      <c r="F296" s="135"/>
    </row>
    <row r="297" spans="1:6" x14ac:dyDescent="0.25">
      <c r="A297" s="127"/>
      <c r="B297" s="127"/>
      <c r="C297" s="129"/>
      <c r="D297" s="132"/>
      <c r="E297" s="133"/>
      <c r="F297" s="135"/>
    </row>
    <row r="298" spans="1:6" x14ac:dyDescent="0.25">
      <c r="A298" s="127"/>
      <c r="B298" s="127"/>
      <c r="C298" s="129"/>
      <c r="D298" s="132"/>
      <c r="E298" s="133"/>
      <c r="F298" s="135"/>
    </row>
    <row r="299" spans="1:6" x14ac:dyDescent="0.25">
      <c r="A299" s="127"/>
      <c r="B299" s="127"/>
      <c r="C299" s="129"/>
      <c r="D299" s="132"/>
      <c r="E299" s="133"/>
      <c r="F299" s="135"/>
    </row>
    <row r="300" spans="1:6" x14ac:dyDescent="0.25">
      <c r="A300" s="127"/>
      <c r="B300" s="127"/>
      <c r="C300" s="129"/>
      <c r="D300" s="132"/>
      <c r="E300" s="133"/>
      <c r="F300" s="135"/>
    </row>
    <row r="301" spans="1:6" x14ac:dyDescent="0.25">
      <c r="A301" s="127"/>
      <c r="B301" s="127"/>
      <c r="C301" s="129"/>
      <c r="D301" s="132"/>
      <c r="E301" s="133"/>
      <c r="F301" s="135"/>
    </row>
    <row r="302" spans="1:6" x14ac:dyDescent="0.25">
      <c r="A302" s="127"/>
      <c r="B302" s="127"/>
      <c r="C302" s="129"/>
      <c r="D302" s="132"/>
      <c r="E302" s="133"/>
      <c r="F302" s="135"/>
    </row>
    <row r="303" spans="1:6" x14ac:dyDescent="0.25">
      <c r="A303" s="127"/>
      <c r="B303" s="127"/>
      <c r="C303" s="129"/>
      <c r="D303" s="132"/>
      <c r="E303" s="133"/>
      <c r="F303" s="135"/>
    </row>
    <row r="304" spans="1:6" x14ac:dyDescent="0.25">
      <c r="A304" s="127"/>
      <c r="B304" s="127"/>
      <c r="C304" s="129"/>
      <c r="D304" s="132"/>
      <c r="E304" s="133"/>
      <c r="F304" s="135"/>
    </row>
    <row r="305" spans="1:6" x14ac:dyDescent="0.25">
      <c r="A305" s="127"/>
      <c r="B305" s="127"/>
      <c r="C305" s="129"/>
      <c r="D305" s="132"/>
      <c r="E305" s="133"/>
      <c r="F305" s="135"/>
    </row>
    <row r="306" spans="1:6" x14ac:dyDescent="0.25">
      <c r="A306" s="127"/>
      <c r="B306" s="127"/>
      <c r="C306" s="129"/>
      <c r="D306" s="132"/>
      <c r="E306" s="133"/>
      <c r="F306" s="135"/>
    </row>
    <row r="307" spans="1:6" x14ac:dyDescent="0.25">
      <c r="A307" s="127"/>
      <c r="B307" s="127"/>
      <c r="C307" s="129"/>
      <c r="D307" s="132"/>
      <c r="E307" s="133"/>
      <c r="F307" s="135"/>
    </row>
    <row r="308" spans="1:6" x14ac:dyDescent="0.25">
      <c r="A308" s="127"/>
      <c r="B308" s="127"/>
      <c r="C308" s="129"/>
      <c r="D308" s="132"/>
      <c r="E308" s="133"/>
      <c r="F308" s="135"/>
    </row>
    <row r="309" spans="1:6" x14ac:dyDescent="0.25">
      <c r="A309" s="127"/>
      <c r="B309" s="127"/>
      <c r="C309" s="129"/>
      <c r="D309" s="132"/>
      <c r="E309" s="133"/>
      <c r="F309" s="135"/>
    </row>
    <row r="310" spans="1:6" x14ac:dyDescent="0.25">
      <c r="A310" s="127"/>
      <c r="B310" s="127"/>
      <c r="C310" s="129"/>
      <c r="D310" s="132"/>
      <c r="E310" s="133"/>
      <c r="F310" s="135"/>
    </row>
    <row r="311" spans="1:6" x14ac:dyDescent="0.25">
      <c r="A311" s="127"/>
      <c r="B311" s="127"/>
      <c r="C311" s="129"/>
      <c r="D311" s="132"/>
      <c r="E311" s="133"/>
      <c r="F311" s="135"/>
    </row>
    <row r="312" spans="1:6" x14ac:dyDescent="0.25">
      <c r="A312" s="127"/>
      <c r="B312" s="127"/>
      <c r="C312" s="129"/>
      <c r="D312" s="132"/>
      <c r="E312" s="133"/>
      <c r="F312" s="135"/>
    </row>
    <row r="313" spans="1:6" x14ac:dyDescent="0.25">
      <c r="A313" s="127"/>
      <c r="B313" s="127"/>
      <c r="C313" s="129"/>
      <c r="D313" s="132"/>
      <c r="E313" s="133"/>
      <c r="F313" s="135"/>
    </row>
    <row r="314" spans="1:6" x14ac:dyDescent="0.25">
      <c r="A314" s="127"/>
      <c r="B314" s="127"/>
      <c r="C314" s="129"/>
      <c r="D314" s="132"/>
      <c r="E314" s="133"/>
      <c r="F314" s="135"/>
    </row>
    <row r="315" spans="1:6" x14ac:dyDescent="0.25">
      <c r="A315" s="127"/>
      <c r="B315" s="127"/>
      <c r="C315" s="129"/>
      <c r="D315" s="132"/>
      <c r="E315" s="133"/>
      <c r="F315" s="135"/>
    </row>
    <row r="316" spans="1:6" x14ac:dyDescent="0.25">
      <c r="A316" s="127"/>
      <c r="B316" s="127"/>
      <c r="C316" s="129"/>
      <c r="D316" s="132"/>
      <c r="E316" s="133"/>
      <c r="F316" s="135"/>
    </row>
    <row r="317" spans="1:6" x14ac:dyDescent="0.25">
      <c r="A317" s="127"/>
      <c r="B317" s="127"/>
      <c r="C317" s="129"/>
      <c r="D317" s="132"/>
      <c r="E317" s="133"/>
      <c r="F317" s="135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B12" location="'CalSet'!A1" display="'CalSet'!A1"/>
    <hyperlink ref="A17" location="'StabilityComp_Init1() b'!A1" display="'StabilityComp_Init1() b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287"/>
  <sheetViews>
    <sheetView zoomScaleNormal="100" workbookViewId="0">
      <selection sqref="A1:B1"/>
    </sheetView>
  </sheetViews>
  <sheetFormatPr defaultColWidth="60.85546875" defaultRowHeight="15" x14ac:dyDescent="0.25"/>
  <cols>
    <col min="1" max="1" width="8.140625" style="59" bestFit="1" customWidth="1"/>
    <col min="2" max="2" width="36" bestFit="1" customWidth="1"/>
    <col min="3" max="3" width="6.28515625" style="79" bestFit="1" customWidth="1"/>
    <col min="4" max="5" width="63.28515625" style="59" bestFit="1" customWidth="1"/>
    <col min="6" max="6" width="58.42578125" style="59" bestFit="1" customWidth="1"/>
    <col min="7" max="7" width="59.7109375" style="59" bestFit="1" customWidth="1"/>
    <col min="8" max="8" width="57.85546875" style="59" bestFit="1" customWidth="1"/>
    <col min="9" max="9" width="5.28515625" style="59" bestFit="1" customWidth="1"/>
    <col min="10" max="10" width="7.85546875" style="59" bestFit="1" customWidth="1"/>
    <col min="11" max="11" width="3.5703125" style="59" bestFit="1" customWidth="1"/>
    <col min="12" max="21" width="3.28515625" style="59" bestFit="1" customWidth="1"/>
    <col min="22" max="24" width="6.5703125" style="59" bestFit="1" customWidth="1"/>
    <col min="25" max="29" width="12.5703125" style="59" bestFit="1" customWidth="1"/>
    <col min="30" max="30" width="5.7109375" style="59" bestFit="1" customWidth="1"/>
    <col min="31" max="31" width="10.42578125" style="59" bestFit="1" customWidth="1"/>
    <col min="32" max="32" width="10.5703125" bestFit="1" customWidth="1"/>
    <col min="33" max="33" width="12.42578125" bestFit="1" customWidth="1"/>
    <col min="34" max="34" width="10.5703125" bestFit="1" customWidth="1"/>
  </cols>
  <sheetData>
    <row r="1" spans="1:34" x14ac:dyDescent="0.25">
      <c r="A1" s="261" t="s">
        <v>98</v>
      </c>
      <c r="B1" s="262"/>
      <c r="C1" s="39" t="s">
        <v>77</v>
      </c>
      <c r="D1" s="53" t="s">
        <v>76</v>
      </c>
      <c r="E1" s="39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  <c r="AB1" s="136"/>
      <c r="AC1" s="136"/>
      <c r="AD1" s="136"/>
      <c r="AE1" s="136"/>
      <c r="AF1" s="37"/>
      <c r="AG1" s="37"/>
      <c r="AH1" s="38"/>
    </row>
    <row r="2" spans="1:34" ht="60" customHeight="1" x14ac:dyDescent="0.25">
      <c r="A2" s="263" t="s">
        <v>80</v>
      </c>
      <c r="B2" s="264"/>
      <c r="C2" s="137" t="s">
        <v>240</v>
      </c>
      <c r="D2" s="49" t="s">
        <v>78</v>
      </c>
      <c r="E2" s="49" t="s">
        <v>78</v>
      </c>
      <c r="F2" s="49" t="s">
        <v>78</v>
      </c>
      <c r="G2" s="49" t="s">
        <v>78</v>
      </c>
      <c r="H2" s="49" t="s">
        <v>78</v>
      </c>
      <c r="I2" s="49" t="s">
        <v>78</v>
      </c>
      <c r="J2" s="49" t="s">
        <v>78</v>
      </c>
      <c r="K2" s="49" t="s">
        <v>78</v>
      </c>
      <c r="L2" s="40" t="s">
        <v>70</v>
      </c>
      <c r="M2" s="40" t="s">
        <v>70</v>
      </c>
      <c r="N2" s="25" t="s">
        <v>70</v>
      </c>
      <c r="O2" s="25" t="s">
        <v>70</v>
      </c>
      <c r="P2" s="25" t="s">
        <v>70</v>
      </c>
      <c r="Q2" s="25" t="s">
        <v>70</v>
      </c>
      <c r="R2" s="25" t="s">
        <v>70</v>
      </c>
      <c r="S2" s="25" t="s">
        <v>70</v>
      </c>
      <c r="T2" s="25" t="s">
        <v>70</v>
      </c>
      <c r="U2" s="25" t="s">
        <v>70</v>
      </c>
      <c r="V2" s="26" t="s">
        <v>71</v>
      </c>
      <c r="W2" s="26" t="s">
        <v>71</v>
      </c>
      <c r="X2" s="26" t="s">
        <v>71</v>
      </c>
      <c r="Y2" s="26" t="s">
        <v>71</v>
      </c>
      <c r="Z2" s="26" t="s">
        <v>71</v>
      </c>
      <c r="AA2" s="26" t="s">
        <v>71</v>
      </c>
      <c r="AB2" s="26" t="s">
        <v>71</v>
      </c>
      <c r="AC2" s="26" t="s">
        <v>71</v>
      </c>
      <c r="AD2" s="26" t="s">
        <v>71</v>
      </c>
      <c r="AE2" s="26" t="s">
        <v>71</v>
      </c>
      <c r="AF2" s="27" t="s">
        <v>19</v>
      </c>
      <c r="AG2" s="27" t="s">
        <v>73</v>
      </c>
      <c r="AH2" s="28" t="s">
        <v>75</v>
      </c>
    </row>
    <row r="3" spans="1:34" ht="261" x14ac:dyDescent="0.25">
      <c r="A3" s="29" t="s">
        <v>59</v>
      </c>
      <c r="B3" s="30" t="s">
        <v>60</v>
      </c>
      <c r="C3" s="68"/>
      <c r="D3" s="48" t="s">
        <v>93</v>
      </c>
      <c r="E3" s="48" t="s">
        <v>94</v>
      </c>
      <c r="F3" s="48" t="s">
        <v>95</v>
      </c>
      <c r="G3" s="48" t="s">
        <v>96</v>
      </c>
      <c r="H3" s="48" t="s">
        <v>97</v>
      </c>
      <c r="I3" s="48" t="s">
        <v>202</v>
      </c>
      <c r="J3" s="48" t="s">
        <v>208</v>
      </c>
      <c r="K3" s="48" t="s">
        <v>207</v>
      </c>
      <c r="L3" s="31" t="s">
        <v>109</v>
      </c>
      <c r="M3" s="31" t="s">
        <v>110</v>
      </c>
      <c r="N3" s="31" t="s">
        <v>111</v>
      </c>
      <c r="O3" s="31" t="s">
        <v>113</v>
      </c>
      <c r="P3" s="31" t="s">
        <v>118</v>
      </c>
      <c r="Q3" s="31" t="s">
        <v>119</v>
      </c>
      <c r="R3" s="31" t="s">
        <v>120</v>
      </c>
      <c r="S3" s="31" t="s">
        <v>121</v>
      </c>
      <c r="T3" s="31" t="s">
        <v>207</v>
      </c>
      <c r="U3" s="31" t="s">
        <v>208</v>
      </c>
      <c r="V3" s="32" t="s">
        <v>109</v>
      </c>
      <c r="W3" s="32" t="s">
        <v>110</v>
      </c>
      <c r="X3" s="32" t="s">
        <v>111</v>
      </c>
      <c r="Y3" s="32" t="s">
        <v>113</v>
      </c>
      <c r="Z3" s="32" t="s">
        <v>118</v>
      </c>
      <c r="AA3" s="32" t="s">
        <v>119</v>
      </c>
      <c r="AB3" s="32" t="s">
        <v>120</v>
      </c>
      <c r="AC3" s="32" t="s">
        <v>121</v>
      </c>
      <c r="AD3" s="32" t="s">
        <v>207</v>
      </c>
      <c r="AE3" s="32" t="s">
        <v>208</v>
      </c>
      <c r="AF3" s="27" t="s">
        <v>72</v>
      </c>
      <c r="AG3" s="27" t="s">
        <v>74</v>
      </c>
      <c r="AH3" s="28"/>
    </row>
    <row r="4" spans="1:34" ht="30" x14ac:dyDescent="0.25">
      <c r="A4" s="47">
        <v>1</v>
      </c>
      <c r="B4" s="78" t="s">
        <v>243</v>
      </c>
      <c r="C4" s="81">
        <v>2</v>
      </c>
      <c r="D4" s="83" t="s">
        <v>661</v>
      </c>
      <c r="E4" s="83" t="s">
        <v>662</v>
      </c>
      <c r="F4" s="83" t="s">
        <v>126</v>
      </c>
      <c r="G4" s="83" t="s">
        <v>663</v>
      </c>
      <c r="H4" s="83" t="s">
        <v>664</v>
      </c>
      <c r="I4" s="81">
        <v>0.01</v>
      </c>
      <c r="J4" s="228">
        <v>1.25E-4</v>
      </c>
      <c r="K4" s="228">
        <v>0</v>
      </c>
      <c r="L4" s="69" t="s">
        <v>76</v>
      </c>
      <c r="M4" s="69" t="s">
        <v>76</v>
      </c>
      <c r="N4" s="69" t="s">
        <v>76</v>
      </c>
      <c r="O4" s="69" t="s">
        <v>76</v>
      </c>
      <c r="P4" s="69" t="s">
        <v>76</v>
      </c>
      <c r="Q4" s="69" t="s">
        <v>76</v>
      </c>
      <c r="R4" s="69" t="s">
        <v>76</v>
      </c>
      <c r="S4" s="69" t="s">
        <v>76</v>
      </c>
      <c r="T4" s="111" t="s">
        <v>76</v>
      </c>
      <c r="U4" s="111" t="s">
        <v>76</v>
      </c>
      <c r="V4" s="110" t="s">
        <v>367</v>
      </c>
      <c r="W4" s="110" t="s">
        <v>367</v>
      </c>
      <c r="X4" s="110" t="s">
        <v>367</v>
      </c>
      <c r="Y4" s="110" t="s">
        <v>368</v>
      </c>
      <c r="Z4" s="110" t="s">
        <v>369</v>
      </c>
      <c r="AA4" s="110" t="s">
        <v>367</v>
      </c>
      <c r="AB4" s="110" t="s">
        <v>372</v>
      </c>
      <c r="AC4" s="110" t="s">
        <v>373</v>
      </c>
      <c r="AD4" s="69">
        <v>0</v>
      </c>
      <c r="AE4" s="69">
        <v>1.2565581079082599E-4</v>
      </c>
      <c r="AF4" s="229" t="s">
        <v>76</v>
      </c>
      <c r="AG4" s="46"/>
      <c r="AH4" s="50"/>
    </row>
    <row r="5" spans="1:34" ht="30" x14ac:dyDescent="0.25">
      <c r="A5" s="47">
        <v>2</v>
      </c>
      <c r="B5" s="78" t="s">
        <v>244</v>
      </c>
      <c r="C5" s="81">
        <v>3</v>
      </c>
      <c r="D5" s="83" t="s">
        <v>126</v>
      </c>
      <c r="E5" s="83" t="s">
        <v>127</v>
      </c>
      <c r="F5" s="83" t="s">
        <v>665</v>
      </c>
      <c r="G5" s="83" t="s">
        <v>126</v>
      </c>
      <c r="H5" s="83" t="s">
        <v>665</v>
      </c>
      <c r="I5" s="81">
        <v>50</v>
      </c>
      <c r="J5" s="228">
        <v>0.46660000000000001</v>
      </c>
      <c r="K5" s="228">
        <v>10</v>
      </c>
      <c r="L5" s="69" t="s">
        <v>76</v>
      </c>
      <c r="M5" s="69" t="s">
        <v>76</v>
      </c>
      <c r="N5" s="69" t="s">
        <v>76</v>
      </c>
      <c r="O5" s="69" t="s">
        <v>76</v>
      </c>
      <c r="P5" s="69" t="s">
        <v>76</v>
      </c>
      <c r="Q5" s="69" t="s">
        <v>76</v>
      </c>
      <c r="R5" s="69" t="s">
        <v>76</v>
      </c>
      <c r="S5" s="69" t="s">
        <v>76</v>
      </c>
      <c r="T5" s="111" t="s">
        <v>76</v>
      </c>
      <c r="U5" s="111" t="s">
        <v>76</v>
      </c>
      <c r="V5" s="110" t="s">
        <v>367</v>
      </c>
      <c r="W5" s="110" t="s">
        <v>367</v>
      </c>
      <c r="X5" s="110" t="s">
        <v>367</v>
      </c>
      <c r="Y5" s="110" t="s">
        <v>367</v>
      </c>
      <c r="Z5" s="110" t="s">
        <v>370</v>
      </c>
      <c r="AA5" s="110" t="s">
        <v>371</v>
      </c>
      <c r="AB5" s="110" t="s">
        <v>367</v>
      </c>
      <c r="AC5" s="110" t="s">
        <v>371</v>
      </c>
      <c r="AD5" s="69">
        <v>0</v>
      </c>
      <c r="AE5" s="69">
        <v>0.46651190890889699</v>
      </c>
      <c r="AF5" s="229" t="s">
        <v>76</v>
      </c>
      <c r="AG5" s="46"/>
      <c r="AH5" s="50"/>
    </row>
    <row r="6" spans="1:34" ht="135" x14ac:dyDescent="0.25">
      <c r="A6" s="47">
        <v>3</v>
      </c>
      <c r="B6" s="78" t="s">
        <v>769</v>
      </c>
      <c r="C6" s="69">
        <v>1</v>
      </c>
      <c r="D6" s="76" t="s">
        <v>666</v>
      </c>
      <c r="E6" s="76" t="s">
        <v>667</v>
      </c>
      <c r="F6" s="76" t="s">
        <v>668</v>
      </c>
      <c r="G6" s="76" t="s">
        <v>669</v>
      </c>
      <c r="H6" s="76" t="s">
        <v>670</v>
      </c>
      <c r="I6" s="81">
        <v>0.01</v>
      </c>
      <c r="J6" s="69">
        <v>1.12E-2</v>
      </c>
      <c r="K6" s="69">
        <v>6.1</v>
      </c>
      <c r="L6" s="69" t="s">
        <v>76</v>
      </c>
      <c r="M6" s="69" t="s">
        <v>76</v>
      </c>
      <c r="N6" s="69" t="s">
        <v>76</v>
      </c>
      <c r="O6" s="69" t="s">
        <v>76</v>
      </c>
      <c r="P6" s="69" t="s">
        <v>76</v>
      </c>
      <c r="Q6" s="69" t="s">
        <v>76</v>
      </c>
      <c r="R6" s="69" t="s">
        <v>76</v>
      </c>
      <c r="S6" s="69" t="s">
        <v>76</v>
      </c>
      <c r="T6" s="111" t="s">
        <v>76</v>
      </c>
      <c r="U6" s="111" t="s">
        <v>76</v>
      </c>
      <c r="V6" s="110" t="s">
        <v>367</v>
      </c>
      <c r="W6" s="110" t="s">
        <v>367</v>
      </c>
      <c r="X6" s="110" t="s">
        <v>367</v>
      </c>
      <c r="Y6" s="110" t="s">
        <v>666</v>
      </c>
      <c r="Z6" s="110" t="s">
        <v>667</v>
      </c>
      <c r="AA6" s="110" t="s">
        <v>671</v>
      </c>
      <c r="AB6" s="110" t="s">
        <v>669</v>
      </c>
      <c r="AC6" s="110" t="s">
        <v>672</v>
      </c>
      <c r="AD6" s="69">
        <v>0</v>
      </c>
      <c r="AE6" s="69">
        <v>1.2565581079082599E-4</v>
      </c>
      <c r="AF6" s="229" t="s">
        <v>76</v>
      </c>
      <c r="AG6" s="46"/>
      <c r="AH6" s="50"/>
    </row>
    <row r="7" spans="1:34" ht="135" x14ac:dyDescent="0.25">
      <c r="A7" s="47">
        <v>4</v>
      </c>
      <c r="B7" s="78" t="s">
        <v>770</v>
      </c>
      <c r="C7" s="69">
        <v>1</v>
      </c>
      <c r="D7" s="76" t="s">
        <v>349</v>
      </c>
      <c r="E7" s="76" t="s">
        <v>317</v>
      </c>
      <c r="F7" s="76" t="s">
        <v>673</v>
      </c>
      <c r="G7" s="76" t="s">
        <v>334</v>
      </c>
      <c r="H7" s="76" t="s">
        <v>1032</v>
      </c>
      <c r="I7" s="81">
        <v>50</v>
      </c>
      <c r="J7" s="69">
        <v>1.34E-2</v>
      </c>
      <c r="K7" s="69">
        <v>5</v>
      </c>
      <c r="L7" s="69" t="s">
        <v>76</v>
      </c>
      <c r="M7" s="69" t="s">
        <v>76</v>
      </c>
      <c r="N7" s="69" t="s">
        <v>76</v>
      </c>
      <c r="O7" s="69" t="s">
        <v>76</v>
      </c>
      <c r="P7" s="69" t="s">
        <v>76</v>
      </c>
      <c r="Q7" s="69" t="s">
        <v>76</v>
      </c>
      <c r="R7" s="69" t="s">
        <v>76</v>
      </c>
      <c r="S7" s="69" t="s">
        <v>76</v>
      </c>
      <c r="T7" s="111" t="s">
        <v>76</v>
      </c>
      <c r="U7" s="111" t="s">
        <v>76</v>
      </c>
      <c r="V7" s="110" t="s">
        <v>367</v>
      </c>
      <c r="W7" s="110" t="s">
        <v>367</v>
      </c>
      <c r="X7" s="110" t="s">
        <v>367</v>
      </c>
      <c r="Y7" s="110" t="s">
        <v>349</v>
      </c>
      <c r="Z7" s="110" t="s">
        <v>317</v>
      </c>
      <c r="AA7" s="110" t="s">
        <v>674</v>
      </c>
      <c r="AB7" s="110" t="s">
        <v>334</v>
      </c>
      <c r="AC7" s="110" t="s">
        <v>1032</v>
      </c>
      <c r="AD7" s="69">
        <v>0</v>
      </c>
      <c r="AE7" s="69">
        <v>0.46651190890889699</v>
      </c>
      <c r="AF7" s="229" t="s">
        <v>76</v>
      </c>
      <c r="AG7" s="46"/>
      <c r="AH7" s="50"/>
    </row>
    <row r="8" spans="1:34" ht="135" x14ac:dyDescent="0.25">
      <c r="A8" s="47">
        <v>5</v>
      </c>
      <c r="B8" s="78" t="s">
        <v>771</v>
      </c>
      <c r="C8" s="69">
        <v>1</v>
      </c>
      <c r="D8" s="76" t="s">
        <v>307</v>
      </c>
      <c r="E8" s="76" t="s">
        <v>318</v>
      </c>
      <c r="F8" s="76" t="s">
        <v>325</v>
      </c>
      <c r="G8" s="76" t="s">
        <v>335</v>
      </c>
      <c r="H8" s="76" t="s">
        <v>342</v>
      </c>
      <c r="I8" s="81">
        <v>10.1</v>
      </c>
      <c r="J8" s="69">
        <v>1.5599999999999999E-2</v>
      </c>
      <c r="K8" s="69">
        <v>6</v>
      </c>
      <c r="L8" s="69" t="s">
        <v>76</v>
      </c>
      <c r="M8" s="69" t="s">
        <v>76</v>
      </c>
      <c r="N8" s="69" t="s">
        <v>76</v>
      </c>
      <c r="O8" s="69" t="s">
        <v>76</v>
      </c>
      <c r="P8" s="69" t="s">
        <v>76</v>
      </c>
      <c r="Q8" s="69" t="s">
        <v>76</v>
      </c>
      <c r="R8" s="69" t="s">
        <v>76</v>
      </c>
      <c r="S8" s="69" t="s">
        <v>76</v>
      </c>
      <c r="T8" s="111" t="s">
        <v>76</v>
      </c>
      <c r="U8" s="111" t="s">
        <v>76</v>
      </c>
      <c r="V8" s="110" t="s">
        <v>367</v>
      </c>
      <c r="W8" s="110" t="s">
        <v>367</v>
      </c>
      <c r="X8" s="110" t="s">
        <v>367</v>
      </c>
      <c r="Y8" s="110" t="s">
        <v>307</v>
      </c>
      <c r="Z8" s="110" t="s">
        <v>318</v>
      </c>
      <c r="AA8" s="110" t="s">
        <v>325</v>
      </c>
      <c r="AB8" s="110" t="s">
        <v>335</v>
      </c>
      <c r="AC8" s="110" t="s">
        <v>342</v>
      </c>
      <c r="AD8" s="69">
        <v>0</v>
      </c>
      <c r="AE8" s="69">
        <v>0.119196168186968</v>
      </c>
      <c r="AF8" s="229" t="s">
        <v>76</v>
      </c>
      <c r="AG8" s="46"/>
      <c r="AH8" s="50"/>
    </row>
    <row r="9" spans="1:34" ht="135" x14ac:dyDescent="0.25">
      <c r="A9" s="47">
        <v>6</v>
      </c>
      <c r="B9" s="78" t="s">
        <v>772</v>
      </c>
      <c r="C9" s="69">
        <v>1</v>
      </c>
      <c r="D9" s="76" t="s">
        <v>349</v>
      </c>
      <c r="E9" s="76" t="s">
        <v>317</v>
      </c>
      <c r="F9" s="76" t="s">
        <v>324</v>
      </c>
      <c r="G9" s="76" t="s">
        <v>334</v>
      </c>
      <c r="H9" s="76" t="s">
        <v>675</v>
      </c>
      <c r="I9" s="69">
        <v>1.2</v>
      </c>
      <c r="J9" s="69">
        <v>1.78E-2</v>
      </c>
      <c r="K9" s="69">
        <v>1.1000000000000001</v>
      </c>
      <c r="L9" s="111" t="s">
        <v>76</v>
      </c>
      <c r="M9" s="111" t="s">
        <v>76</v>
      </c>
      <c r="N9" s="111" t="s">
        <v>76</v>
      </c>
      <c r="O9" s="111" t="s">
        <v>76</v>
      </c>
      <c r="P9" s="111" t="s">
        <v>76</v>
      </c>
      <c r="Q9" s="111" t="s">
        <v>76</v>
      </c>
      <c r="R9" s="111" t="s">
        <v>76</v>
      </c>
      <c r="S9" s="111" t="s">
        <v>76</v>
      </c>
      <c r="T9" s="111" t="s">
        <v>76</v>
      </c>
      <c r="U9" s="111" t="s">
        <v>76</v>
      </c>
      <c r="V9" s="110" t="s">
        <v>367</v>
      </c>
      <c r="W9" s="110" t="s">
        <v>367</v>
      </c>
      <c r="X9" s="110" t="s">
        <v>367</v>
      </c>
      <c r="Y9" s="110" t="s">
        <v>349</v>
      </c>
      <c r="Z9" s="110" t="s">
        <v>317</v>
      </c>
      <c r="AA9" s="110" t="s">
        <v>324</v>
      </c>
      <c r="AB9" s="110" t="s">
        <v>334</v>
      </c>
      <c r="AC9" s="110" t="s">
        <v>675</v>
      </c>
      <c r="AD9" s="69">
        <v>0</v>
      </c>
      <c r="AE9" s="69">
        <v>1.4966516254170699E-2</v>
      </c>
      <c r="AF9" s="229" t="s">
        <v>76</v>
      </c>
      <c r="AG9" s="46"/>
      <c r="AH9" s="50"/>
    </row>
    <row r="10" spans="1:34" ht="135" x14ac:dyDescent="0.25">
      <c r="A10" s="47">
        <v>7</v>
      </c>
      <c r="B10" s="78" t="s">
        <v>772</v>
      </c>
      <c r="C10" s="69">
        <v>1</v>
      </c>
      <c r="D10" s="76" t="s">
        <v>307</v>
      </c>
      <c r="E10" s="76" t="s">
        <v>318</v>
      </c>
      <c r="F10" s="76" t="s">
        <v>325</v>
      </c>
      <c r="G10" s="76" t="s">
        <v>335</v>
      </c>
      <c r="H10" s="76" t="s">
        <v>676</v>
      </c>
      <c r="I10" s="69">
        <v>3.65</v>
      </c>
      <c r="J10" s="69">
        <v>0.02</v>
      </c>
      <c r="K10" s="69">
        <v>3</v>
      </c>
      <c r="L10" s="111" t="s">
        <v>76</v>
      </c>
      <c r="M10" s="111" t="s">
        <v>76</v>
      </c>
      <c r="N10" s="111" t="s">
        <v>76</v>
      </c>
      <c r="O10" s="111" t="s">
        <v>76</v>
      </c>
      <c r="P10" s="111" t="s">
        <v>76</v>
      </c>
      <c r="Q10" s="111" t="s">
        <v>76</v>
      </c>
      <c r="R10" s="111" t="s">
        <v>76</v>
      </c>
      <c r="S10" s="111" t="s">
        <v>76</v>
      </c>
      <c r="T10" s="111" t="s">
        <v>76</v>
      </c>
      <c r="U10" s="111" t="s">
        <v>76</v>
      </c>
      <c r="V10" s="110" t="s">
        <v>367</v>
      </c>
      <c r="W10" s="110" t="s">
        <v>367</v>
      </c>
      <c r="X10" s="110" t="s">
        <v>367</v>
      </c>
      <c r="Y10" s="110" t="s">
        <v>307</v>
      </c>
      <c r="Z10" s="110" t="s">
        <v>318</v>
      </c>
      <c r="AA10" s="110" t="s">
        <v>325</v>
      </c>
      <c r="AB10" s="110" t="s">
        <v>335</v>
      </c>
      <c r="AC10" s="110" t="s">
        <v>676</v>
      </c>
      <c r="AD10" s="69">
        <v>0</v>
      </c>
      <c r="AE10" s="69">
        <v>4.48312501927541E-2</v>
      </c>
      <c r="AF10" s="229" t="s">
        <v>76</v>
      </c>
      <c r="AG10" s="46"/>
      <c r="AH10" s="50"/>
    </row>
    <row r="11" spans="1:34" ht="135" x14ac:dyDescent="0.25">
      <c r="A11" s="47">
        <v>8</v>
      </c>
      <c r="B11" s="78" t="s">
        <v>773</v>
      </c>
      <c r="C11" s="69">
        <v>1</v>
      </c>
      <c r="D11" s="83" t="s">
        <v>306</v>
      </c>
      <c r="E11" s="83" t="s">
        <v>315</v>
      </c>
      <c r="F11" s="76" t="s">
        <v>326</v>
      </c>
      <c r="G11" s="76" t="s">
        <v>306</v>
      </c>
      <c r="H11" s="76" t="s">
        <v>677</v>
      </c>
      <c r="I11" s="69">
        <v>6.1</v>
      </c>
      <c r="J11" s="69">
        <v>2.2200000000000001E-2</v>
      </c>
      <c r="K11" s="69">
        <v>4</v>
      </c>
      <c r="L11" s="111" t="s">
        <v>76</v>
      </c>
      <c r="M11" s="111" t="s">
        <v>76</v>
      </c>
      <c r="N11" s="111" t="s">
        <v>76</v>
      </c>
      <c r="O11" s="111" t="s">
        <v>76</v>
      </c>
      <c r="P11" s="111" t="s">
        <v>76</v>
      </c>
      <c r="Q11" s="111" t="s">
        <v>76</v>
      </c>
      <c r="R11" s="111" t="s">
        <v>76</v>
      </c>
      <c r="S11" s="111" t="s">
        <v>76</v>
      </c>
      <c r="T11" s="111" t="s">
        <v>76</v>
      </c>
      <c r="U11" s="111" t="s">
        <v>76</v>
      </c>
      <c r="V11" s="110" t="s">
        <v>367</v>
      </c>
      <c r="W11" s="110" t="s">
        <v>367</v>
      </c>
      <c r="X11" s="110" t="s">
        <v>367</v>
      </c>
      <c r="Y11" s="110" t="s">
        <v>306</v>
      </c>
      <c r="Z11" s="110" t="s">
        <v>315</v>
      </c>
      <c r="AA11" s="110" t="s">
        <v>326</v>
      </c>
      <c r="AB11" s="110" t="s">
        <v>306</v>
      </c>
      <c r="AC11" s="110" t="s">
        <v>677</v>
      </c>
      <c r="AD11" s="69">
        <v>0</v>
      </c>
      <c r="AE11" s="69">
        <v>7.37905303087623E-2</v>
      </c>
      <c r="AF11" s="229" t="s">
        <v>76</v>
      </c>
      <c r="AG11" s="46"/>
      <c r="AH11" s="50"/>
    </row>
    <row r="12" spans="1:34" ht="135" x14ac:dyDescent="0.25">
      <c r="A12" s="47">
        <v>9</v>
      </c>
      <c r="B12" s="78" t="s">
        <v>772</v>
      </c>
      <c r="C12" s="69">
        <v>1</v>
      </c>
      <c r="D12" s="76" t="s">
        <v>308</v>
      </c>
      <c r="E12" s="76" t="s">
        <v>319</v>
      </c>
      <c r="F12" s="76" t="s">
        <v>327</v>
      </c>
      <c r="G12" s="76" t="s">
        <v>308</v>
      </c>
      <c r="H12" s="76" t="s">
        <v>678</v>
      </c>
      <c r="I12" s="69">
        <v>8.5500000000000007</v>
      </c>
      <c r="J12" s="69">
        <v>2.4400000000000002E-2</v>
      </c>
      <c r="K12" s="69">
        <v>2</v>
      </c>
      <c r="L12" s="111" t="s">
        <v>76</v>
      </c>
      <c r="M12" s="111" t="s">
        <v>76</v>
      </c>
      <c r="N12" s="111" t="s">
        <v>76</v>
      </c>
      <c r="O12" s="111" t="s">
        <v>76</v>
      </c>
      <c r="P12" s="111" t="s">
        <v>76</v>
      </c>
      <c r="Q12" s="111" t="s">
        <v>76</v>
      </c>
      <c r="R12" s="111" t="s">
        <v>76</v>
      </c>
      <c r="S12" s="111" t="s">
        <v>76</v>
      </c>
      <c r="T12" s="111" t="s">
        <v>76</v>
      </c>
      <c r="U12" s="111" t="s">
        <v>76</v>
      </c>
      <c r="V12" s="110" t="s">
        <v>367</v>
      </c>
      <c r="W12" s="110" t="s">
        <v>367</v>
      </c>
      <c r="X12" s="110" t="s">
        <v>367</v>
      </c>
      <c r="Y12" s="110" t="s">
        <v>308</v>
      </c>
      <c r="Z12" s="110" t="s">
        <v>319</v>
      </c>
      <c r="AA12" s="110" t="s">
        <v>327</v>
      </c>
      <c r="AB12" s="110" t="s">
        <v>308</v>
      </c>
      <c r="AC12" s="110" t="s">
        <v>678</v>
      </c>
      <c r="AD12" s="69">
        <v>0</v>
      </c>
      <c r="AE12" s="69">
        <v>0.10187180860047899</v>
      </c>
      <c r="AF12" s="229" t="s">
        <v>76</v>
      </c>
      <c r="AG12" s="46"/>
      <c r="AH12" s="50"/>
    </row>
    <row r="13" spans="1:34" ht="135" x14ac:dyDescent="0.25">
      <c r="A13" s="47">
        <v>10</v>
      </c>
      <c r="B13" s="78" t="s">
        <v>774</v>
      </c>
      <c r="C13" s="69">
        <v>1</v>
      </c>
      <c r="D13" s="83" t="s">
        <v>309</v>
      </c>
      <c r="E13" s="83" t="s">
        <v>316</v>
      </c>
      <c r="F13" s="76" t="s">
        <v>328</v>
      </c>
      <c r="G13" s="76" t="s">
        <v>336</v>
      </c>
      <c r="H13" s="76" t="s">
        <v>679</v>
      </c>
      <c r="I13" s="69">
        <v>11</v>
      </c>
      <c r="J13" s="69">
        <v>2.6599999999999999E-2</v>
      </c>
      <c r="K13" s="69">
        <v>1.1000000000000001</v>
      </c>
      <c r="L13" s="111" t="s">
        <v>76</v>
      </c>
      <c r="M13" s="111" t="s">
        <v>76</v>
      </c>
      <c r="N13" s="111" t="s">
        <v>76</v>
      </c>
      <c r="O13" s="111" t="s">
        <v>76</v>
      </c>
      <c r="P13" s="111" t="s">
        <v>76</v>
      </c>
      <c r="Q13" s="111" t="s">
        <v>76</v>
      </c>
      <c r="R13" s="111" t="s">
        <v>76</v>
      </c>
      <c r="S13" s="111" t="s">
        <v>76</v>
      </c>
      <c r="T13" s="111" t="s">
        <v>76</v>
      </c>
      <c r="U13" s="111" t="s">
        <v>76</v>
      </c>
      <c r="V13" s="110" t="s">
        <v>367</v>
      </c>
      <c r="W13" s="110" t="s">
        <v>367</v>
      </c>
      <c r="X13" s="110" t="s">
        <v>367</v>
      </c>
      <c r="Y13" s="110" t="s">
        <v>309</v>
      </c>
      <c r="Z13" s="110" t="s">
        <v>316</v>
      </c>
      <c r="AA13" s="110" t="s">
        <v>328</v>
      </c>
      <c r="AB13" s="110" t="s">
        <v>336</v>
      </c>
      <c r="AC13" s="110" t="s">
        <v>679</v>
      </c>
      <c r="AD13" s="69">
        <v>0</v>
      </c>
      <c r="AE13" s="69">
        <v>0.12910170476287999</v>
      </c>
      <c r="AF13" s="229" t="s">
        <v>76</v>
      </c>
      <c r="AG13" s="46"/>
      <c r="AH13" s="50"/>
    </row>
    <row r="14" spans="1:34" ht="135" x14ac:dyDescent="0.25">
      <c r="A14" s="47">
        <v>11</v>
      </c>
      <c r="B14" s="52" t="s">
        <v>775</v>
      </c>
      <c r="C14" s="69">
        <v>1</v>
      </c>
      <c r="D14" s="76" t="s">
        <v>310</v>
      </c>
      <c r="E14" s="76" t="s">
        <v>320</v>
      </c>
      <c r="F14" s="83" t="s">
        <v>329</v>
      </c>
      <c r="G14" s="83" t="s">
        <v>337</v>
      </c>
      <c r="H14" s="83" t="s">
        <v>680</v>
      </c>
      <c r="I14" s="69">
        <v>13.45</v>
      </c>
      <c r="J14" s="69">
        <v>2.8799999999999999E-2</v>
      </c>
      <c r="K14" s="69">
        <v>5</v>
      </c>
      <c r="L14" s="111" t="s">
        <v>76</v>
      </c>
      <c r="M14" s="111" t="s">
        <v>76</v>
      </c>
      <c r="N14" s="111" t="s">
        <v>76</v>
      </c>
      <c r="O14" s="111" t="s">
        <v>76</v>
      </c>
      <c r="P14" s="111" t="s">
        <v>76</v>
      </c>
      <c r="Q14" s="111" t="s">
        <v>76</v>
      </c>
      <c r="R14" s="111" t="s">
        <v>76</v>
      </c>
      <c r="S14" s="111" t="s">
        <v>76</v>
      </c>
      <c r="T14" s="111" t="s">
        <v>76</v>
      </c>
      <c r="U14" s="111" t="s">
        <v>76</v>
      </c>
      <c r="V14" s="110" t="s">
        <v>367</v>
      </c>
      <c r="W14" s="110" t="s">
        <v>367</v>
      </c>
      <c r="X14" s="110" t="s">
        <v>367</v>
      </c>
      <c r="Y14" s="110" t="s">
        <v>310</v>
      </c>
      <c r="Z14" s="110" t="s">
        <v>320</v>
      </c>
      <c r="AA14" s="110" t="s">
        <v>329</v>
      </c>
      <c r="AB14" s="110" t="s">
        <v>337</v>
      </c>
      <c r="AC14" s="110" t="s">
        <v>680</v>
      </c>
      <c r="AD14" s="69">
        <v>0</v>
      </c>
      <c r="AE14" s="69">
        <v>0.15550603142182401</v>
      </c>
      <c r="AF14" s="229" t="s">
        <v>76</v>
      </c>
      <c r="AG14" s="46"/>
      <c r="AH14" s="50"/>
    </row>
    <row r="15" spans="1:34" ht="135" x14ac:dyDescent="0.25">
      <c r="A15" s="47">
        <v>12</v>
      </c>
      <c r="B15" s="78" t="s">
        <v>772</v>
      </c>
      <c r="C15" s="69">
        <v>1</v>
      </c>
      <c r="D15" s="76" t="s">
        <v>311</v>
      </c>
      <c r="E15" s="76" t="s">
        <v>321</v>
      </c>
      <c r="F15" s="76" t="s">
        <v>330</v>
      </c>
      <c r="G15" s="76" t="s">
        <v>338</v>
      </c>
      <c r="H15" s="76" t="s">
        <v>345</v>
      </c>
      <c r="I15" s="69">
        <v>15.9</v>
      </c>
      <c r="J15" s="69">
        <v>3.1E-2</v>
      </c>
      <c r="K15" s="69">
        <v>7.1</v>
      </c>
      <c r="L15" s="111" t="s">
        <v>76</v>
      </c>
      <c r="M15" s="111" t="s">
        <v>76</v>
      </c>
      <c r="N15" s="111" t="s">
        <v>76</v>
      </c>
      <c r="O15" s="111" t="s">
        <v>76</v>
      </c>
      <c r="P15" s="111" t="s">
        <v>76</v>
      </c>
      <c r="Q15" s="111" t="s">
        <v>76</v>
      </c>
      <c r="R15" s="111" t="s">
        <v>76</v>
      </c>
      <c r="S15" s="111" t="s">
        <v>76</v>
      </c>
      <c r="T15" s="111" t="s">
        <v>76</v>
      </c>
      <c r="U15" s="111" t="s">
        <v>76</v>
      </c>
      <c r="V15" s="110" t="s">
        <v>367</v>
      </c>
      <c r="W15" s="110" t="s">
        <v>367</v>
      </c>
      <c r="X15" s="110" t="s">
        <v>367</v>
      </c>
      <c r="Y15" s="110" t="s">
        <v>311</v>
      </c>
      <c r="Z15" s="110" t="s">
        <v>321</v>
      </c>
      <c r="AA15" s="110" t="s">
        <v>330</v>
      </c>
      <c r="AB15" s="110" t="s">
        <v>338</v>
      </c>
      <c r="AC15" s="110" t="s">
        <v>345</v>
      </c>
      <c r="AD15" s="69">
        <v>0</v>
      </c>
      <c r="AE15" s="69">
        <v>0.18110981860316799</v>
      </c>
      <c r="AF15" s="229" t="s">
        <v>76</v>
      </c>
      <c r="AG15" s="46"/>
      <c r="AH15" s="50"/>
    </row>
    <row r="16" spans="1:34" s="74" customFormat="1" ht="135" x14ac:dyDescent="0.25">
      <c r="A16" s="47">
        <v>13</v>
      </c>
      <c r="B16" s="52" t="s">
        <v>776</v>
      </c>
      <c r="C16" s="69">
        <v>1</v>
      </c>
      <c r="D16" s="83" t="s">
        <v>305</v>
      </c>
      <c r="E16" s="83" t="s">
        <v>314</v>
      </c>
      <c r="F16" s="83" t="s">
        <v>331</v>
      </c>
      <c r="G16" s="83" t="s">
        <v>339</v>
      </c>
      <c r="H16" s="83" t="s">
        <v>346</v>
      </c>
      <c r="I16" s="69">
        <v>18.350000000000001</v>
      </c>
      <c r="J16" s="69">
        <v>3.32E-2</v>
      </c>
      <c r="K16" s="69">
        <v>8</v>
      </c>
      <c r="L16" s="111" t="s">
        <v>76</v>
      </c>
      <c r="M16" s="111" t="s">
        <v>76</v>
      </c>
      <c r="N16" s="111" t="s">
        <v>76</v>
      </c>
      <c r="O16" s="111" t="s">
        <v>76</v>
      </c>
      <c r="P16" s="111" t="s">
        <v>76</v>
      </c>
      <c r="Q16" s="111" t="s">
        <v>76</v>
      </c>
      <c r="R16" s="111" t="s">
        <v>76</v>
      </c>
      <c r="S16" s="111" t="s">
        <v>76</v>
      </c>
      <c r="T16" s="111" t="s">
        <v>76</v>
      </c>
      <c r="U16" s="111" t="s">
        <v>76</v>
      </c>
      <c r="V16" s="110" t="s">
        <v>367</v>
      </c>
      <c r="W16" s="110" t="s">
        <v>367</v>
      </c>
      <c r="X16" s="110" t="s">
        <v>367</v>
      </c>
      <c r="Y16" s="110" t="s">
        <v>305</v>
      </c>
      <c r="Z16" s="110" t="s">
        <v>314</v>
      </c>
      <c r="AA16" s="110" t="s">
        <v>331</v>
      </c>
      <c r="AB16" s="110" t="s">
        <v>339</v>
      </c>
      <c r="AC16" s="110" t="s">
        <v>346</v>
      </c>
      <c r="AD16" s="69">
        <v>0</v>
      </c>
      <c r="AE16" s="69">
        <v>0.20593733746002499</v>
      </c>
      <c r="AF16" s="229" t="s">
        <v>76</v>
      </c>
      <c r="AG16" s="46"/>
      <c r="AH16" s="50"/>
    </row>
    <row r="17" spans="1:34" s="74" customFormat="1" ht="135" x14ac:dyDescent="0.25">
      <c r="A17" s="47">
        <v>14</v>
      </c>
      <c r="B17" s="78" t="s">
        <v>772</v>
      </c>
      <c r="C17" s="69">
        <v>1</v>
      </c>
      <c r="D17" s="76" t="s">
        <v>312</v>
      </c>
      <c r="E17" s="76" t="s">
        <v>322</v>
      </c>
      <c r="F17" s="76" t="s">
        <v>332</v>
      </c>
      <c r="G17" s="76" t="s">
        <v>340</v>
      </c>
      <c r="H17" s="76" t="s">
        <v>347</v>
      </c>
      <c r="I17" s="69">
        <v>20.8</v>
      </c>
      <c r="J17" s="69">
        <v>3.5400000000000001E-2</v>
      </c>
      <c r="K17" s="69">
        <v>1</v>
      </c>
      <c r="L17" s="111" t="s">
        <v>76</v>
      </c>
      <c r="M17" s="111" t="s">
        <v>76</v>
      </c>
      <c r="N17" s="111" t="s">
        <v>76</v>
      </c>
      <c r="O17" s="111" t="s">
        <v>76</v>
      </c>
      <c r="P17" s="111" t="s">
        <v>76</v>
      </c>
      <c r="Q17" s="111" t="s">
        <v>76</v>
      </c>
      <c r="R17" s="111" t="s">
        <v>76</v>
      </c>
      <c r="S17" s="111" t="s">
        <v>76</v>
      </c>
      <c r="T17" s="111" t="s">
        <v>76</v>
      </c>
      <c r="U17" s="111" t="s">
        <v>76</v>
      </c>
      <c r="V17" s="110" t="s">
        <v>367</v>
      </c>
      <c r="W17" s="110" t="s">
        <v>367</v>
      </c>
      <c r="X17" s="110" t="s">
        <v>367</v>
      </c>
      <c r="Y17" s="110" t="s">
        <v>312</v>
      </c>
      <c r="Z17" s="110" t="s">
        <v>322</v>
      </c>
      <c r="AA17" s="110" t="s">
        <v>332</v>
      </c>
      <c r="AB17" s="110" t="s">
        <v>340</v>
      </c>
      <c r="AC17" s="110" t="s">
        <v>347</v>
      </c>
      <c r="AD17" s="69">
        <v>0</v>
      </c>
      <c r="AE17" s="69">
        <v>0.23001212328064399</v>
      </c>
      <c r="AF17" s="229" t="s">
        <v>76</v>
      </c>
      <c r="AG17" s="46"/>
      <c r="AH17" s="50"/>
    </row>
    <row r="18" spans="1:34" s="74" customFormat="1" ht="135" x14ac:dyDescent="0.25">
      <c r="A18" s="47">
        <v>15</v>
      </c>
      <c r="B18" s="52" t="s">
        <v>777</v>
      </c>
      <c r="C18" s="69">
        <v>1</v>
      </c>
      <c r="D18" s="76" t="s">
        <v>313</v>
      </c>
      <c r="E18" s="76" t="s">
        <v>323</v>
      </c>
      <c r="F18" s="83" t="s">
        <v>333</v>
      </c>
      <c r="G18" s="83" t="s">
        <v>341</v>
      </c>
      <c r="H18" s="83" t="s">
        <v>348</v>
      </c>
      <c r="I18" s="69">
        <v>23.25</v>
      </c>
      <c r="J18" s="69">
        <v>3.7600000000000001E-2</v>
      </c>
      <c r="K18" s="69">
        <v>2.1</v>
      </c>
      <c r="L18" s="111" t="s">
        <v>76</v>
      </c>
      <c r="M18" s="111" t="s">
        <v>76</v>
      </c>
      <c r="N18" s="111" t="s">
        <v>76</v>
      </c>
      <c r="O18" s="111" t="s">
        <v>76</v>
      </c>
      <c r="P18" s="111" t="s">
        <v>76</v>
      </c>
      <c r="Q18" s="111" t="s">
        <v>76</v>
      </c>
      <c r="R18" s="111" t="s">
        <v>76</v>
      </c>
      <c r="S18" s="111" t="s">
        <v>76</v>
      </c>
      <c r="T18" s="111" t="s">
        <v>76</v>
      </c>
      <c r="U18" s="111" t="s">
        <v>76</v>
      </c>
      <c r="V18" s="110" t="s">
        <v>367</v>
      </c>
      <c r="W18" s="110" t="s">
        <v>367</v>
      </c>
      <c r="X18" s="110" t="s">
        <v>367</v>
      </c>
      <c r="Y18" s="110" t="s">
        <v>313</v>
      </c>
      <c r="Z18" s="110" t="s">
        <v>323</v>
      </c>
      <c r="AA18" s="110" t="s">
        <v>333</v>
      </c>
      <c r="AB18" s="110" t="s">
        <v>341</v>
      </c>
      <c r="AC18" s="110" t="s">
        <v>348</v>
      </c>
      <c r="AD18" s="69">
        <v>0</v>
      </c>
      <c r="AE18" s="69">
        <v>0.253356997798729</v>
      </c>
      <c r="AF18" s="229" t="s">
        <v>76</v>
      </c>
      <c r="AG18" s="46"/>
      <c r="AH18" s="50"/>
    </row>
    <row r="19" spans="1:34" s="74" customFormat="1" ht="75" x14ac:dyDescent="0.25">
      <c r="A19" s="47">
        <v>16</v>
      </c>
      <c r="B19" s="52" t="s">
        <v>795</v>
      </c>
      <c r="C19" s="69">
        <v>1</v>
      </c>
      <c r="D19" s="76" t="s">
        <v>681</v>
      </c>
      <c r="E19" s="76" t="s">
        <v>682</v>
      </c>
      <c r="F19" s="76" t="s">
        <v>683</v>
      </c>
      <c r="G19" s="76" t="s">
        <v>681</v>
      </c>
      <c r="H19" s="76" t="s">
        <v>684</v>
      </c>
      <c r="I19" s="69">
        <v>25.7</v>
      </c>
      <c r="J19" s="228">
        <v>1.25E-4</v>
      </c>
      <c r="K19" s="69">
        <v>8</v>
      </c>
      <c r="L19" s="111" t="s">
        <v>76</v>
      </c>
      <c r="M19" s="111" t="s">
        <v>76</v>
      </c>
      <c r="N19" s="111" t="s">
        <v>76</v>
      </c>
      <c r="O19" s="111" t="s">
        <v>76</v>
      </c>
      <c r="P19" s="111" t="s">
        <v>76</v>
      </c>
      <c r="Q19" s="111" t="s">
        <v>76</v>
      </c>
      <c r="R19" s="111" t="s">
        <v>76</v>
      </c>
      <c r="S19" s="111" t="s">
        <v>76</v>
      </c>
      <c r="T19" s="111" t="s">
        <v>76</v>
      </c>
      <c r="U19" s="111" t="s">
        <v>76</v>
      </c>
      <c r="V19" s="110" t="s">
        <v>367</v>
      </c>
      <c r="W19" s="110" t="s">
        <v>367</v>
      </c>
      <c r="X19" s="110" t="s">
        <v>367</v>
      </c>
      <c r="Y19" s="110" t="s">
        <v>685</v>
      </c>
      <c r="Z19" s="110" t="s">
        <v>686</v>
      </c>
      <c r="AA19" s="110" t="s">
        <v>687</v>
      </c>
      <c r="AB19" s="110" t="s">
        <v>685</v>
      </c>
      <c r="AC19" s="110" t="s">
        <v>688</v>
      </c>
      <c r="AD19" s="69">
        <v>0</v>
      </c>
      <c r="AE19" s="69">
        <v>0.275994090827335</v>
      </c>
      <c r="AF19" s="229" t="s">
        <v>76</v>
      </c>
      <c r="AG19" s="46"/>
      <c r="AH19" s="50"/>
    </row>
    <row r="20" spans="1:34" s="74" customFormat="1" ht="75" x14ac:dyDescent="0.25">
      <c r="A20" s="47">
        <v>17</v>
      </c>
      <c r="B20" s="52" t="s">
        <v>796</v>
      </c>
      <c r="C20" s="69">
        <v>1</v>
      </c>
      <c r="D20" s="76" t="s">
        <v>689</v>
      </c>
      <c r="E20" s="76" t="s">
        <v>690</v>
      </c>
      <c r="F20" s="76" t="s">
        <v>691</v>
      </c>
      <c r="G20" s="76" t="s">
        <v>689</v>
      </c>
      <c r="H20" s="76" t="s">
        <v>692</v>
      </c>
      <c r="I20" s="69">
        <v>28.15</v>
      </c>
      <c r="J20" s="228">
        <v>0.46660000000000001</v>
      </c>
      <c r="K20" s="69">
        <v>1</v>
      </c>
      <c r="L20" s="111" t="s">
        <v>76</v>
      </c>
      <c r="M20" s="111" t="s">
        <v>76</v>
      </c>
      <c r="N20" s="111" t="s">
        <v>76</v>
      </c>
      <c r="O20" s="111" t="s">
        <v>76</v>
      </c>
      <c r="P20" s="111" t="s">
        <v>76</v>
      </c>
      <c r="Q20" s="111" t="s">
        <v>76</v>
      </c>
      <c r="R20" s="111" t="s">
        <v>76</v>
      </c>
      <c r="S20" s="111" t="s">
        <v>76</v>
      </c>
      <c r="T20" s="111" t="s">
        <v>76</v>
      </c>
      <c r="U20" s="111" t="s">
        <v>76</v>
      </c>
      <c r="V20" s="110" t="s">
        <v>367</v>
      </c>
      <c r="W20" s="110" t="s">
        <v>367</v>
      </c>
      <c r="X20" s="110" t="s">
        <v>367</v>
      </c>
      <c r="Y20" s="110" t="s">
        <v>693</v>
      </c>
      <c r="Z20" s="110" t="s">
        <v>694</v>
      </c>
      <c r="AA20" s="110" t="s">
        <v>695</v>
      </c>
      <c r="AB20" s="110" t="s">
        <v>693</v>
      </c>
      <c r="AC20" s="110" t="s">
        <v>696</v>
      </c>
      <c r="AD20" s="69">
        <v>0</v>
      </c>
      <c r="AE20" s="69">
        <v>0.29794486123686498</v>
      </c>
      <c r="AF20" s="229" t="s">
        <v>76</v>
      </c>
      <c r="AG20" s="46"/>
      <c r="AH20" s="50"/>
    </row>
    <row r="21" spans="1:34" ht="75" x14ac:dyDescent="0.25">
      <c r="A21" s="47">
        <v>18</v>
      </c>
      <c r="B21" s="52" t="s">
        <v>797</v>
      </c>
      <c r="C21" s="69">
        <v>1</v>
      </c>
      <c r="D21" s="76" t="s">
        <v>697</v>
      </c>
      <c r="E21" s="76" t="s">
        <v>698</v>
      </c>
      <c r="F21" s="76" t="s">
        <v>699</v>
      </c>
      <c r="G21" s="76" t="s">
        <v>700</v>
      </c>
      <c r="H21" s="76" t="s">
        <v>701</v>
      </c>
      <c r="I21" s="69">
        <v>30.6</v>
      </c>
      <c r="J21" s="81">
        <v>7.9399999999999998E-2</v>
      </c>
      <c r="K21" s="69">
        <v>2.1</v>
      </c>
      <c r="L21" s="111" t="s">
        <v>76</v>
      </c>
      <c r="M21" s="111" t="s">
        <v>76</v>
      </c>
      <c r="N21" s="111" t="s">
        <v>76</v>
      </c>
      <c r="O21" s="111" t="s">
        <v>76</v>
      </c>
      <c r="P21" s="111" t="s">
        <v>76</v>
      </c>
      <c r="Q21" s="111" t="s">
        <v>76</v>
      </c>
      <c r="R21" s="111" t="s">
        <v>76</v>
      </c>
      <c r="S21" s="111" t="s">
        <v>76</v>
      </c>
      <c r="T21" s="111" t="s">
        <v>76</v>
      </c>
      <c r="U21" s="111" t="s">
        <v>76</v>
      </c>
      <c r="V21" s="110" t="s">
        <v>367</v>
      </c>
      <c r="W21" s="110" t="s">
        <v>367</v>
      </c>
      <c r="X21" s="110" t="s">
        <v>367</v>
      </c>
      <c r="Y21" s="110" t="s">
        <v>702</v>
      </c>
      <c r="Z21" s="110" t="s">
        <v>703</v>
      </c>
      <c r="AA21" s="110" t="s">
        <v>704</v>
      </c>
      <c r="AB21" s="110" t="s">
        <v>705</v>
      </c>
      <c r="AC21" s="110" t="s">
        <v>706</v>
      </c>
      <c r="AD21" s="69">
        <v>0</v>
      </c>
      <c r="AE21" s="69">
        <v>0.31923011729703998</v>
      </c>
      <c r="AF21" s="229" t="s">
        <v>76</v>
      </c>
      <c r="AG21" s="46"/>
      <c r="AH21" s="50"/>
    </row>
    <row r="22" spans="1:34" ht="75" x14ac:dyDescent="0.25">
      <c r="A22" s="47">
        <v>19</v>
      </c>
      <c r="B22" s="52" t="s">
        <v>798</v>
      </c>
      <c r="C22" s="69">
        <v>1</v>
      </c>
      <c r="D22" s="76" t="s">
        <v>707</v>
      </c>
      <c r="E22" s="76" t="s">
        <v>708</v>
      </c>
      <c r="F22" s="76" t="s">
        <v>709</v>
      </c>
      <c r="G22" s="76" t="s">
        <v>710</v>
      </c>
      <c r="H22" s="76" t="s">
        <v>711</v>
      </c>
      <c r="I22" s="69">
        <v>33.049999999999997</v>
      </c>
      <c r="J22" s="69">
        <v>8.1600000000000006E-2</v>
      </c>
      <c r="K22" s="228">
        <v>0</v>
      </c>
      <c r="L22" s="111" t="s">
        <v>76</v>
      </c>
      <c r="M22" s="111" t="s">
        <v>76</v>
      </c>
      <c r="N22" s="111" t="s">
        <v>76</v>
      </c>
      <c r="O22" s="111" t="s">
        <v>76</v>
      </c>
      <c r="P22" s="111" t="s">
        <v>76</v>
      </c>
      <c r="Q22" s="111" t="s">
        <v>76</v>
      </c>
      <c r="R22" s="111" t="s">
        <v>76</v>
      </c>
      <c r="S22" s="111" t="s">
        <v>76</v>
      </c>
      <c r="T22" s="111" t="s">
        <v>76</v>
      </c>
      <c r="U22" s="111" t="s">
        <v>76</v>
      </c>
      <c r="V22" s="110" t="s">
        <v>367</v>
      </c>
      <c r="W22" s="110" t="s">
        <v>367</v>
      </c>
      <c r="X22" s="110" t="s">
        <v>367</v>
      </c>
      <c r="Y22" s="110" t="s">
        <v>712</v>
      </c>
      <c r="Z22" s="110" t="s">
        <v>713</v>
      </c>
      <c r="AA22" s="110" t="s">
        <v>714</v>
      </c>
      <c r="AB22" s="110" t="s">
        <v>715</v>
      </c>
      <c r="AC22" s="110" t="s">
        <v>716</v>
      </c>
      <c r="AD22" s="69">
        <v>0</v>
      </c>
      <c r="AE22" s="69">
        <v>0.33987003640213598</v>
      </c>
      <c r="AF22" s="229" t="s">
        <v>76</v>
      </c>
      <c r="AG22" s="46"/>
      <c r="AH22" s="50"/>
    </row>
    <row r="23" spans="1:34" ht="75" x14ac:dyDescent="0.25">
      <c r="A23" s="47">
        <v>20</v>
      </c>
      <c r="B23" s="52" t="s">
        <v>799</v>
      </c>
      <c r="C23" s="69">
        <v>1</v>
      </c>
      <c r="D23" s="76" t="s">
        <v>524</v>
      </c>
      <c r="E23" s="76" t="s">
        <v>525</v>
      </c>
      <c r="F23" s="76" t="s">
        <v>521</v>
      </c>
      <c r="G23" s="76" t="s">
        <v>717</v>
      </c>
      <c r="H23" s="76" t="s">
        <v>523</v>
      </c>
      <c r="I23" s="69">
        <v>35.5</v>
      </c>
      <c r="J23" s="69">
        <v>8.3799999999999999E-2</v>
      </c>
      <c r="K23" s="228">
        <v>10</v>
      </c>
      <c r="L23" s="111" t="s">
        <v>76</v>
      </c>
      <c r="M23" s="111" t="s">
        <v>76</v>
      </c>
      <c r="N23" s="111" t="s">
        <v>76</v>
      </c>
      <c r="O23" s="111" t="s">
        <v>76</v>
      </c>
      <c r="P23" s="111" t="s">
        <v>76</v>
      </c>
      <c r="Q23" s="111" t="s">
        <v>76</v>
      </c>
      <c r="R23" s="111" t="s">
        <v>76</v>
      </c>
      <c r="S23" s="111" t="s">
        <v>76</v>
      </c>
      <c r="T23" s="111" t="s">
        <v>76</v>
      </c>
      <c r="U23" s="111" t="s">
        <v>76</v>
      </c>
      <c r="V23" s="110" t="s">
        <v>367</v>
      </c>
      <c r="W23" s="110" t="s">
        <v>367</v>
      </c>
      <c r="X23" s="110" t="s">
        <v>367</v>
      </c>
      <c r="Y23" s="110" t="s">
        <v>718</v>
      </c>
      <c r="Z23" s="110" t="s">
        <v>719</v>
      </c>
      <c r="AA23" s="110" t="s">
        <v>720</v>
      </c>
      <c r="AB23" s="110" t="s">
        <v>721</v>
      </c>
      <c r="AC23" s="110" t="s">
        <v>722</v>
      </c>
      <c r="AD23" s="69">
        <v>0</v>
      </c>
      <c r="AE23" s="69">
        <v>0.35988418419817603</v>
      </c>
      <c r="AF23" s="229" t="s">
        <v>76</v>
      </c>
      <c r="AG23" s="46"/>
      <c r="AH23" s="50"/>
    </row>
    <row r="24" spans="1:34" s="74" customFormat="1" ht="75" x14ac:dyDescent="0.25">
      <c r="A24" s="47">
        <v>21</v>
      </c>
      <c r="B24" s="52" t="s">
        <v>800</v>
      </c>
      <c r="C24" s="69">
        <v>1</v>
      </c>
      <c r="D24" s="76" t="s">
        <v>535</v>
      </c>
      <c r="E24" s="76" t="s">
        <v>536</v>
      </c>
      <c r="F24" s="76" t="s">
        <v>532</v>
      </c>
      <c r="G24" s="76" t="s">
        <v>723</v>
      </c>
      <c r="H24" s="76" t="s">
        <v>534</v>
      </c>
      <c r="I24" s="69">
        <v>37.950000000000003</v>
      </c>
      <c r="J24" s="69">
        <v>8.5999999999999993E-2</v>
      </c>
      <c r="K24" s="81">
        <v>6.1</v>
      </c>
      <c r="L24" s="111" t="s">
        <v>76</v>
      </c>
      <c r="M24" s="111" t="s">
        <v>76</v>
      </c>
      <c r="N24" s="111" t="s">
        <v>76</v>
      </c>
      <c r="O24" s="111" t="s">
        <v>76</v>
      </c>
      <c r="P24" s="111" t="s">
        <v>76</v>
      </c>
      <c r="Q24" s="111" t="s">
        <v>76</v>
      </c>
      <c r="R24" s="111" t="s">
        <v>76</v>
      </c>
      <c r="S24" s="111" t="s">
        <v>76</v>
      </c>
      <c r="T24" s="111" t="s">
        <v>76</v>
      </c>
      <c r="U24" s="111" t="s">
        <v>76</v>
      </c>
      <c r="V24" s="110" t="s">
        <v>367</v>
      </c>
      <c r="W24" s="110" t="s">
        <v>367</v>
      </c>
      <c r="X24" s="110" t="s">
        <v>367</v>
      </c>
      <c r="Y24" s="110" t="s">
        <v>724</v>
      </c>
      <c r="Z24" s="110" t="s">
        <v>725</v>
      </c>
      <c r="AA24" s="110" t="s">
        <v>726</v>
      </c>
      <c r="AB24" s="110" t="s">
        <v>727</v>
      </c>
      <c r="AC24" s="110" t="s">
        <v>728</v>
      </c>
      <c r="AD24" s="69">
        <v>0</v>
      </c>
      <c r="AE24" s="69">
        <v>0.37929153313021802</v>
      </c>
      <c r="AF24" s="229" t="s">
        <v>76</v>
      </c>
      <c r="AG24" s="46"/>
      <c r="AH24" s="50"/>
    </row>
    <row r="25" spans="1:34" s="74" customFormat="1" ht="75" x14ac:dyDescent="0.25">
      <c r="A25" s="47">
        <v>22</v>
      </c>
      <c r="B25" s="52" t="s">
        <v>894</v>
      </c>
      <c r="C25" s="69">
        <v>1</v>
      </c>
      <c r="D25" s="76" t="s">
        <v>546</v>
      </c>
      <c r="E25" s="76" t="s">
        <v>547</v>
      </c>
      <c r="F25" s="76" t="s">
        <v>543</v>
      </c>
      <c r="G25" s="76" t="s">
        <v>729</v>
      </c>
      <c r="H25" s="76" t="s">
        <v>545</v>
      </c>
      <c r="I25" s="69">
        <v>40.4</v>
      </c>
      <c r="J25" s="69">
        <v>8.8200000000000001E-2</v>
      </c>
      <c r="K25" s="62">
        <v>0</v>
      </c>
      <c r="L25" s="111" t="s">
        <v>76</v>
      </c>
      <c r="M25" s="111" t="s">
        <v>76</v>
      </c>
      <c r="N25" s="111" t="s">
        <v>76</v>
      </c>
      <c r="O25" s="111" t="s">
        <v>76</v>
      </c>
      <c r="P25" s="111" t="s">
        <v>76</v>
      </c>
      <c r="Q25" s="111" t="s">
        <v>76</v>
      </c>
      <c r="R25" s="111" t="s">
        <v>76</v>
      </c>
      <c r="S25" s="111" t="s">
        <v>76</v>
      </c>
      <c r="T25" s="111" t="s">
        <v>76</v>
      </c>
      <c r="U25" s="111" t="s">
        <v>76</v>
      </c>
      <c r="V25" s="110" t="s">
        <v>367</v>
      </c>
      <c r="W25" s="110" t="s">
        <v>367</v>
      </c>
      <c r="X25" s="110" t="s">
        <v>367</v>
      </c>
      <c r="Y25" s="110" t="s">
        <v>730</v>
      </c>
      <c r="Z25" s="110" t="s">
        <v>731</v>
      </c>
      <c r="AA25" s="110" t="s">
        <v>732</v>
      </c>
      <c r="AB25" s="110" t="s">
        <v>733</v>
      </c>
      <c r="AC25" s="110" t="s">
        <v>734</v>
      </c>
      <c r="AD25" s="69">
        <v>0</v>
      </c>
      <c r="AE25" s="69">
        <v>0.398110480427319</v>
      </c>
      <c r="AF25" s="229" t="s">
        <v>76</v>
      </c>
      <c r="AG25" s="46"/>
      <c r="AH25" s="50"/>
    </row>
    <row r="26" spans="1:34" s="74" customFormat="1" ht="75" x14ac:dyDescent="0.25">
      <c r="A26" s="47">
        <v>23</v>
      </c>
      <c r="B26" s="52" t="s">
        <v>772</v>
      </c>
      <c r="C26" s="69">
        <v>1</v>
      </c>
      <c r="D26" s="76" t="s">
        <v>557</v>
      </c>
      <c r="E26" s="76" t="s">
        <v>558</v>
      </c>
      <c r="F26" s="76" t="s">
        <v>554</v>
      </c>
      <c r="G26" s="76" t="s">
        <v>735</v>
      </c>
      <c r="H26" s="76" t="s">
        <v>556</v>
      </c>
      <c r="I26" s="69">
        <v>42.85</v>
      </c>
      <c r="J26" s="69">
        <v>9.0399999999999994E-2</v>
      </c>
      <c r="K26" s="62">
        <v>7.1</v>
      </c>
      <c r="L26" s="111" t="s">
        <v>76</v>
      </c>
      <c r="M26" s="111" t="s">
        <v>76</v>
      </c>
      <c r="N26" s="111" t="s">
        <v>76</v>
      </c>
      <c r="O26" s="111" t="s">
        <v>76</v>
      </c>
      <c r="P26" s="111" t="s">
        <v>76</v>
      </c>
      <c r="Q26" s="111" t="s">
        <v>76</v>
      </c>
      <c r="R26" s="111" t="s">
        <v>76</v>
      </c>
      <c r="S26" s="111" t="s">
        <v>76</v>
      </c>
      <c r="T26" s="111" t="s">
        <v>76</v>
      </c>
      <c r="U26" s="111" t="s">
        <v>76</v>
      </c>
      <c r="V26" s="110" t="s">
        <v>367</v>
      </c>
      <c r="W26" s="110" t="s">
        <v>367</v>
      </c>
      <c r="X26" s="110" t="s">
        <v>367</v>
      </c>
      <c r="Y26" s="110" t="s">
        <v>736</v>
      </c>
      <c r="Z26" s="110" t="s">
        <v>737</v>
      </c>
      <c r="AA26" s="110" t="s">
        <v>738</v>
      </c>
      <c r="AB26" s="110" t="s">
        <v>739</v>
      </c>
      <c r="AC26" s="110" t="s">
        <v>740</v>
      </c>
      <c r="AD26" s="69">
        <v>0</v>
      </c>
      <c r="AE26" s="69">
        <v>0.41635886554221302</v>
      </c>
      <c r="AF26" s="229" t="s">
        <v>76</v>
      </c>
      <c r="AG26" s="46"/>
      <c r="AH26" s="50"/>
    </row>
    <row r="27" spans="1:34" s="74" customFormat="1" ht="75" x14ac:dyDescent="0.25">
      <c r="A27" s="47">
        <v>24</v>
      </c>
      <c r="B27" s="78" t="s">
        <v>772</v>
      </c>
      <c r="C27" s="69">
        <v>1</v>
      </c>
      <c r="D27" s="76" t="s">
        <v>681</v>
      </c>
      <c r="E27" s="76" t="s">
        <v>682</v>
      </c>
      <c r="F27" s="76" t="s">
        <v>683</v>
      </c>
      <c r="G27" s="76" t="s">
        <v>681</v>
      </c>
      <c r="H27" s="76" t="s">
        <v>684</v>
      </c>
      <c r="I27" s="69">
        <v>45.3</v>
      </c>
      <c r="J27" s="69">
        <v>9.2600000000000002E-2</v>
      </c>
      <c r="K27" s="69">
        <v>9</v>
      </c>
      <c r="L27" s="111" t="s">
        <v>76</v>
      </c>
      <c r="M27" s="111" t="s">
        <v>76</v>
      </c>
      <c r="N27" s="111" t="s">
        <v>76</v>
      </c>
      <c r="O27" s="111" t="s">
        <v>76</v>
      </c>
      <c r="P27" s="111" t="s">
        <v>76</v>
      </c>
      <c r="Q27" s="111" t="s">
        <v>76</v>
      </c>
      <c r="R27" s="111" t="s">
        <v>76</v>
      </c>
      <c r="S27" s="111" t="s">
        <v>76</v>
      </c>
      <c r="T27" s="111" t="s">
        <v>76</v>
      </c>
      <c r="U27" s="111" t="s">
        <v>76</v>
      </c>
      <c r="V27" s="110" t="s">
        <v>367</v>
      </c>
      <c r="W27" s="110" t="s">
        <v>367</v>
      </c>
      <c r="X27" s="110" t="s">
        <v>367</v>
      </c>
      <c r="Y27" s="110" t="s">
        <v>685</v>
      </c>
      <c r="Z27" s="110" t="s">
        <v>686</v>
      </c>
      <c r="AA27" s="110" t="s">
        <v>687</v>
      </c>
      <c r="AB27" s="110" t="s">
        <v>685</v>
      </c>
      <c r="AC27" s="110" t="s">
        <v>688</v>
      </c>
      <c r="AD27" s="69">
        <v>0</v>
      </c>
      <c r="AE27" s="69">
        <v>0.43405398706225701</v>
      </c>
      <c r="AF27" s="229" t="s">
        <v>76</v>
      </c>
      <c r="AG27" s="46"/>
      <c r="AH27" s="50"/>
    </row>
    <row r="28" spans="1:34" s="74" customFormat="1" ht="75" x14ac:dyDescent="0.25">
      <c r="A28" s="47">
        <v>25</v>
      </c>
      <c r="B28" s="78" t="s">
        <v>772</v>
      </c>
      <c r="C28" s="69">
        <v>1</v>
      </c>
      <c r="D28" s="76" t="s">
        <v>689</v>
      </c>
      <c r="E28" s="76" t="s">
        <v>690</v>
      </c>
      <c r="F28" s="76" t="s">
        <v>691</v>
      </c>
      <c r="G28" s="76" t="s">
        <v>689</v>
      </c>
      <c r="H28" s="76" t="s">
        <v>692</v>
      </c>
      <c r="I28" s="69">
        <v>47.75</v>
      </c>
      <c r="J28" s="69">
        <v>9.4799999999999995E-2</v>
      </c>
      <c r="K28" s="69">
        <v>2</v>
      </c>
      <c r="L28" s="111" t="s">
        <v>76</v>
      </c>
      <c r="M28" s="111" t="s">
        <v>76</v>
      </c>
      <c r="N28" s="111" t="s">
        <v>76</v>
      </c>
      <c r="O28" s="111" t="s">
        <v>76</v>
      </c>
      <c r="P28" s="111" t="s">
        <v>76</v>
      </c>
      <c r="Q28" s="111" t="s">
        <v>76</v>
      </c>
      <c r="R28" s="111" t="s">
        <v>76</v>
      </c>
      <c r="S28" s="111" t="s">
        <v>76</v>
      </c>
      <c r="T28" s="111" t="s">
        <v>76</v>
      </c>
      <c r="U28" s="111" t="s">
        <v>76</v>
      </c>
      <c r="V28" s="110" t="s">
        <v>367</v>
      </c>
      <c r="W28" s="110" t="s">
        <v>367</v>
      </c>
      <c r="X28" s="110" t="s">
        <v>367</v>
      </c>
      <c r="Y28" s="110" t="s">
        <v>693</v>
      </c>
      <c r="Z28" s="110" t="s">
        <v>694</v>
      </c>
      <c r="AA28" s="110" t="s">
        <v>695</v>
      </c>
      <c r="AB28" s="110" t="s">
        <v>693</v>
      </c>
      <c r="AC28" s="110" t="s">
        <v>696</v>
      </c>
      <c r="AD28" s="69">
        <v>0</v>
      </c>
      <c r="AE28" s="69">
        <v>0.45121261910765198</v>
      </c>
      <c r="AF28" s="229" t="s">
        <v>76</v>
      </c>
      <c r="AG28" s="46"/>
      <c r="AH28" s="50"/>
    </row>
    <row r="29" spans="1:34" ht="75" x14ac:dyDescent="0.25">
      <c r="A29" s="47">
        <v>26</v>
      </c>
      <c r="B29" s="78" t="s">
        <v>772</v>
      </c>
      <c r="C29" s="69">
        <v>1</v>
      </c>
      <c r="D29" s="76" t="s">
        <v>697</v>
      </c>
      <c r="E29" s="76" t="s">
        <v>698</v>
      </c>
      <c r="F29" s="76" t="s">
        <v>699</v>
      </c>
      <c r="G29" s="76" t="s">
        <v>700</v>
      </c>
      <c r="H29" s="76" t="s">
        <v>701</v>
      </c>
      <c r="I29" s="69">
        <v>5.26</v>
      </c>
      <c r="J29" s="69">
        <v>9.7000000000000003E-2</v>
      </c>
      <c r="K29" s="69">
        <v>1</v>
      </c>
      <c r="L29" s="111" t="s">
        <v>76</v>
      </c>
      <c r="M29" s="111" t="s">
        <v>76</v>
      </c>
      <c r="N29" s="111" t="s">
        <v>76</v>
      </c>
      <c r="O29" s="111" t="s">
        <v>76</v>
      </c>
      <c r="P29" s="111" t="s">
        <v>76</v>
      </c>
      <c r="Q29" s="111" t="s">
        <v>76</v>
      </c>
      <c r="R29" s="111" t="s">
        <v>76</v>
      </c>
      <c r="S29" s="111" t="s">
        <v>76</v>
      </c>
      <c r="T29" s="111" t="s">
        <v>76</v>
      </c>
      <c r="U29" s="111" t="s">
        <v>76</v>
      </c>
      <c r="V29" s="110" t="s">
        <v>367</v>
      </c>
      <c r="W29" s="110" t="s">
        <v>367</v>
      </c>
      <c r="X29" s="110" t="s">
        <v>367</v>
      </c>
      <c r="Y29" s="110" t="s">
        <v>702</v>
      </c>
      <c r="Z29" s="110" t="s">
        <v>703</v>
      </c>
      <c r="AA29" s="110" t="s">
        <v>704</v>
      </c>
      <c r="AB29" s="110" t="s">
        <v>705</v>
      </c>
      <c r="AC29" s="110" t="s">
        <v>706</v>
      </c>
      <c r="AD29" s="69">
        <v>0</v>
      </c>
      <c r="AE29" s="69">
        <v>6.3961910508673295E-2</v>
      </c>
      <c r="AF29" s="229" t="s">
        <v>76</v>
      </c>
      <c r="AG29" s="46"/>
      <c r="AH29" s="50"/>
    </row>
    <row r="30" spans="1:34" ht="75" x14ac:dyDescent="0.25">
      <c r="A30" s="47">
        <v>27</v>
      </c>
      <c r="B30" s="78" t="s">
        <v>772</v>
      </c>
      <c r="C30" s="69">
        <v>1</v>
      </c>
      <c r="D30" s="76" t="s">
        <v>707</v>
      </c>
      <c r="E30" s="76" t="s">
        <v>708</v>
      </c>
      <c r="F30" s="76" t="s">
        <v>709</v>
      </c>
      <c r="G30" s="76" t="s">
        <v>710</v>
      </c>
      <c r="H30" s="76" t="s">
        <v>711</v>
      </c>
      <c r="I30" s="69">
        <v>6.72</v>
      </c>
      <c r="J30" s="69">
        <v>9.9199999999999997E-2</v>
      </c>
      <c r="K30" s="69">
        <v>5.0999999999999996</v>
      </c>
      <c r="L30" s="111" t="s">
        <v>76</v>
      </c>
      <c r="M30" s="111" t="s">
        <v>76</v>
      </c>
      <c r="N30" s="111" t="s">
        <v>76</v>
      </c>
      <c r="O30" s="111" t="s">
        <v>76</v>
      </c>
      <c r="P30" s="111" t="s">
        <v>76</v>
      </c>
      <c r="Q30" s="111" t="s">
        <v>76</v>
      </c>
      <c r="R30" s="111" t="s">
        <v>76</v>
      </c>
      <c r="S30" s="111" t="s">
        <v>76</v>
      </c>
      <c r="T30" s="111" t="s">
        <v>76</v>
      </c>
      <c r="U30" s="111" t="s">
        <v>76</v>
      </c>
      <c r="V30" s="110" t="s">
        <v>367</v>
      </c>
      <c r="W30" s="110" t="s">
        <v>367</v>
      </c>
      <c r="X30" s="110" t="s">
        <v>367</v>
      </c>
      <c r="Y30" s="110" t="s">
        <v>712</v>
      </c>
      <c r="Z30" s="110" t="s">
        <v>713</v>
      </c>
      <c r="AA30" s="110" t="s">
        <v>714</v>
      </c>
      <c r="AB30" s="110" t="s">
        <v>715</v>
      </c>
      <c r="AC30" s="110" t="s">
        <v>716</v>
      </c>
      <c r="AD30" s="69">
        <v>0</v>
      </c>
      <c r="AE30" s="69">
        <v>8.0978728489802795E-2</v>
      </c>
      <c r="AF30" s="229" t="s">
        <v>76</v>
      </c>
      <c r="AG30" s="46"/>
      <c r="AH30" s="50"/>
    </row>
    <row r="31" spans="1:34" s="75" customFormat="1" ht="75" x14ac:dyDescent="0.25">
      <c r="A31" s="47">
        <v>28</v>
      </c>
      <c r="B31" s="78" t="s">
        <v>772</v>
      </c>
      <c r="C31" s="69">
        <v>1</v>
      </c>
      <c r="D31" s="76" t="s">
        <v>524</v>
      </c>
      <c r="E31" s="76" t="s">
        <v>525</v>
      </c>
      <c r="F31" s="76" t="s">
        <v>521</v>
      </c>
      <c r="G31" s="76" t="s">
        <v>717</v>
      </c>
      <c r="H31" s="76" t="s">
        <v>523</v>
      </c>
      <c r="I31" s="69">
        <v>8.18</v>
      </c>
      <c r="J31" s="69">
        <v>0.1014</v>
      </c>
      <c r="K31" s="69">
        <v>7</v>
      </c>
      <c r="L31" s="111" t="s">
        <v>76</v>
      </c>
      <c r="M31" s="111" t="s">
        <v>76</v>
      </c>
      <c r="N31" s="111" t="s">
        <v>76</v>
      </c>
      <c r="O31" s="111" t="s">
        <v>76</v>
      </c>
      <c r="P31" s="111" t="s">
        <v>76</v>
      </c>
      <c r="Q31" s="111" t="s">
        <v>76</v>
      </c>
      <c r="R31" s="111" t="s">
        <v>76</v>
      </c>
      <c r="S31" s="111" t="s">
        <v>76</v>
      </c>
      <c r="T31" s="111" t="s">
        <v>76</v>
      </c>
      <c r="U31" s="111" t="s">
        <v>76</v>
      </c>
      <c r="V31" s="110" t="s">
        <v>367</v>
      </c>
      <c r="W31" s="110" t="s">
        <v>367</v>
      </c>
      <c r="X31" s="110" t="s">
        <v>367</v>
      </c>
      <c r="Y31" s="110" t="s">
        <v>718</v>
      </c>
      <c r="Z31" s="110" t="s">
        <v>719</v>
      </c>
      <c r="AA31" s="110" t="s">
        <v>720</v>
      </c>
      <c r="AB31" s="110" t="s">
        <v>721</v>
      </c>
      <c r="AC31" s="110" t="s">
        <v>722</v>
      </c>
      <c r="AD31" s="69">
        <v>0</v>
      </c>
      <c r="AE31" s="69">
        <v>9.76861871644535E-2</v>
      </c>
      <c r="AF31" s="229" t="s">
        <v>76</v>
      </c>
      <c r="AG31" s="46"/>
      <c r="AH31" s="50"/>
    </row>
    <row r="32" spans="1:34" s="75" customFormat="1" ht="75" x14ac:dyDescent="0.25">
      <c r="A32" s="47">
        <v>29</v>
      </c>
      <c r="B32" s="78" t="s">
        <v>772</v>
      </c>
      <c r="C32" s="69">
        <v>1</v>
      </c>
      <c r="D32" s="76" t="s">
        <v>535</v>
      </c>
      <c r="E32" s="76" t="s">
        <v>536</v>
      </c>
      <c r="F32" s="76" t="s">
        <v>532</v>
      </c>
      <c r="G32" s="76" t="s">
        <v>723</v>
      </c>
      <c r="H32" s="76" t="s">
        <v>534</v>
      </c>
      <c r="I32" s="69">
        <v>9.64</v>
      </c>
      <c r="J32" s="69">
        <v>0.1036</v>
      </c>
      <c r="K32" s="69">
        <v>8</v>
      </c>
      <c r="L32" s="111" t="s">
        <v>76</v>
      </c>
      <c r="M32" s="111" t="s">
        <v>76</v>
      </c>
      <c r="N32" s="111" t="s">
        <v>76</v>
      </c>
      <c r="O32" s="111" t="s">
        <v>76</v>
      </c>
      <c r="P32" s="111" t="s">
        <v>76</v>
      </c>
      <c r="Q32" s="111" t="s">
        <v>76</v>
      </c>
      <c r="R32" s="111" t="s">
        <v>76</v>
      </c>
      <c r="S32" s="111" t="s">
        <v>76</v>
      </c>
      <c r="T32" s="111" t="s">
        <v>76</v>
      </c>
      <c r="U32" s="111" t="s">
        <v>76</v>
      </c>
      <c r="V32" s="110" t="s">
        <v>367</v>
      </c>
      <c r="W32" s="110" t="s">
        <v>367</v>
      </c>
      <c r="X32" s="110" t="s">
        <v>367</v>
      </c>
      <c r="Y32" s="110" t="s">
        <v>724</v>
      </c>
      <c r="Z32" s="110" t="s">
        <v>725</v>
      </c>
      <c r="AA32" s="110" t="s">
        <v>726</v>
      </c>
      <c r="AB32" s="110" t="s">
        <v>727</v>
      </c>
      <c r="AC32" s="110" t="s">
        <v>728</v>
      </c>
      <c r="AD32" s="69">
        <v>0</v>
      </c>
      <c r="AE32" s="69">
        <v>0.11408991056766001</v>
      </c>
      <c r="AF32" s="229" t="s">
        <v>76</v>
      </c>
      <c r="AG32" s="46"/>
      <c r="AH32" s="50"/>
    </row>
    <row r="33" spans="1:34" ht="75" x14ac:dyDescent="0.25">
      <c r="A33" s="47">
        <v>30</v>
      </c>
      <c r="B33" s="78" t="s">
        <v>772</v>
      </c>
      <c r="C33" s="69">
        <v>1</v>
      </c>
      <c r="D33" s="76" t="s">
        <v>546</v>
      </c>
      <c r="E33" s="76" t="s">
        <v>547</v>
      </c>
      <c r="F33" s="76" t="s">
        <v>543</v>
      </c>
      <c r="G33" s="76" t="s">
        <v>729</v>
      </c>
      <c r="H33" s="76" t="s">
        <v>545</v>
      </c>
      <c r="I33" s="69">
        <v>11.1</v>
      </c>
      <c r="J33" s="69">
        <v>0.10580000000000001</v>
      </c>
      <c r="K33" s="69">
        <v>1</v>
      </c>
      <c r="L33" s="111" t="s">
        <v>76</v>
      </c>
      <c r="M33" s="111" t="s">
        <v>76</v>
      </c>
      <c r="N33" s="111" t="s">
        <v>76</v>
      </c>
      <c r="O33" s="111" t="s">
        <v>76</v>
      </c>
      <c r="P33" s="111" t="s">
        <v>76</v>
      </c>
      <c r="Q33" s="111" t="s">
        <v>76</v>
      </c>
      <c r="R33" s="111" t="s">
        <v>76</v>
      </c>
      <c r="S33" s="111" t="s">
        <v>76</v>
      </c>
      <c r="T33" s="111" t="s">
        <v>76</v>
      </c>
      <c r="U33" s="111" t="s">
        <v>76</v>
      </c>
      <c r="V33" s="110" t="s">
        <v>367</v>
      </c>
      <c r="W33" s="110" t="s">
        <v>367</v>
      </c>
      <c r="X33" s="110" t="s">
        <v>367</v>
      </c>
      <c r="Y33" s="110" t="s">
        <v>730</v>
      </c>
      <c r="Z33" s="110" t="s">
        <v>731</v>
      </c>
      <c r="AA33" s="110" t="s">
        <v>732</v>
      </c>
      <c r="AB33" s="110" t="s">
        <v>733</v>
      </c>
      <c r="AC33" s="110" t="s">
        <v>734</v>
      </c>
      <c r="AD33" s="69">
        <v>0</v>
      </c>
      <c r="AE33" s="69">
        <v>0.13019542049162999</v>
      </c>
      <c r="AF33" s="229" t="s">
        <v>76</v>
      </c>
      <c r="AG33" s="46"/>
      <c r="AH33" s="50"/>
    </row>
    <row r="34" spans="1:34" ht="75" x14ac:dyDescent="0.25">
      <c r="A34" s="47">
        <v>31</v>
      </c>
      <c r="B34" s="78" t="s">
        <v>772</v>
      </c>
      <c r="C34" s="69">
        <v>1</v>
      </c>
      <c r="D34" s="76" t="s">
        <v>557</v>
      </c>
      <c r="E34" s="76" t="s">
        <v>558</v>
      </c>
      <c r="F34" s="76" t="s">
        <v>554</v>
      </c>
      <c r="G34" s="76" t="s">
        <v>735</v>
      </c>
      <c r="H34" s="76" t="s">
        <v>556</v>
      </c>
      <c r="I34" s="69">
        <v>12.56</v>
      </c>
      <c r="J34" s="69">
        <v>0.108</v>
      </c>
      <c r="K34" s="69">
        <v>2.1</v>
      </c>
      <c r="L34" s="111" t="s">
        <v>76</v>
      </c>
      <c r="M34" s="111" t="s">
        <v>76</v>
      </c>
      <c r="N34" s="111" t="s">
        <v>76</v>
      </c>
      <c r="O34" s="111" t="s">
        <v>76</v>
      </c>
      <c r="P34" s="111" t="s">
        <v>76</v>
      </c>
      <c r="Q34" s="111" t="s">
        <v>76</v>
      </c>
      <c r="R34" s="111" t="s">
        <v>76</v>
      </c>
      <c r="S34" s="111" t="s">
        <v>76</v>
      </c>
      <c r="T34" s="111" t="s">
        <v>76</v>
      </c>
      <c r="U34" s="111" t="s">
        <v>76</v>
      </c>
      <c r="V34" s="110" t="s">
        <v>367</v>
      </c>
      <c r="W34" s="110" t="s">
        <v>367</v>
      </c>
      <c r="X34" s="110" t="s">
        <v>367</v>
      </c>
      <c r="Y34" s="110" t="s">
        <v>736</v>
      </c>
      <c r="Z34" s="110" t="s">
        <v>737</v>
      </c>
      <c r="AA34" s="110" t="s">
        <v>738</v>
      </c>
      <c r="AB34" s="110" t="s">
        <v>739</v>
      </c>
      <c r="AC34" s="110" t="s">
        <v>740</v>
      </c>
      <c r="AD34" s="69">
        <v>0</v>
      </c>
      <c r="AE34" s="69">
        <v>0.14600813834447901</v>
      </c>
      <c r="AF34" s="229" t="s">
        <v>76</v>
      </c>
      <c r="AG34" s="46"/>
      <c r="AH34" s="50"/>
    </row>
    <row r="35" spans="1:34" ht="75" x14ac:dyDescent="0.25">
      <c r="A35" s="47">
        <v>32</v>
      </c>
      <c r="B35" s="78" t="s">
        <v>778</v>
      </c>
      <c r="C35" s="69">
        <v>1</v>
      </c>
      <c r="D35" s="83" t="s">
        <v>661</v>
      </c>
      <c r="E35" s="76" t="s">
        <v>547</v>
      </c>
      <c r="F35" s="76" t="s">
        <v>543</v>
      </c>
      <c r="G35" s="76" t="s">
        <v>741</v>
      </c>
      <c r="H35" s="76" t="s">
        <v>742</v>
      </c>
      <c r="I35" s="69">
        <v>14.02</v>
      </c>
      <c r="J35" s="69">
        <v>0.10580000000000001</v>
      </c>
      <c r="K35" s="69">
        <v>2</v>
      </c>
      <c r="L35" s="111" t="s">
        <v>76</v>
      </c>
      <c r="M35" s="111" t="s">
        <v>76</v>
      </c>
      <c r="N35" s="111" t="s">
        <v>76</v>
      </c>
      <c r="O35" s="111" t="s">
        <v>76</v>
      </c>
      <c r="P35" s="111" t="s">
        <v>76</v>
      </c>
      <c r="Q35" s="111" t="s">
        <v>76</v>
      </c>
      <c r="R35" s="111" t="s">
        <v>76</v>
      </c>
      <c r="S35" s="111" t="s">
        <v>76</v>
      </c>
      <c r="T35" s="111" t="s">
        <v>76</v>
      </c>
      <c r="U35" s="111" t="s">
        <v>76</v>
      </c>
      <c r="V35" s="110" t="s">
        <v>367</v>
      </c>
      <c r="W35" s="110" t="s">
        <v>367</v>
      </c>
      <c r="X35" s="110" t="s">
        <v>367</v>
      </c>
      <c r="Y35" s="110" t="s">
        <v>368</v>
      </c>
      <c r="Z35" s="110" t="s">
        <v>731</v>
      </c>
      <c r="AA35" s="110" t="s">
        <v>732</v>
      </c>
      <c r="AB35" s="110" t="s">
        <v>743</v>
      </c>
      <c r="AC35" s="110" t="s">
        <v>744</v>
      </c>
      <c r="AD35" s="69">
        <v>0</v>
      </c>
      <c r="AE35" s="69">
        <v>0.16153338697517899</v>
      </c>
      <c r="AF35" s="229" t="s">
        <v>76</v>
      </c>
      <c r="AG35" s="46"/>
      <c r="AH35" s="50"/>
    </row>
    <row r="36" spans="1:34" ht="75" x14ac:dyDescent="0.25">
      <c r="A36" s="47">
        <v>33</v>
      </c>
      <c r="B36" s="78" t="s">
        <v>779</v>
      </c>
      <c r="C36" s="69">
        <v>1</v>
      </c>
      <c r="D36" s="83" t="s">
        <v>126</v>
      </c>
      <c r="E36" s="76" t="s">
        <v>547</v>
      </c>
      <c r="F36" s="76" t="s">
        <v>554</v>
      </c>
      <c r="G36" s="76" t="s">
        <v>745</v>
      </c>
      <c r="H36" s="76" t="s">
        <v>746</v>
      </c>
      <c r="I36" s="69">
        <v>15.48</v>
      </c>
      <c r="J36" s="69">
        <v>0.108</v>
      </c>
      <c r="K36" s="69">
        <v>9</v>
      </c>
      <c r="L36" s="111" t="s">
        <v>76</v>
      </c>
      <c r="M36" s="111" t="s">
        <v>76</v>
      </c>
      <c r="N36" s="111" t="s">
        <v>76</v>
      </c>
      <c r="O36" s="111" t="s">
        <v>76</v>
      </c>
      <c r="P36" s="111" t="s">
        <v>76</v>
      </c>
      <c r="Q36" s="111" t="s">
        <v>76</v>
      </c>
      <c r="R36" s="111" t="s">
        <v>76</v>
      </c>
      <c r="S36" s="111" t="s">
        <v>76</v>
      </c>
      <c r="T36" s="111" t="s">
        <v>76</v>
      </c>
      <c r="U36" s="111" t="s">
        <v>76</v>
      </c>
      <c r="V36" s="110" t="s">
        <v>367</v>
      </c>
      <c r="W36" s="110" t="s">
        <v>367</v>
      </c>
      <c r="X36" s="110" t="s">
        <v>367</v>
      </c>
      <c r="Y36" s="110" t="s">
        <v>367</v>
      </c>
      <c r="Z36" s="110" t="s">
        <v>731</v>
      </c>
      <c r="AA36" s="110" t="s">
        <v>738</v>
      </c>
      <c r="AB36" s="110" t="s">
        <v>747</v>
      </c>
      <c r="AC36" s="110" t="s">
        <v>748</v>
      </c>
      <c r="AD36" s="69">
        <v>0</v>
      </c>
      <c r="AE36" s="69">
        <v>0.17677639246532001</v>
      </c>
      <c r="AF36" s="229" t="s">
        <v>76</v>
      </c>
      <c r="AG36" s="46"/>
      <c r="AH36" s="50"/>
    </row>
    <row r="37" spans="1:34" ht="75" x14ac:dyDescent="0.25">
      <c r="A37" s="47">
        <v>34</v>
      </c>
      <c r="B37" s="78" t="s">
        <v>780</v>
      </c>
      <c r="C37" s="69">
        <v>1</v>
      </c>
      <c r="D37" s="83" t="s">
        <v>662</v>
      </c>
      <c r="E37" s="76" t="s">
        <v>558</v>
      </c>
      <c r="F37" s="76" t="s">
        <v>683</v>
      </c>
      <c r="G37" s="76" t="s">
        <v>749</v>
      </c>
      <c r="H37" s="76" t="s">
        <v>750</v>
      </c>
      <c r="I37" s="69">
        <v>16.940000000000001</v>
      </c>
      <c r="J37" s="69">
        <v>9.2600000000000002E-2</v>
      </c>
      <c r="K37" s="69">
        <v>2</v>
      </c>
      <c r="L37" s="111" t="s">
        <v>76</v>
      </c>
      <c r="M37" s="111" t="s">
        <v>76</v>
      </c>
      <c r="N37" s="111" t="s">
        <v>76</v>
      </c>
      <c r="O37" s="111" t="s">
        <v>76</v>
      </c>
      <c r="P37" s="111" t="s">
        <v>76</v>
      </c>
      <c r="Q37" s="111" t="s">
        <v>76</v>
      </c>
      <c r="R37" s="111" t="s">
        <v>76</v>
      </c>
      <c r="S37" s="111" t="s">
        <v>76</v>
      </c>
      <c r="T37" s="111" t="s">
        <v>76</v>
      </c>
      <c r="U37" s="111" t="s">
        <v>76</v>
      </c>
      <c r="V37" s="110" t="s">
        <v>367</v>
      </c>
      <c r="W37" s="110" t="s">
        <v>367</v>
      </c>
      <c r="X37" s="110" t="s">
        <v>367</v>
      </c>
      <c r="Y37" s="110" t="s">
        <v>369</v>
      </c>
      <c r="Z37" s="110" t="s">
        <v>737</v>
      </c>
      <c r="AA37" s="110" t="s">
        <v>687</v>
      </c>
      <c r="AB37" s="110" t="s">
        <v>751</v>
      </c>
      <c r="AC37" s="110" t="s">
        <v>752</v>
      </c>
      <c r="AD37" s="69">
        <v>0</v>
      </c>
      <c r="AE37" s="69">
        <v>0.19174228588830999</v>
      </c>
      <c r="AF37" s="229" t="s">
        <v>76</v>
      </c>
      <c r="AG37" s="46"/>
      <c r="AH37" s="50"/>
    </row>
    <row r="38" spans="1:34" ht="75" x14ac:dyDescent="0.25">
      <c r="A38" s="47">
        <v>35</v>
      </c>
      <c r="B38" s="78" t="s">
        <v>781</v>
      </c>
      <c r="C38" s="69">
        <v>1</v>
      </c>
      <c r="D38" s="76" t="s">
        <v>524</v>
      </c>
      <c r="E38" s="83" t="s">
        <v>662</v>
      </c>
      <c r="F38" s="76" t="s">
        <v>543</v>
      </c>
      <c r="G38" s="76" t="s">
        <v>741</v>
      </c>
      <c r="H38" s="76" t="s">
        <v>753</v>
      </c>
      <c r="I38" s="69">
        <v>18.399999999999999</v>
      </c>
      <c r="J38" s="69">
        <v>9.4799999999999995E-2</v>
      </c>
      <c r="K38" s="69">
        <v>9.1</v>
      </c>
      <c r="L38" s="111" t="s">
        <v>76</v>
      </c>
      <c r="M38" s="111" t="s">
        <v>76</v>
      </c>
      <c r="N38" s="111" t="s">
        <v>76</v>
      </c>
      <c r="O38" s="111" t="s">
        <v>76</v>
      </c>
      <c r="P38" s="111" t="s">
        <v>76</v>
      </c>
      <c r="Q38" s="111" t="s">
        <v>76</v>
      </c>
      <c r="R38" s="111" t="s">
        <v>76</v>
      </c>
      <c r="S38" s="111" t="s">
        <v>76</v>
      </c>
      <c r="T38" s="111" t="s">
        <v>76</v>
      </c>
      <c r="U38" s="111" t="s">
        <v>76</v>
      </c>
      <c r="V38" s="110" t="s">
        <v>367</v>
      </c>
      <c r="W38" s="110" t="s">
        <v>367</v>
      </c>
      <c r="X38" s="110" t="s">
        <v>367</v>
      </c>
      <c r="Y38" s="110" t="s">
        <v>718</v>
      </c>
      <c r="Z38" s="110" t="s">
        <v>369</v>
      </c>
      <c r="AA38" s="110" t="s">
        <v>732</v>
      </c>
      <c r="AB38" s="110" t="s">
        <v>743</v>
      </c>
      <c r="AC38" s="110" t="s">
        <v>754</v>
      </c>
      <c r="AD38" s="69">
        <v>0</v>
      </c>
      <c r="AE38" s="69">
        <v>0.20643610503658499</v>
      </c>
      <c r="AF38" s="229" t="s">
        <v>76</v>
      </c>
      <c r="AG38" s="46"/>
      <c r="AH38" s="50"/>
    </row>
    <row r="39" spans="1:34" ht="75" x14ac:dyDescent="0.25">
      <c r="A39" s="47">
        <v>36</v>
      </c>
      <c r="B39" s="78" t="s">
        <v>782</v>
      </c>
      <c r="C39" s="69">
        <v>1</v>
      </c>
      <c r="D39" s="76" t="s">
        <v>535</v>
      </c>
      <c r="E39" s="83" t="s">
        <v>127</v>
      </c>
      <c r="F39" s="76" t="s">
        <v>543</v>
      </c>
      <c r="G39" s="76" t="s">
        <v>745</v>
      </c>
      <c r="H39" s="76" t="s">
        <v>755</v>
      </c>
      <c r="I39" s="69">
        <v>19.86</v>
      </c>
      <c r="J39" s="69">
        <v>9.7000000000000003E-2</v>
      </c>
      <c r="K39" s="69">
        <v>2</v>
      </c>
      <c r="L39" s="111" t="s">
        <v>76</v>
      </c>
      <c r="M39" s="111" t="s">
        <v>76</v>
      </c>
      <c r="N39" s="111" t="s">
        <v>76</v>
      </c>
      <c r="O39" s="111" t="s">
        <v>76</v>
      </c>
      <c r="P39" s="111" t="s">
        <v>76</v>
      </c>
      <c r="Q39" s="111" t="s">
        <v>76</v>
      </c>
      <c r="R39" s="111" t="s">
        <v>76</v>
      </c>
      <c r="S39" s="111" t="s">
        <v>76</v>
      </c>
      <c r="T39" s="111" t="s">
        <v>76</v>
      </c>
      <c r="U39" s="111" t="s">
        <v>76</v>
      </c>
      <c r="V39" s="110" t="s">
        <v>367</v>
      </c>
      <c r="W39" s="110" t="s">
        <v>367</v>
      </c>
      <c r="X39" s="110" t="s">
        <v>367</v>
      </c>
      <c r="Y39" s="110" t="s">
        <v>724</v>
      </c>
      <c r="Z39" s="110" t="s">
        <v>370</v>
      </c>
      <c r="AA39" s="110" t="s">
        <v>732</v>
      </c>
      <c r="AB39" s="110" t="s">
        <v>747</v>
      </c>
      <c r="AC39" s="110" t="s">
        <v>756</v>
      </c>
      <c r="AD39" s="69">
        <v>0</v>
      </c>
      <c r="AE39" s="69">
        <v>0.22086279611742299</v>
      </c>
      <c r="AF39" s="229" t="s">
        <v>76</v>
      </c>
      <c r="AG39" s="46"/>
      <c r="AH39" s="50"/>
    </row>
    <row r="40" spans="1:34" ht="75" x14ac:dyDescent="0.25">
      <c r="A40" s="47">
        <v>37</v>
      </c>
      <c r="B40" s="78" t="s">
        <v>783</v>
      </c>
      <c r="C40" s="69">
        <v>1</v>
      </c>
      <c r="D40" s="76" t="s">
        <v>546</v>
      </c>
      <c r="E40" s="83" t="s">
        <v>126</v>
      </c>
      <c r="F40" s="76" t="s">
        <v>543</v>
      </c>
      <c r="G40" s="76" t="s">
        <v>749</v>
      </c>
      <c r="H40" s="76" t="s">
        <v>742</v>
      </c>
      <c r="I40" s="69">
        <v>21.32</v>
      </c>
      <c r="J40" s="69">
        <v>9.9199999999999997E-2</v>
      </c>
      <c r="K40" s="69">
        <v>1</v>
      </c>
      <c r="L40" s="111" t="s">
        <v>76</v>
      </c>
      <c r="M40" s="111" t="s">
        <v>76</v>
      </c>
      <c r="N40" s="111" t="s">
        <v>76</v>
      </c>
      <c r="O40" s="111" t="s">
        <v>76</v>
      </c>
      <c r="P40" s="111" t="s">
        <v>76</v>
      </c>
      <c r="Q40" s="111" t="s">
        <v>76</v>
      </c>
      <c r="R40" s="111" t="s">
        <v>76</v>
      </c>
      <c r="S40" s="111" t="s">
        <v>76</v>
      </c>
      <c r="T40" s="111" t="s">
        <v>76</v>
      </c>
      <c r="U40" s="111" t="s">
        <v>76</v>
      </c>
      <c r="V40" s="110" t="s">
        <v>367</v>
      </c>
      <c r="W40" s="110" t="s">
        <v>367</v>
      </c>
      <c r="X40" s="110" t="s">
        <v>367</v>
      </c>
      <c r="Y40" s="110" t="s">
        <v>730</v>
      </c>
      <c r="Z40" s="110" t="s">
        <v>367</v>
      </c>
      <c r="AA40" s="110" t="s">
        <v>732</v>
      </c>
      <c r="AB40" s="110" t="s">
        <v>751</v>
      </c>
      <c r="AC40" s="110" t="s">
        <v>744</v>
      </c>
      <c r="AD40" s="69">
        <v>0</v>
      </c>
      <c r="AE40" s="69">
        <v>0.23502721541792501</v>
      </c>
      <c r="AF40" s="229" t="s">
        <v>76</v>
      </c>
      <c r="AG40" s="46"/>
      <c r="AH40" s="50"/>
    </row>
    <row r="41" spans="1:34" ht="75" x14ac:dyDescent="0.25">
      <c r="A41" s="47">
        <v>38</v>
      </c>
      <c r="B41" s="78" t="s">
        <v>784</v>
      </c>
      <c r="C41" s="69">
        <v>1</v>
      </c>
      <c r="D41" s="76" t="s">
        <v>557</v>
      </c>
      <c r="E41" s="83" t="s">
        <v>757</v>
      </c>
      <c r="F41" s="76" t="s">
        <v>554</v>
      </c>
      <c r="G41" s="76" t="s">
        <v>741</v>
      </c>
      <c r="H41" s="76" t="s">
        <v>746</v>
      </c>
      <c r="I41" s="69">
        <v>22.78</v>
      </c>
      <c r="J41" s="69">
        <v>0.1014</v>
      </c>
      <c r="K41" s="69">
        <v>5</v>
      </c>
      <c r="L41" s="111" t="s">
        <v>76</v>
      </c>
      <c r="M41" s="111" t="s">
        <v>76</v>
      </c>
      <c r="N41" s="111" t="s">
        <v>76</v>
      </c>
      <c r="O41" s="111" t="s">
        <v>76</v>
      </c>
      <c r="P41" s="111" t="s">
        <v>76</v>
      </c>
      <c r="Q41" s="111" t="s">
        <v>76</v>
      </c>
      <c r="R41" s="111" t="s">
        <v>76</v>
      </c>
      <c r="S41" s="111" t="s">
        <v>76</v>
      </c>
      <c r="T41" s="111" t="s">
        <v>76</v>
      </c>
      <c r="U41" s="111" t="s">
        <v>76</v>
      </c>
      <c r="V41" s="110" t="s">
        <v>367</v>
      </c>
      <c r="W41" s="110" t="s">
        <v>367</v>
      </c>
      <c r="X41" s="110" t="s">
        <v>367</v>
      </c>
      <c r="Y41" s="110" t="s">
        <v>736</v>
      </c>
      <c r="Z41" s="110" t="s">
        <v>758</v>
      </c>
      <c r="AA41" s="110" t="s">
        <v>738</v>
      </c>
      <c r="AB41" s="110" t="s">
        <v>743</v>
      </c>
      <c r="AC41" s="110" t="s">
        <v>748</v>
      </c>
      <c r="AD41" s="69">
        <v>0</v>
      </c>
      <c r="AE41" s="69">
        <v>0.24893413093973399</v>
      </c>
      <c r="AF41" s="229" t="s">
        <v>76</v>
      </c>
      <c r="AG41" s="46"/>
      <c r="AH41" s="50"/>
    </row>
    <row r="42" spans="1:34" ht="75" x14ac:dyDescent="0.25">
      <c r="A42" s="47">
        <v>39</v>
      </c>
      <c r="B42" s="78" t="s">
        <v>785</v>
      </c>
      <c r="C42" s="69">
        <v>1</v>
      </c>
      <c r="D42" s="76" t="s">
        <v>681</v>
      </c>
      <c r="E42" s="83" t="s">
        <v>759</v>
      </c>
      <c r="F42" s="76" t="s">
        <v>683</v>
      </c>
      <c r="G42" s="76" t="s">
        <v>745</v>
      </c>
      <c r="H42" s="76" t="s">
        <v>750</v>
      </c>
      <c r="I42" s="69">
        <v>24.24</v>
      </c>
      <c r="J42" s="69">
        <v>0.1036</v>
      </c>
      <c r="K42" s="69">
        <v>7.1</v>
      </c>
      <c r="L42" s="111" t="s">
        <v>76</v>
      </c>
      <c r="M42" s="111" t="s">
        <v>76</v>
      </c>
      <c r="N42" s="111" t="s">
        <v>76</v>
      </c>
      <c r="O42" s="111" t="s">
        <v>76</v>
      </c>
      <c r="P42" s="111" t="s">
        <v>76</v>
      </c>
      <c r="Q42" s="111" t="s">
        <v>76</v>
      </c>
      <c r="R42" s="111" t="s">
        <v>76</v>
      </c>
      <c r="S42" s="111" t="s">
        <v>76</v>
      </c>
      <c r="T42" s="111" t="s">
        <v>76</v>
      </c>
      <c r="U42" s="111" t="s">
        <v>76</v>
      </c>
      <c r="V42" s="110" t="s">
        <v>367</v>
      </c>
      <c r="W42" s="110" t="s">
        <v>367</v>
      </c>
      <c r="X42" s="110" t="s">
        <v>367</v>
      </c>
      <c r="Y42" s="110" t="s">
        <v>685</v>
      </c>
      <c r="Z42" s="110" t="s">
        <v>760</v>
      </c>
      <c r="AA42" s="110" t="s">
        <v>687</v>
      </c>
      <c r="AB42" s="110" t="s">
        <v>747</v>
      </c>
      <c r="AC42" s="110" t="s">
        <v>752</v>
      </c>
      <c r="AD42" s="69">
        <v>0</v>
      </c>
      <c r="AE42" s="69">
        <v>0.26258822400402598</v>
      </c>
      <c r="AF42" s="229" t="s">
        <v>76</v>
      </c>
      <c r="AG42" s="46"/>
      <c r="AH42" s="50"/>
    </row>
    <row r="43" spans="1:34" ht="75" x14ac:dyDescent="0.25">
      <c r="A43" s="47">
        <v>40</v>
      </c>
      <c r="B43" s="78" t="s">
        <v>786</v>
      </c>
      <c r="C43" s="69">
        <v>1</v>
      </c>
      <c r="D43" s="76" t="s">
        <v>546</v>
      </c>
      <c r="E43" s="76" t="s">
        <v>558</v>
      </c>
      <c r="F43" s="83" t="s">
        <v>126</v>
      </c>
      <c r="G43" s="76" t="s">
        <v>749</v>
      </c>
      <c r="H43" s="76" t="s">
        <v>753</v>
      </c>
      <c r="I43" s="69">
        <v>25.7</v>
      </c>
      <c r="J43" s="69">
        <v>0.10580000000000001</v>
      </c>
      <c r="K43" s="69">
        <v>8</v>
      </c>
      <c r="L43" s="111" t="s">
        <v>76</v>
      </c>
      <c r="M43" s="111" t="s">
        <v>76</v>
      </c>
      <c r="N43" s="111" t="s">
        <v>76</v>
      </c>
      <c r="O43" s="111" t="s">
        <v>76</v>
      </c>
      <c r="P43" s="111" t="s">
        <v>76</v>
      </c>
      <c r="Q43" s="111" t="s">
        <v>76</v>
      </c>
      <c r="R43" s="111" t="s">
        <v>76</v>
      </c>
      <c r="S43" s="111" t="s">
        <v>76</v>
      </c>
      <c r="T43" s="111" t="s">
        <v>76</v>
      </c>
      <c r="U43" s="111" t="s">
        <v>76</v>
      </c>
      <c r="V43" s="110" t="s">
        <v>367</v>
      </c>
      <c r="W43" s="110" t="s">
        <v>367</v>
      </c>
      <c r="X43" s="110" t="s">
        <v>367</v>
      </c>
      <c r="Y43" s="110" t="s">
        <v>730</v>
      </c>
      <c r="Z43" s="110" t="s">
        <v>737</v>
      </c>
      <c r="AA43" s="110" t="s">
        <v>367</v>
      </c>
      <c r="AB43" s="110" t="s">
        <v>751</v>
      </c>
      <c r="AC43" s="110" t="s">
        <v>754</v>
      </c>
      <c r="AD43" s="69">
        <v>0</v>
      </c>
      <c r="AE43" s="69">
        <v>0.275994090827335</v>
      </c>
      <c r="AF43" s="229" t="s">
        <v>76</v>
      </c>
      <c r="AG43" s="46"/>
      <c r="AH43" s="50"/>
    </row>
    <row r="44" spans="1:34" ht="75" x14ac:dyDescent="0.25">
      <c r="A44" s="47">
        <v>41</v>
      </c>
      <c r="B44" s="78" t="s">
        <v>787</v>
      </c>
      <c r="C44" s="69">
        <v>1</v>
      </c>
      <c r="D44" s="76" t="s">
        <v>557</v>
      </c>
      <c r="E44" s="76" t="s">
        <v>682</v>
      </c>
      <c r="F44" s="83" t="s">
        <v>665</v>
      </c>
      <c r="G44" s="76" t="s">
        <v>741</v>
      </c>
      <c r="H44" s="76" t="s">
        <v>755</v>
      </c>
      <c r="I44" s="69">
        <v>27.16</v>
      </c>
      <c r="J44" s="69">
        <v>0.108</v>
      </c>
      <c r="K44" s="69">
        <v>1</v>
      </c>
      <c r="L44" s="111" t="s">
        <v>76</v>
      </c>
      <c r="M44" s="111" t="s">
        <v>76</v>
      </c>
      <c r="N44" s="111" t="s">
        <v>76</v>
      </c>
      <c r="O44" s="111" t="s">
        <v>76</v>
      </c>
      <c r="P44" s="111" t="s">
        <v>76</v>
      </c>
      <c r="Q44" s="111" t="s">
        <v>76</v>
      </c>
      <c r="R44" s="111" t="s">
        <v>76</v>
      </c>
      <c r="S44" s="111" t="s">
        <v>76</v>
      </c>
      <c r="T44" s="111" t="s">
        <v>76</v>
      </c>
      <c r="U44" s="111" t="s">
        <v>76</v>
      </c>
      <c r="V44" s="110" t="s">
        <v>367</v>
      </c>
      <c r="W44" s="110" t="s">
        <v>367</v>
      </c>
      <c r="X44" s="110" t="s">
        <v>367</v>
      </c>
      <c r="Y44" s="110" t="s">
        <v>736</v>
      </c>
      <c r="Z44" s="110" t="s">
        <v>686</v>
      </c>
      <c r="AA44" s="110" t="s">
        <v>371</v>
      </c>
      <c r="AB44" s="110" t="s">
        <v>743</v>
      </c>
      <c r="AC44" s="110" t="s">
        <v>756</v>
      </c>
      <c r="AD44" s="69">
        <v>0</v>
      </c>
      <c r="AE44" s="69">
        <v>0.28915624406871498</v>
      </c>
      <c r="AF44" s="229" t="s">
        <v>76</v>
      </c>
      <c r="AG44" s="46"/>
      <c r="AH44" s="50"/>
    </row>
    <row r="45" spans="1:34" ht="75" x14ac:dyDescent="0.25">
      <c r="A45" s="47">
        <v>42</v>
      </c>
      <c r="B45" s="78" t="s">
        <v>788</v>
      </c>
      <c r="C45" s="69">
        <v>1</v>
      </c>
      <c r="D45" s="76" t="s">
        <v>524</v>
      </c>
      <c r="E45" s="76" t="s">
        <v>547</v>
      </c>
      <c r="F45" s="83" t="s">
        <v>761</v>
      </c>
      <c r="G45" s="76" t="s">
        <v>762</v>
      </c>
      <c r="H45" s="76" t="s">
        <v>534</v>
      </c>
      <c r="I45" s="69">
        <v>28.62</v>
      </c>
      <c r="J45" s="69">
        <v>9.2600000000000002E-2</v>
      </c>
      <c r="K45" s="69">
        <v>2.1</v>
      </c>
      <c r="L45" s="111" t="s">
        <v>76</v>
      </c>
      <c r="M45" s="111" t="s">
        <v>76</v>
      </c>
      <c r="N45" s="111" t="s">
        <v>76</v>
      </c>
      <c r="O45" s="111" t="s">
        <v>76</v>
      </c>
      <c r="P45" s="111" t="s">
        <v>76</v>
      </c>
      <c r="Q45" s="111" t="s">
        <v>76</v>
      </c>
      <c r="R45" s="111" t="s">
        <v>76</v>
      </c>
      <c r="S45" s="111" t="s">
        <v>76</v>
      </c>
      <c r="T45" s="111" t="s">
        <v>76</v>
      </c>
      <c r="U45" s="111" t="s">
        <v>76</v>
      </c>
      <c r="V45" s="110" t="s">
        <v>367</v>
      </c>
      <c r="W45" s="110" t="s">
        <v>367</v>
      </c>
      <c r="X45" s="110" t="s">
        <v>367</v>
      </c>
      <c r="Y45" s="110" t="s">
        <v>718</v>
      </c>
      <c r="Z45" s="110" t="s">
        <v>731</v>
      </c>
      <c r="AA45" s="110" t="s">
        <v>763</v>
      </c>
      <c r="AB45" s="110" t="s">
        <v>764</v>
      </c>
      <c r="AC45" s="110" t="s">
        <v>728</v>
      </c>
      <c r="AD45" s="69">
        <v>0</v>
      </c>
      <c r="AE45" s="69">
        <v>0.30207911434878998</v>
      </c>
      <c r="AF45" s="229" t="s">
        <v>76</v>
      </c>
      <c r="AG45" s="46"/>
      <c r="AH45" s="50"/>
    </row>
    <row r="46" spans="1:34" ht="75" x14ac:dyDescent="0.25">
      <c r="A46" s="47">
        <v>43</v>
      </c>
      <c r="B46" s="78" t="s">
        <v>789</v>
      </c>
      <c r="C46" s="69">
        <v>1</v>
      </c>
      <c r="D46" s="76" t="s">
        <v>535</v>
      </c>
      <c r="E46" s="76" t="s">
        <v>558</v>
      </c>
      <c r="F46" s="76" t="s">
        <v>543</v>
      </c>
      <c r="G46" s="83" t="s">
        <v>663</v>
      </c>
      <c r="H46" s="76" t="s">
        <v>545</v>
      </c>
      <c r="I46" s="69">
        <v>30.08</v>
      </c>
      <c r="J46" s="69">
        <v>9.4799999999999995E-2</v>
      </c>
      <c r="K46" s="69">
        <v>9</v>
      </c>
      <c r="L46" s="111" t="s">
        <v>76</v>
      </c>
      <c r="M46" s="111" t="s">
        <v>76</v>
      </c>
      <c r="N46" s="111" t="s">
        <v>76</v>
      </c>
      <c r="O46" s="111" t="s">
        <v>76</v>
      </c>
      <c r="P46" s="111" t="s">
        <v>76</v>
      </c>
      <c r="Q46" s="111" t="s">
        <v>76</v>
      </c>
      <c r="R46" s="111" t="s">
        <v>76</v>
      </c>
      <c r="S46" s="111" t="s">
        <v>76</v>
      </c>
      <c r="T46" s="111" t="s">
        <v>76</v>
      </c>
      <c r="U46" s="111" t="s">
        <v>76</v>
      </c>
      <c r="V46" s="110" t="s">
        <v>367</v>
      </c>
      <c r="W46" s="110" t="s">
        <v>367</v>
      </c>
      <c r="X46" s="110" t="s">
        <v>367</v>
      </c>
      <c r="Y46" s="110" t="s">
        <v>724</v>
      </c>
      <c r="Z46" s="110" t="s">
        <v>737</v>
      </c>
      <c r="AA46" s="110" t="s">
        <v>732</v>
      </c>
      <c r="AB46" s="110" t="s">
        <v>372</v>
      </c>
      <c r="AC46" s="110" t="s">
        <v>734</v>
      </c>
      <c r="AD46" s="69">
        <v>0</v>
      </c>
      <c r="AE46" s="69">
        <v>0.31476705174117597</v>
      </c>
      <c r="AF46" s="229" t="s">
        <v>76</v>
      </c>
      <c r="AG46" s="46"/>
      <c r="AH46" s="50"/>
    </row>
    <row r="47" spans="1:34" ht="75" x14ac:dyDescent="0.25">
      <c r="A47" s="47">
        <v>44</v>
      </c>
      <c r="B47" s="78" t="s">
        <v>790</v>
      </c>
      <c r="C47" s="69">
        <v>1</v>
      </c>
      <c r="D47" s="76" t="s">
        <v>546</v>
      </c>
      <c r="E47" s="76" t="s">
        <v>558</v>
      </c>
      <c r="F47" s="76" t="s">
        <v>554</v>
      </c>
      <c r="G47" s="83" t="s">
        <v>126</v>
      </c>
      <c r="H47" s="76" t="s">
        <v>701</v>
      </c>
      <c r="I47" s="69">
        <v>31.54</v>
      </c>
      <c r="J47" s="69">
        <v>9.7000000000000003E-2</v>
      </c>
      <c r="K47" s="69">
        <v>1</v>
      </c>
      <c r="L47" s="111" t="s">
        <v>76</v>
      </c>
      <c r="M47" s="111" t="s">
        <v>76</v>
      </c>
      <c r="N47" s="111" t="s">
        <v>76</v>
      </c>
      <c r="O47" s="111" t="s">
        <v>76</v>
      </c>
      <c r="P47" s="111" t="s">
        <v>76</v>
      </c>
      <c r="Q47" s="111" t="s">
        <v>76</v>
      </c>
      <c r="R47" s="111" t="s">
        <v>76</v>
      </c>
      <c r="S47" s="111" t="s">
        <v>76</v>
      </c>
      <c r="T47" s="111" t="s">
        <v>76</v>
      </c>
      <c r="U47" s="111" t="s">
        <v>76</v>
      </c>
      <c r="V47" s="110" t="s">
        <v>367</v>
      </c>
      <c r="W47" s="110" t="s">
        <v>367</v>
      </c>
      <c r="X47" s="110" t="s">
        <v>367</v>
      </c>
      <c r="Y47" s="110" t="s">
        <v>730</v>
      </c>
      <c r="Z47" s="110" t="s">
        <v>737</v>
      </c>
      <c r="AA47" s="110" t="s">
        <v>738</v>
      </c>
      <c r="AB47" s="110" t="s">
        <v>367</v>
      </c>
      <c r="AC47" s="110" t="s">
        <v>706</v>
      </c>
      <c r="AD47" s="69">
        <v>0</v>
      </c>
      <c r="AE47" s="69">
        <v>0.327224327236803</v>
      </c>
      <c r="AF47" s="229" t="s">
        <v>76</v>
      </c>
      <c r="AG47" s="46"/>
      <c r="AH47" s="50"/>
    </row>
    <row r="48" spans="1:34" ht="75" x14ac:dyDescent="0.25">
      <c r="A48" s="47">
        <v>45</v>
      </c>
      <c r="B48" s="78" t="s">
        <v>791</v>
      </c>
      <c r="C48" s="69">
        <v>1</v>
      </c>
      <c r="D48" s="76" t="s">
        <v>557</v>
      </c>
      <c r="E48" s="76" t="s">
        <v>558</v>
      </c>
      <c r="F48" s="76" t="s">
        <v>683</v>
      </c>
      <c r="G48" s="83" t="s">
        <v>765</v>
      </c>
      <c r="H48" s="76" t="s">
        <v>711</v>
      </c>
      <c r="I48" s="69">
        <v>33</v>
      </c>
      <c r="J48" s="69">
        <v>9.9199999999999997E-2</v>
      </c>
      <c r="K48" s="69">
        <v>2.1</v>
      </c>
      <c r="L48" s="111" t="s">
        <v>76</v>
      </c>
      <c r="M48" s="111" t="s">
        <v>76</v>
      </c>
      <c r="N48" s="111" t="s">
        <v>76</v>
      </c>
      <c r="O48" s="111" t="s">
        <v>76</v>
      </c>
      <c r="P48" s="111" t="s">
        <v>76</v>
      </c>
      <c r="Q48" s="111" t="s">
        <v>76</v>
      </c>
      <c r="R48" s="111" t="s">
        <v>76</v>
      </c>
      <c r="S48" s="111" t="s">
        <v>76</v>
      </c>
      <c r="T48" s="111" t="s">
        <v>76</v>
      </c>
      <c r="U48" s="111" t="s">
        <v>76</v>
      </c>
      <c r="V48" s="110" t="s">
        <v>367</v>
      </c>
      <c r="W48" s="110" t="s">
        <v>367</v>
      </c>
      <c r="X48" s="110" t="s">
        <v>367</v>
      </c>
      <c r="Y48" s="110" t="s">
        <v>736</v>
      </c>
      <c r="Z48" s="110" t="s">
        <v>737</v>
      </c>
      <c r="AA48" s="110" t="s">
        <v>687</v>
      </c>
      <c r="AB48" s="110" t="s">
        <v>766</v>
      </c>
      <c r="AC48" s="110" t="s">
        <v>716</v>
      </c>
      <c r="AD48" s="69">
        <v>0</v>
      </c>
      <c r="AE48" s="69">
        <v>0.33945513418159801</v>
      </c>
      <c r="AF48" s="229" t="s">
        <v>76</v>
      </c>
      <c r="AG48" s="46"/>
      <c r="AH48" s="50"/>
    </row>
    <row r="49" spans="1:34" ht="75" x14ac:dyDescent="0.25">
      <c r="A49" s="47">
        <v>46</v>
      </c>
      <c r="B49" s="78" t="s">
        <v>792</v>
      </c>
      <c r="C49" s="69">
        <v>1</v>
      </c>
      <c r="D49" s="76" t="s">
        <v>681</v>
      </c>
      <c r="E49" s="76" t="s">
        <v>682</v>
      </c>
      <c r="F49" s="76" t="s">
        <v>543</v>
      </c>
      <c r="G49" s="76" t="s">
        <v>745</v>
      </c>
      <c r="H49" s="83" t="s">
        <v>664</v>
      </c>
      <c r="I49" s="69">
        <v>34.46</v>
      </c>
      <c r="J49" s="69">
        <v>0.1014</v>
      </c>
      <c r="K49" s="69">
        <v>1</v>
      </c>
      <c r="L49" s="111" t="s">
        <v>76</v>
      </c>
      <c r="M49" s="111" t="s">
        <v>76</v>
      </c>
      <c r="N49" s="111" t="s">
        <v>76</v>
      </c>
      <c r="O49" s="111" t="s">
        <v>76</v>
      </c>
      <c r="P49" s="111" t="s">
        <v>76</v>
      </c>
      <c r="Q49" s="111" t="s">
        <v>76</v>
      </c>
      <c r="R49" s="111" t="s">
        <v>76</v>
      </c>
      <c r="S49" s="111" t="s">
        <v>76</v>
      </c>
      <c r="T49" s="111" t="s">
        <v>76</v>
      </c>
      <c r="U49" s="111" t="s">
        <v>76</v>
      </c>
      <c r="V49" s="110" t="s">
        <v>367</v>
      </c>
      <c r="W49" s="110" t="s">
        <v>367</v>
      </c>
      <c r="X49" s="110" t="s">
        <v>367</v>
      </c>
      <c r="Y49" s="110" t="s">
        <v>685</v>
      </c>
      <c r="Z49" s="110" t="s">
        <v>686</v>
      </c>
      <c r="AA49" s="110" t="s">
        <v>732</v>
      </c>
      <c r="AB49" s="110" t="s">
        <v>747</v>
      </c>
      <c r="AC49" s="110" t="s">
        <v>373</v>
      </c>
      <c r="AD49" s="69">
        <v>0</v>
      </c>
      <c r="AE49" s="69">
        <v>0.35146358968805003</v>
      </c>
      <c r="AF49" s="229" t="s">
        <v>76</v>
      </c>
      <c r="AG49" s="46"/>
      <c r="AH49" s="50"/>
    </row>
    <row r="50" spans="1:34" ht="75" x14ac:dyDescent="0.25">
      <c r="A50" s="47">
        <v>47</v>
      </c>
      <c r="B50" s="78" t="s">
        <v>793</v>
      </c>
      <c r="C50" s="69">
        <v>1</v>
      </c>
      <c r="D50" s="76" t="s">
        <v>546</v>
      </c>
      <c r="E50" s="76" t="s">
        <v>547</v>
      </c>
      <c r="F50" s="76" t="s">
        <v>543</v>
      </c>
      <c r="G50" s="76" t="s">
        <v>749</v>
      </c>
      <c r="H50" s="83" t="s">
        <v>665</v>
      </c>
      <c r="I50" s="69">
        <v>35.92</v>
      </c>
      <c r="J50" s="69">
        <v>0.1036</v>
      </c>
      <c r="K50" s="69">
        <v>2</v>
      </c>
      <c r="L50" s="111" t="s">
        <v>76</v>
      </c>
      <c r="M50" s="111" t="s">
        <v>76</v>
      </c>
      <c r="N50" s="111" t="s">
        <v>76</v>
      </c>
      <c r="O50" s="111" t="s">
        <v>76</v>
      </c>
      <c r="P50" s="111" t="s">
        <v>76</v>
      </c>
      <c r="Q50" s="111" t="s">
        <v>76</v>
      </c>
      <c r="R50" s="111" t="s">
        <v>76</v>
      </c>
      <c r="S50" s="111" t="s">
        <v>76</v>
      </c>
      <c r="T50" s="111" t="s">
        <v>76</v>
      </c>
      <c r="U50" s="111" t="s">
        <v>76</v>
      </c>
      <c r="V50" s="110" t="s">
        <v>367</v>
      </c>
      <c r="W50" s="110" t="s">
        <v>367</v>
      </c>
      <c r="X50" s="110" t="s">
        <v>367</v>
      </c>
      <c r="Y50" s="110" t="s">
        <v>730</v>
      </c>
      <c r="Z50" s="110" t="s">
        <v>731</v>
      </c>
      <c r="AA50" s="110" t="s">
        <v>732</v>
      </c>
      <c r="AB50" s="110" t="s">
        <v>751</v>
      </c>
      <c r="AC50" s="110" t="s">
        <v>371</v>
      </c>
      <c r="AD50" s="69">
        <v>0</v>
      </c>
      <c r="AE50" s="69">
        <v>0.363253736021103</v>
      </c>
      <c r="AF50" s="229" t="s">
        <v>76</v>
      </c>
      <c r="AG50" s="46"/>
      <c r="AH50" s="50"/>
    </row>
    <row r="51" spans="1:34" ht="75.75" thickBot="1" x14ac:dyDescent="0.3">
      <c r="A51" s="33">
        <v>48</v>
      </c>
      <c r="B51" s="77" t="s">
        <v>794</v>
      </c>
      <c r="C51" s="72">
        <v>1</v>
      </c>
      <c r="D51" s="73" t="s">
        <v>557</v>
      </c>
      <c r="E51" s="73" t="s">
        <v>558</v>
      </c>
      <c r="F51" s="73" t="s">
        <v>554</v>
      </c>
      <c r="G51" s="73" t="s">
        <v>741</v>
      </c>
      <c r="H51" s="80" t="s">
        <v>767</v>
      </c>
      <c r="I51" s="72">
        <v>37.380000000000003</v>
      </c>
      <c r="J51" s="72">
        <v>0.10580000000000001</v>
      </c>
      <c r="K51" s="72">
        <v>3.1</v>
      </c>
      <c r="L51" s="230" t="s">
        <v>76</v>
      </c>
      <c r="M51" s="230" t="s">
        <v>76</v>
      </c>
      <c r="N51" s="230" t="s">
        <v>76</v>
      </c>
      <c r="O51" s="230" t="s">
        <v>76</v>
      </c>
      <c r="P51" s="230" t="s">
        <v>76</v>
      </c>
      <c r="Q51" s="230" t="s">
        <v>76</v>
      </c>
      <c r="R51" s="230" t="s">
        <v>76</v>
      </c>
      <c r="S51" s="230" t="s">
        <v>76</v>
      </c>
      <c r="T51" s="230" t="s">
        <v>76</v>
      </c>
      <c r="U51" s="230" t="s">
        <v>76</v>
      </c>
      <c r="V51" s="231" t="s">
        <v>367</v>
      </c>
      <c r="W51" s="231" t="s">
        <v>367</v>
      </c>
      <c r="X51" s="231" t="s">
        <v>367</v>
      </c>
      <c r="Y51" s="231" t="s">
        <v>736</v>
      </c>
      <c r="Z51" s="231" t="s">
        <v>737</v>
      </c>
      <c r="AA51" s="231" t="s">
        <v>738</v>
      </c>
      <c r="AB51" s="231" t="s">
        <v>743</v>
      </c>
      <c r="AC51" s="231" t="s">
        <v>768</v>
      </c>
      <c r="AD51" s="72">
        <v>0</v>
      </c>
      <c r="AE51" s="72">
        <v>0.37482954195885199</v>
      </c>
      <c r="AF51" s="232" t="s">
        <v>76</v>
      </c>
      <c r="AG51" s="34"/>
      <c r="AH51" s="35"/>
    </row>
    <row r="52" spans="1:34" x14ac:dyDescent="0.25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</row>
    <row r="53" spans="1:34" x14ac:dyDescent="0.25">
      <c r="A53" s="36"/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</row>
    <row r="54" spans="1:34" x14ac:dyDescent="0.25">
      <c r="A54" s="36"/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</row>
    <row r="55" spans="1:34" x14ac:dyDescent="0.25">
      <c r="A55" s="36"/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</row>
    <row r="56" spans="1:34" x14ac:dyDescent="0.25">
      <c r="A56" s="36"/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</row>
    <row r="57" spans="1:34" x14ac:dyDescent="0.25">
      <c r="A57" s="36"/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</row>
    <row r="58" spans="1:34" x14ac:dyDescent="0.25">
      <c r="A58" s="36"/>
      <c r="B58" s="36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</row>
    <row r="59" spans="1:34" x14ac:dyDescent="0.25">
      <c r="A59" s="36"/>
      <c r="B59" s="36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</row>
    <row r="60" spans="1:34" x14ac:dyDescent="0.25">
      <c r="A60" s="36"/>
      <c r="B60" s="36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</row>
    <row r="61" spans="1:34" x14ac:dyDescent="0.25">
      <c r="A61" s="36"/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</row>
    <row r="62" spans="1:3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1:3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1:3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1:3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1:3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1:3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1:3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1:3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1:3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1:3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1:3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1:3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1:3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1:3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1:3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1:3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1:3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1:3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1:3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1:3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1:3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1:3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1:3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1:3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1:3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1:3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1:3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1:3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1:3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1:3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1:3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1:3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1:3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1:3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1:3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1:3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1:3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1:3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1:3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1:3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1:3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1:3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1:3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1:3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1:3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1:3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1:3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1:3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1:3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1:3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1:3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1:3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1:3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1:3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1:3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1:3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1:3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1:3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1:3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1:3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1:3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1:3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1:3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1:3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1:3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1:3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1:3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1:3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1:3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1:3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1:3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1:3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1:3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1:3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1:3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1:3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1:3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1:3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1:3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1:3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1:3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1:3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1:3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1:3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1:3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1:3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1:3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1:3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1:3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1:3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1:3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1:3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1:3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1:3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1:3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1:3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1:3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1:3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1:3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1:3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1:3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1:3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1:3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1:3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1:3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</row>
    <row r="206" spans="1:3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</row>
    <row r="207" spans="1:3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</row>
    <row r="208" spans="1:3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</row>
    <row r="209" spans="1:31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</row>
    <row r="210" spans="1:31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</row>
    <row r="211" spans="1:31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</row>
    <row r="212" spans="1:31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</row>
    <row r="213" spans="1:31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</row>
    <row r="214" spans="1:31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</row>
    <row r="215" spans="1:31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</row>
    <row r="216" spans="1:31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</row>
    <row r="217" spans="1:31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</row>
    <row r="218" spans="1:31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</row>
    <row r="219" spans="1:31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</row>
    <row r="220" spans="1:31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</row>
    <row r="221" spans="1:31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</row>
    <row r="222" spans="1:31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</row>
    <row r="223" spans="1:31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</row>
    <row r="224" spans="1:31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</row>
    <row r="225" spans="1:31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</row>
    <row r="226" spans="1:31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</row>
    <row r="227" spans="1:31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</row>
    <row r="228" spans="1:31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</row>
    <row r="229" spans="1:31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</row>
    <row r="230" spans="1:31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</row>
    <row r="231" spans="1:31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</row>
    <row r="232" spans="1:31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</row>
    <row r="233" spans="1:31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</row>
    <row r="234" spans="1:31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</row>
    <row r="235" spans="1:31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</row>
    <row r="236" spans="1:31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</row>
    <row r="237" spans="1:31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</row>
    <row r="238" spans="1:31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</row>
    <row r="239" spans="1:31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</row>
    <row r="240" spans="1:31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</row>
    <row r="241" spans="1:31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</row>
    <row r="242" spans="1:31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</row>
    <row r="243" spans="1:31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</row>
    <row r="244" spans="1:31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</row>
    <row r="245" spans="1:31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</row>
    <row r="246" spans="1:31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</row>
    <row r="247" spans="1:31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</row>
    <row r="248" spans="1:31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</row>
    <row r="249" spans="1:31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</row>
    <row r="250" spans="1:31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</row>
    <row r="251" spans="1:31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</row>
    <row r="252" spans="1:31" x14ac:dyDescent="0.25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</row>
    <row r="253" spans="1:31" x14ac:dyDescent="0.25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</row>
    <row r="254" spans="1:31" x14ac:dyDescent="0.25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</row>
    <row r="255" spans="1:31" x14ac:dyDescent="0.25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</row>
    <row r="256" spans="1:31" x14ac:dyDescent="0.25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</row>
    <row r="257" spans="1:31" x14ac:dyDescent="0.25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</row>
    <row r="258" spans="1:31" x14ac:dyDescent="0.25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</row>
    <row r="259" spans="1:31" x14ac:dyDescent="0.25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</row>
    <row r="260" spans="1:31" x14ac:dyDescent="0.25">
      <c r="A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</row>
    <row r="261" spans="1:31" x14ac:dyDescent="0.25">
      <c r="A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</row>
    <row r="262" spans="1:31" x14ac:dyDescent="0.25">
      <c r="A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</row>
    <row r="263" spans="1:31" x14ac:dyDescent="0.25">
      <c r="A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</row>
    <row r="264" spans="1:31" x14ac:dyDescent="0.25">
      <c r="A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</row>
    <row r="265" spans="1:31" x14ac:dyDescent="0.25">
      <c r="A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</row>
    <row r="266" spans="1:31" x14ac:dyDescent="0.25">
      <c r="A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</row>
    <row r="267" spans="1:31" x14ac:dyDescent="0.25">
      <c r="A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</row>
    <row r="268" spans="1:31" x14ac:dyDescent="0.25">
      <c r="A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</row>
    <row r="269" spans="1:31" x14ac:dyDescent="0.25">
      <c r="A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</row>
    <row r="270" spans="1:31" x14ac:dyDescent="0.25">
      <c r="A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</row>
    <row r="271" spans="1:31" x14ac:dyDescent="0.25">
      <c r="A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</row>
    <row r="272" spans="1:31" x14ac:dyDescent="0.25">
      <c r="A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</row>
    <row r="273" spans="1:31" x14ac:dyDescent="0.25">
      <c r="A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</row>
    <row r="274" spans="1:31" x14ac:dyDescent="0.25">
      <c r="A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</row>
    <row r="275" spans="1:31" x14ac:dyDescent="0.25">
      <c r="A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</row>
    <row r="276" spans="1:31" x14ac:dyDescent="0.25">
      <c r="A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</row>
    <row r="277" spans="1:31" x14ac:dyDescent="0.25">
      <c r="A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</row>
    <row r="278" spans="1:31" x14ac:dyDescent="0.25">
      <c r="A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</row>
    <row r="279" spans="1:31" x14ac:dyDescent="0.25">
      <c r="A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</row>
    <row r="280" spans="1:31" x14ac:dyDescent="0.25">
      <c r="A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</row>
    <row r="281" spans="1:31" x14ac:dyDescent="0.25">
      <c r="A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</row>
    <row r="282" spans="1:31" x14ac:dyDescent="0.25">
      <c r="A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</row>
    <row r="283" spans="1:31" x14ac:dyDescent="0.25">
      <c r="A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</row>
    <row r="284" spans="1:31" x14ac:dyDescent="0.25">
      <c r="A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</row>
    <row r="285" spans="1:31" x14ac:dyDescent="0.25">
      <c r="A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</row>
    <row r="286" spans="1:31" x14ac:dyDescent="0.25">
      <c r="A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</row>
    <row r="287" spans="1:31" x14ac:dyDescent="0.25">
      <c r="A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</row>
  </sheetData>
  <mergeCells count="2">
    <mergeCell ref="A1:B1"/>
    <mergeCell ref="A2:B2"/>
  </mergeCells>
  <hyperlinks>
    <hyperlink ref="A1" location="'StabilityComp_Init1'!A1" display="'StabilityComp_Init1'!A1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5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33" t="s">
        <v>0</v>
      </c>
      <c r="B5" s="233"/>
      <c r="C5" s="233"/>
      <c r="D5" s="233"/>
      <c r="E5" s="233"/>
      <c r="F5" s="23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34" t="s">
        <v>896</v>
      </c>
      <c r="B7" s="234"/>
      <c r="C7" s="234"/>
      <c r="D7" s="234"/>
      <c r="E7" s="234"/>
      <c r="F7" s="23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55" t="s">
        <v>34</v>
      </c>
      <c r="B9" s="256"/>
      <c r="C9" s="257"/>
      <c r="D9" s="1"/>
      <c r="E9" s="1"/>
      <c r="F9" s="1"/>
    </row>
    <row r="10" spans="1:6" ht="15.75" thickBot="1" x14ac:dyDescent="0.3">
      <c r="A10" s="12" t="s">
        <v>31</v>
      </c>
      <c r="B10" s="258">
        <v>24</v>
      </c>
      <c r="C10" s="259"/>
      <c r="D10" s="1"/>
      <c r="E10" s="1"/>
      <c r="F10" s="1"/>
    </row>
    <row r="11" spans="1:6" ht="15.75" thickBot="1" x14ac:dyDescent="0.3">
      <c r="A11" s="12" t="s">
        <v>32</v>
      </c>
      <c r="B11" s="258">
        <v>3</v>
      </c>
      <c r="C11" s="259"/>
      <c r="D11" s="1"/>
      <c r="E11" s="1"/>
      <c r="F11" s="1"/>
    </row>
    <row r="12" spans="1:6" ht="15.75" thickBot="1" x14ac:dyDescent="0.3">
      <c r="A12" s="12" t="s">
        <v>33</v>
      </c>
      <c r="B12" s="260" t="s">
        <v>211</v>
      </c>
      <c r="C12" s="25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51" t="s">
        <v>35</v>
      </c>
      <c r="B15" s="251"/>
      <c r="C15" s="252"/>
      <c r="D15" s="253" t="s">
        <v>36</v>
      </c>
      <c r="E15" s="254"/>
      <c r="F15" s="213" t="s">
        <v>37</v>
      </c>
    </row>
    <row r="16" spans="1:6" x14ac:dyDescent="0.25">
      <c r="A16" s="216" t="s">
        <v>38</v>
      </c>
      <c r="B16" s="217" t="s">
        <v>39</v>
      </c>
      <c r="C16" s="218" t="s">
        <v>40</v>
      </c>
      <c r="D16" s="220" t="s">
        <v>41</v>
      </c>
      <c r="E16" s="219" t="s">
        <v>42</v>
      </c>
      <c r="F16" s="13" t="s">
        <v>38</v>
      </c>
    </row>
    <row r="17" spans="1:6" x14ac:dyDescent="0.25">
      <c r="A17" s="42" t="s">
        <v>57</v>
      </c>
      <c r="B17" s="14" t="s">
        <v>976</v>
      </c>
      <c r="C17" s="15">
        <v>2</v>
      </c>
      <c r="D17" s="16" t="s">
        <v>119</v>
      </c>
      <c r="E17" s="139" t="s">
        <v>47</v>
      </c>
      <c r="F17" s="18" t="s">
        <v>199</v>
      </c>
    </row>
    <row r="18" spans="1:6" x14ac:dyDescent="0.25">
      <c r="A18" s="42" t="s">
        <v>57</v>
      </c>
      <c r="B18" s="14" t="s">
        <v>978</v>
      </c>
      <c r="C18" s="15">
        <v>2</v>
      </c>
      <c r="D18" s="16" t="s">
        <v>120</v>
      </c>
      <c r="E18" s="139" t="s">
        <v>230</v>
      </c>
      <c r="F18" s="18" t="s">
        <v>200</v>
      </c>
    </row>
    <row r="19" spans="1:6" x14ac:dyDescent="0.25">
      <c r="A19" s="42" t="s">
        <v>57</v>
      </c>
      <c r="B19" s="14" t="s">
        <v>69</v>
      </c>
      <c r="C19" s="15">
        <v>10</v>
      </c>
      <c r="D19" s="16" t="s">
        <v>121</v>
      </c>
      <c r="E19" s="139" t="s">
        <v>207</v>
      </c>
      <c r="F19" s="18" t="s">
        <v>299</v>
      </c>
    </row>
    <row r="20" spans="1:6" x14ac:dyDescent="0.25">
      <c r="A20" s="42" t="s">
        <v>57</v>
      </c>
      <c r="B20" s="14" t="s">
        <v>80</v>
      </c>
      <c r="C20" s="15">
        <v>90</v>
      </c>
      <c r="D20" s="16" t="s">
        <v>113</v>
      </c>
      <c r="E20" s="139" t="s">
        <v>293</v>
      </c>
      <c r="F20" s="18" t="s">
        <v>981</v>
      </c>
    </row>
    <row r="21" spans="1:6" x14ac:dyDescent="0.25">
      <c r="A21" s="42" t="s">
        <v>57</v>
      </c>
      <c r="B21" s="14" t="s">
        <v>638</v>
      </c>
      <c r="C21" s="15">
        <v>10</v>
      </c>
      <c r="D21" s="16" t="s">
        <v>118</v>
      </c>
      <c r="E21" s="139" t="s">
        <v>295</v>
      </c>
      <c r="F21" s="18" t="s">
        <v>982</v>
      </c>
    </row>
    <row r="22" spans="1:6" x14ac:dyDescent="0.25">
      <c r="A22" s="42" t="s">
        <v>57</v>
      </c>
      <c r="B22" s="14" t="s">
        <v>639</v>
      </c>
      <c r="C22" s="15">
        <v>95</v>
      </c>
      <c r="D22" s="16" t="s">
        <v>111</v>
      </c>
      <c r="E22" s="17" t="s">
        <v>111</v>
      </c>
      <c r="F22" s="18" t="s">
        <v>983</v>
      </c>
    </row>
    <row r="23" spans="1:6" x14ac:dyDescent="0.25">
      <c r="A23" s="58"/>
      <c r="B23" s="14"/>
      <c r="C23" s="15"/>
      <c r="D23" s="16" t="s">
        <v>109</v>
      </c>
      <c r="E23" s="17" t="s">
        <v>109</v>
      </c>
      <c r="F23" s="18" t="s">
        <v>231</v>
      </c>
    </row>
    <row r="24" spans="1:6" x14ac:dyDescent="0.25">
      <c r="A24" s="58"/>
      <c r="B24" s="14"/>
      <c r="C24" s="15"/>
      <c r="D24" s="16" t="s">
        <v>110</v>
      </c>
      <c r="E24" s="17" t="s">
        <v>110</v>
      </c>
      <c r="F24" s="18"/>
    </row>
    <row r="25" spans="1:6" x14ac:dyDescent="0.25">
      <c r="A25" s="14"/>
      <c r="B25" s="14"/>
      <c r="C25" s="15"/>
      <c r="D25" s="16" t="s">
        <v>43</v>
      </c>
      <c r="E25" s="17" t="s">
        <v>233</v>
      </c>
      <c r="F25" s="18"/>
    </row>
    <row r="26" spans="1:6" x14ac:dyDescent="0.25">
      <c r="A26" s="14"/>
      <c r="B26" s="14"/>
      <c r="C26" s="15"/>
      <c r="D26" s="16" t="s">
        <v>206</v>
      </c>
      <c r="E26" s="17" t="s">
        <v>234</v>
      </c>
      <c r="F26" s="18"/>
    </row>
    <row r="27" spans="1:6" x14ac:dyDescent="0.25">
      <c r="A27" s="14"/>
      <c r="B27" s="14"/>
      <c r="C27" s="15"/>
      <c r="D27" s="16" t="s">
        <v>169</v>
      </c>
      <c r="E27" s="17" t="s">
        <v>235</v>
      </c>
      <c r="F27" s="18"/>
    </row>
    <row r="28" spans="1:6" x14ac:dyDescent="0.25">
      <c r="A28" s="14"/>
      <c r="B28" s="14"/>
      <c r="C28" s="15"/>
      <c r="D28" s="16" t="s">
        <v>45</v>
      </c>
      <c r="E28" s="124"/>
      <c r="F28" s="18"/>
    </row>
    <row r="29" spans="1:6" x14ac:dyDescent="0.25">
      <c r="A29" s="14"/>
      <c r="B29" s="14"/>
      <c r="C29" s="15"/>
      <c r="D29" s="16" t="s">
        <v>168</v>
      </c>
      <c r="E29" s="124"/>
      <c r="F29" s="18"/>
    </row>
    <row r="30" spans="1:6" x14ac:dyDescent="0.25">
      <c r="A30" s="14"/>
      <c r="B30" s="14"/>
      <c r="C30" s="15"/>
      <c r="D30" s="16" t="s">
        <v>46</v>
      </c>
      <c r="E30" s="124"/>
      <c r="F30" s="18"/>
    </row>
    <row r="31" spans="1:6" x14ac:dyDescent="0.25">
      <c r="A31" s="14"/>
      <c r="B31" s="14"/>
      <c r="C31" s="15"/>
      <c r="D31" s="16" t="s">
        <v>237</v>
      </c>
      <c r="E31" s="124"/>
      <c r="F31" s="18"/>
    </row>
    <row r="32" spans="1:6" x14ac:dyDescent="0.25">
      <c r="A32" s="14"/>
      <c r="B32" s="14"/>
      <c r="C32" s="15"/>
      <c r="D32" s="16" t="s">
        <v>61</v>
      </c>
      <c r="E32" s="124"/>
      <c r="F32" s="18"/>
    </row>
    <row r="33" spans="1:6" x14ac:dyDescent="0.25">
      <c r="A33" s="14"/>
      <c r="B33" s="14"/>
      <c r="C33" s="15"/>
      <c r="D33" s="16" t="s">
        <v>101</v>
      </c>
      <c r="E33" s="17"/>
      <c r="F33" s="18"/>
    </row>
    <row r="34" spans="1:6" x14ac:dyDescent="0.25">
      <c r="A34" s="14"/>
      <c r="B34" s="14"/>
      <c r="C34" s="15"/>
      <c r="D34" s="16" t="s">
        <v>210</v>
      </c>
      <c r="E34" s="17"/>
      <c r="F34" s="18"/>
    </row>
    <row r="35" spans="1:6" x14ac:dyDescent="0.25">
      <c r="A35" s="14"/>
      <c r="B35" s="14"/>
      <c r="C35" s="15"/>
      <c r="D35" s="16" t="s">
        <v>65</v>
      </c>
      <c r="E35" s="17"/>
      <c r="F35" s="18"/>
    </row>
    <row r="36" spans="1:6" x14ac:dyDescent="0.25">
      <c r="A36" s="14"/>
      <c r="B36" s="14"/>
      <c r="C36" s="15"/>
      <c r="D36" s="16" t="s">
        <v>68</v>
      </c>
      <c r="E36" s="17"/>
      <c r="F36" s="18"/>
    </row>
    <row r="37" spans="1:6" x14ac:dyDescent="0.25">
      <c r="A37" s="14"/>
      <c r="B37" s="14"/>
      <c r="C37" s="15"/>
      <c r="D37" s="16" t="s">
        <v>276</v>
      </c>
      <c r="E37" s="17"/>
      <c r="F37" s="18"/>
    </row>
    <row r="38" spans="1:6" x14ac:dyDescent="0.25">
      <c r="A38" s="14"/>
      <c r="B38" s="14"/>
      <c r="C38" s="15"/>
      <c r="D38" s="16" t="s">
        <v>228</v>
      </c>
      <c r="E38" s="17"/>
      <c r="F38" s="18"/>
    </row>
    <row r="39" spans="1:6" x14ac:dyDescent="0.25">
      <c r="A39" s="14"/>
      <c r="B39" s="14"/>
      <c r="C39" s="15"/>
      <c r="D39" s="16" t="s">
        <v>232</v>
      </c>
      <c r="E39" s="17"/>
      <c r="F39" s="18"/>
    </row>
    <row r="40" spans="1:6" x14ac:dyDescent="0.25">
      <c r="A40" s="14"/>
      <c r="B40" s="14"/>
      <c r="C40" s="15"/>
      <c r="D40" s="16" t="s">
        <v>230</v>
      </c>
      <c r="E40" s="17"/>
      <c r="F40" s="18"/>
    </row>
    <row r="41" spans="1:6" x14ac:dyDescent="0.25">
      <c r="A41" s="14"/>
      <c r="B41" s="14"/>
      <c r="C41" s="15"/>
      <c r="D41" s="16" t="s">
        <v>207</v>
      </c>
      <c r="E41" s="17"/>
      <c r="F41" s="18"/>
    </row>
    <row r="42" spans="1:6" x14ac:dyDescent="0.25">
      <c r="A42" s="14"/>
      <c r="B42" s="14"/>
      <c r="C42" s="15"/>
      <c r="D42" s="16" t="s">
        <v>208</v>
      </c>
      <c r="E42" s="17"/>
      <c r="F42" s="18"/>
    </row>
    <row r="43" spans="1:6" x14ac:dyDescent="0.25">
      <c r="A43" s="14"/>
      <c r="B43" s="14"/>
      <c r="C43" s="15"/>
      <c r="D43" s="16" t="s">
        <v>293</v>
      </c>
      <c r="E43" s="17"/>
      <c r="F43" s="18"/>
    </row>
    <row r="44" spans="1:6" x14ac:dyDescent="0.25">
      <c r="A44" s="14"/>
      <c r="B44" s="14"/>
      <c r="C44" s="15"/>
      <c r="D44" s="16" t="s">
        <v>295</v>
      </c>
      <c r="E44" s="17"/>
      <c r="F44" s="18"/>
    </row>
    <row r="45" spans="1:6" x14ac:dyDescent="0.25">
      <c r="A45" s="14"/>
      <c r="B45" s="14"/>
      <c r="C45" s="15"/>
      <c r="D45" s="16" t="s">
        <v>296</v>
      </c>
      <c r="E45" s="17"/>
      <c r="F45" s="18"/>
    </row>
    <row r="46" spans="1:6" x14ac:dyDescent="0.25">
      <c r="A46" s="14"/>
      <c r="B46" s="14"/>
      <c r="C46" s="15"/>
      <c r="D46" s="16" t="s">
        <v>297</v>
      </c>
      <c r="E46" s="17"/>
      <c r="F46" s="18"/>
    </row>
    <row r="47" spans="1:6" x14ac:dyDescent="0.25">
      <c r="A47" s="14"/>
      <c r="B47" s="14"/>
      <c r="C47" s="15"/>
      <c r="D47" s="16" t="s">
        <v>298</v>
      </c>
      <c r="E47" s="17"/>
      <c r="F47" s="18"/>
    </row>
    <row r="48" spans="1:6" x14ac:dyDescent="0.25">
      <c r="A48" s="14"/>
      <c r="B48" s="14"/>
      <c r="C48" s="15"/>
      <c r="D48" s="16" t="s">
        <v>93</v>
      </c>
      <c r="E48" s="17"/>
      <c r="F48" s="18"/>
    </row>
    <row r="49" spans="1:6" x14ac:dyDescent="0.25">
      <c r="A49" s="14"/>
      <c r="B49" s="14"/>
      <c r="C49" s="15"/>
      <c r="D49" s="16" t="s">
        <v>94</v>
      </c>
      <c r="E49" s="17"/>
      <c r="F49" s="18"/>
    </row>
    <row r="50" spans="1:6" x14ac:dyDescent="0.25">
      <c r="A50" s="14"/>
      <c r="B50" s="14"/>
      <c r="C50" s="15"/>
      <c r="D50" s="16" t="s">
        <v>95</v>
      </c>
      <c r="E50" s="17"/>
      <c r="F50" s="18"/>
    </row>
    <row r="51" spans="1:6" x14ac:dyDescent="0.25">
      <c r="A51" s="14"/>
      <c r="B51" s="14"/>
      <c r="C51" s="15"/>
      <c r="D51" s="16" t="s">
        <v>96</v>
      </c>
      <c r="E51" s="17"/>
      <c r="F51" s="18"/>
    </row>
    <row r="52" spans="1:6" x14ac:dyDescent="0.25">
      <c r="A52" s="14"/>
      <c r="B52" s="14"/>
      <c r="C52" s="15"/>
      <c r="D52" s="140" t="s">
        <v>97</v>
      </c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26"/>
      <c r="B168" s="126"/>
      <c r="C168" s="128"/>
      <c r="D168" s="152"/>
      <c r="E168" s="153"/>
      <c r="F168" s="134"/>
    </row>
    <row r="169" spans="1:6" x14ac:dyDescent="0.25">
      <c r="A169" s="126"/>
      <c r="B169" s="126"/>
      <c r="C169" s="128"/>
      <c r="D169" s="130"/>
      <c r="E169" s="131"/>
      <c r="F169" s="134"/>
    </row>
    <row r="170" spans="1:6" x14ac:dyDescent="0.25">
      <c r="A170" s="126"/>
      <c r="B170" s="126"/>
      <c r="C170" s="128"/>
      <c r="D170" s="130"/>
      <c r="E170" s="131"/>
      <c r="F170" s="134"/>
    </row>
    <row r="171" spans="1:6" x14ac:dyDescent="0.25">
      <c r="A171" s="126"/>
      <c r="B171" s="126"/>
      <c r="C171" s="128"/>
      <c r="D171" s="130"/>
      <c r="E171" s="131"/>
      <c r="F171" s="134"/>
    </row>
    <row r="172" spans="1:6" x14ac:dyDescent="0.25">
      <c r="A172" s="126"/>
      <c r="B172" s="126"/>
      <c r="C172" s="128"/>
      <c r="D172" s="130"/>
      <c r="E172" s="131"/>
      <c r="F172" s="134"/>
    </row>
    <row r="173" spans="1:6" x14ac:dyDescent="0.25">
      <c r="A173" s="126"/>
      <c r="B173" s="126"/>
      <c r="C173" s="128"/>
      <c r="D173" s="130"/>
      <c r="E173" s="131"/>
      <c r="F173" s="134"/>
    </row>
    <row r="174" spans="1:6" x14ac:dyDescent="0.25">
      <c r="A174" s="126"/>
      <c r="B174" s="126"/>
      <c r="C174" s="128"/>
      <c r="D174" s="130"/>
      <c r="E174" s="131"/>
      <c r="F174" s="134"/>
    </row>
    <row r="175" spans="1:6" x14ac:dyDescent="0.25">
      <c r="A175" s="126"/>
      <c r="B175" s="126"/>
      <c r="C175" s="128"/>
      <c r="D175" s="130"/>
      <c r="E175" s="131"/>
      <c r="F175" s="134"/>
    </row>
    <row r="176" spans="1:6" x14ac:dyDescent="0.25">
      <c r="A176" s="126"/>
      <c r="B176" s="126"/>
      <c r="C176" s="128"/>
      <c r="D176" s="130"/>
      <c r="E176" s="131"/>
      <c r="F176" s="134"/>
    </row>
    <row r="177" spans="1:6" x14ac:dyDescent="0.25">
      <c r="A177" s="126"/>
      <c r="B177" s="126"/>
      <c r="C177" s="128"/>
      <c r="D177" s="130"/>
      <c r="E177" s="131"/>
      <c r="F177" s="134"/>
    </row>
    <row r="178" spans="1:6" x14ac:dyDescent="0.25">
      <c r="A178" s="127"/>
      <c r="B178" s="127"/>
      <c r="C178" s="129"/>
      <c r="D178" s="132"/>
      <c r="E178" s="133"/>
      <c r="F178" s="135"/>
    </row>
    <row r="179" spans="1:6" x14ac:dyDescent="0.25">
      <c r="A179" s="127"/>
      <c r="B179" s="127"/>
      <c r="C179" s="129"/>
      <c r="D179" s="132"/>
      <c r="E179" s="133"/>
      <c r="F179" s="135"/>
    </row>
    <row r="180" spans="1:6" x14ac:dyDescent="0.25">
      <c r="A180" s="127"/>
      <c r="B180" s="127"/>
      <c r="C180" s="129"/>
      <c r="D180" s="132"/>
      <c r="E180" s="133"/>
      <c r="F180" s="135"/>
    </row>
    <row r="181" spans="1:6" x14ac:dyDescent="0.25">
      <c r="A181" s="127"/>
      <c r="B181" s="127"/>
      <c r="C181" s="129"/>
      <c r="D181" s="132"/>
      <c r="E181" s="133"/>
      <c r="F181" s="135"/>
    </row>
    <row r="182" spans="1:6" x14ac:dyDescent="0.25">
      <c r="A182" s="127"/>
      <c r="B182" s="127"/>
      <c r="C182" s="129"/>
      <c r="D182" s="132"/>
      <c r="E182" s="133"/>
      <c r="F182" s="135"/>
    </row>
    <row r="183" spans="1:6" x14ac:dyDescent="0.25">
      <c r="A183" s="127"/>
      <c r="B183" s="127"/>
      <c r="C183" s="129"/>
      <c r="D183" s="132"/>
      <c r="E183" s="133"/>
      <c r="F183" s="135"/>
    </row>
    <row r="184" spans="1:6" x14ac:dyDescent="0.25">
      <c r="A184" s="127"/>
      <c r="B184" s="127"/>
      <c r="C184" s="129"/>
      <c r="D184" s="132"/>
      <c r="E184" s="133"/>
      <c r="F184" s="135"/>
    </row>
    <row r="185" spans="1:6" x14ac:dyDescent="0.25">
      <c r="A185" s="127"/>
      <c r="B185" s="127"/>
      <c r="C185" s="129"/>
      <c r="D185" s="132"/>
      <c r="E185" s="133"/>
      <c r="F185" s="135"/>
    </row>
    <row r="186" spans="1:6" x14ac:dyDescent="0.25">
      <c r="A186" s="127"/>
      <c r="B186" s="127"/>
      <c r="C186" s="129"/>
      <c r="D186" s="132"/>
      <c r="E186" s="133"/>
      <c r="F186" s="135"/>
    </row>
    <row r="187" spans="1:6" x14ac:dyDescent="0.25">
      <c r="A187" s="127"/>
      <c r="B187" s="127"/>
      <c r="C187" s="129"/>
      <c r="D187" s="132"/>
      <c r="E187" s="133"/>
      <c r="F187" s="135"/>
    </row>
    <row r="188" spans="1:6" x14ac:dyDescent="0.25">
      <c r="A188" s="127"/>
      <c r="B188" s="127"/>
      <c r="C188" s="129"/>
      <c r="D188" s="132"/>
      <c r="E188" s="133"/>
      <c r="F188" s="135"/>
    </row>
    <row r="189" spans="1:6" x14ac:dyDescent="0.25">
      <c r="A189" s="127"/>
      <c r="B189" s="127"/>
      <c r="C189" s="129"/>
      <c r="D189" s="132"/>
      <c r="E189" s="133"/>
      <c r="F189" s="135"/>
    </row>
    <row r="190" spans="1:6" x14ac:dyDescent="0.25">
      <c r="A190" s="127"/>
      <c r="B190" s="127"/>
      <c r="C190" s="129"/>
      <c r="D190" s="132"/>
      <c r="E190" s="133"/>
      <c r="F190" s="135"/>
    </row>
    <row r="191" spans="1:6" x14ac:dyDescent="0.25">
      <c r="A191" s="127"/>
      <c r="B191" s="127"/>
      <c r="C191" s="129"/>
      <c r="D191" s="132"/>
      <c r="E191" s="133"/>
      <c r="F191" s="135"/>
    </row>
    <row r="192" spans="1:6" x14ac:dyDescent="0.25">
      <c r="A192" s="127"/>
      <c r="B192" s="127"/>
      <c r="C192" s="129"/>
      <c r="D192" s="132"/>
      <c r="E192" s="133"/>
      <c r="F192" s="135"/>
    </row>
    <row r="193" spans="1:6" x14ac:dyDescent="0.25">
      <c r="A193" s="127"/>
      <c r="B193" s="127"/>
      <c r="C193" s="129"/>
      <c r="D193" s="132"/>
      <c r="E193" s="133"/>
      <c r="F193" s="135"/>
    </row>
    <row r="194" spans="1:6" x14ac:dyDescent="0.25">
      <c r="A194" s="127"/>
      <c r="B194" s="127"/>
      <c r="C194" s="129"/>
      <c r="D194" s="132"/>
      <c r="E194" s="133"/>
      <c r="F194" s="135"/>
    </row>
    <row r="195" spans="1:6" x14ac:dyDescent="0.25">
      <c r="A195" s="127"/>
      <c r="B195" s="127"/>
      <c r="C195" s="129"/>
      <c r="D195" s="132"/>
      <c r="E195" s="133"/>
      <c r="F195" s="135"/>
    </row>
    <row r="196" spans="1:6" x14ac:dyDescent="0.25">
      <c r="A196" s="127"/>
      <c r="B196" s="127"/>
      <c r="C196" s="129"/>
      <c r="D196" s="132"/>
      <c r="E196" s="133"/>
      <c r="F196" s="135"/>
    </row>
    <row r="197" spans="1:6" x14ac:dyDescent="0.25">
      <c r="A197" s="127"/>
      <c r="B197" s="127"/>
      <c r="C197" s="129"/>
      <c r="D197" s="132"/>
      <c r="E197" s="133"/>
      <c r="F197" s="135"/>
    </row>
    <row r="198" spans="1:6" x14ac:dyDescent="0.25">
      <c r="A198" s="127"/>
      <c r="B198" s="127"/>
      <c r="C198" s="129"/>
      <c r="D198" s="132"/>
      <c r="E198" s="133"/>
      <c r="F198" s="135"/>
    </row>
    <row r="199" spans="1:6" x14ac:dyDescent="0.25">
      <c r="A199" s="127"/>
      <c r="B199" s="127"/>
      <c r="C199" s="129"/>
      <c r="D199" s="132"/>
      <c r="E199" s="133"/>
      <c r="F199" s="135"/>
    </row>
    <row r="200" spans="1:6" x14ac:dyDescent="0.25">
      <c r="A200" s="127"/>
      <c r="B200" s="127"/>
      <c r="C200" s="129"/>
      <c r="D200" s="132"/>
      <c r="E200" s="133"/>
      <c r="F200" s="135"/>
    </row>
    <row r="201" spans="1:6" x14ac:dyDescent="0.25">
      <c r="A201" s="127"/>
      <c r="B201" s="127"/>
      <c r="C201" s="129"/>
      <c r="D201" s="132"/>
      <c r="E201" s="133"/>
      <c r="F201" s="135"/>
    </row>
    <row r="202" spans="1:6" x14ac:dyDescent="0.25">
      <c r="A202" s="127"/>
      <c r="B202" s="127"/>
      <c r="C202" s="129"/>
      <c r="D202" s="132"/>
      <c r="E202" s="133"/>
      <c r="F202" s="135"/>
    </row>
    <row r="203" spans="1:6" x14ac:dyDescent="0.25">
      <c r="A203" s="127"/>
      <c r="B203" s="127"/>
      <c r="C203" s="129"/>
      <c r="D203" s="132"/>
      <c r="E203" s="133"/>
      <c r="F203" s="135"/>
    </row>
    <row r="204" spans="1:6" x14ac:dyDescent="0.25">
      <c r="A204" s="127"/>
      <c r="B204" s="127"/>
      <c r="C204" s="129"/>
      <c r="D204" s="132"/>
      <c r="E204" s="133"/>
      <c r="F204" s="135"/>
    </row>
    <row r="205" spans="1:6" x14ac:dyDescent="0.25">
      <c r="A205" s="127"/>
      <c r="B205" s="127"/>
      <c r="C205" s="129"/>
      <c r="D205" s="132"/>
      <c r="E205" s="133"/>
      <c r="F205" s="135"/>
    </row>
    <row r="206" spans="1:6" x14ac:dyDescent="0.25">
      <c r="A206" s="127"/>
      <c r="B206" s="127"/>
      <c r="C206" s="129"/>
      <c r="D206" s="132"/>
      <c r="E206" s="133"/>
      <c r="F206" s="135"/>
    </row>
    <row r="207" spans="1:6" x14ac:dyDescent="0.25">
      <c r="A207" s="127"/>
      <c r="B207" s="127"/>
      <c r="C207" s="129"/>
      <c r="D207" s="132"/>
      <c r="E207" s="133"/>
      <c r="F207" s="135"/>
    </row>
    <row r="208" spans="1:6" x14ac:dyDescent="0.25">
      <c r="A208" s="127"/>
      <c r="B208" s="127"/>
      <c r="C208" s="129"/>
      <c r="D208" s="132"/>
      <c r="E208" s="133"/>
      <c r="F208" s="135"/>
    </row>
    <row r="209" spans="1:6" x14ac:dyDescent="0.25">
      <c r="A209" s="127"/>
      <c r="B209" s="127"/>
      <c r="C209" s="129"/>
      <c r="D209" s="132"/>
      <c r="E209" s="133"/>
      <c r="F209" s="135"/>
    </row>
    <row r="210" spans="1:6" x14ac:dyDescent="0.25">
      <c r="A210" s="127"/>
      <c r="B210" s="127"/>
      <c r="C210" s="129"/>
      <c r="D210" s="132"/>
      <c r="E210" s="133"/>
      <c r="F210" s="135"/>
    </row>
    <row r="211" spans="1:6" x14ac:dyDescent="0.25">
      <c r="A211" s="127"/>
      <c r="B211" s="127"/>
      <c r="C211" s="129"/>
      <c r="D211" s="132"/>
      <c r="E211" s="133"/>
      <c r="F211" s="135"/>
    </row>
    <row r="212" spans="1:6" x14ac:dyDescent="0.25">
      <c r="A212" s="127"/>
      <c r="B212" s="127"/>
      <c r="C212" s="129"/>
      <c r="D212" s="132"/>
      <c r="E212" s="133"/>
      <c r="F212" s="135"/>
    </row>
    <row r="213" spans="1:6" x14ac:dyDescent="0.25">
      <c r="A213" s="127"/>
      <c r="B213" s="127"/>
      <c r="C213" s="129"/>
      <c r="D213" s="132"/>
      <c r="E213" s="133"/>
      <c r="F213" s="135"/>
    </row>
    <row r="214" spans="1:6" x14ac:dyDescent="0.25">
      <c r="A214" s="127"/>
      <c r="B214" s="127"/>
      <c r="C214" s="129"/>
      <c r="D214" s="132"/>
      <c r="E214" s="133"/>
      <c r="F214" s="135"/>
    </row>
    <row r="215" spans="1:6" x14ac:dyDescent="0.25">
      <c r="A215" s="127"/>
      <c r="B215" s="127"/>
      <c r="C215" s="129"/>
      <c r="D215" s="132"/>
      <c r="E215" s="133"/>
      <c r="F215" s="135"/>
    </row>
    <row r="216" spans="1:6" x14ac:dyDescent="0.25">
      <c r="A216" s="127"/>
      <c r="B216" s="127"/>
      <c r="C216" s="129"/>
      <c r="D216" s="132"/>
      <c r="E216" s="133"/>
      <c r="F216" s="135"/>
    </row>
    <row r="217" spans="1:6" x14ac:dyDescent="0.25">
      <c r="A217" s="127"/>
      <c r="B217" s="127"/>
      <c r="C217" s="129"/>
      <c r="D217" s="132"/>
      <c r="E217" s="133"/>
      <c r="F217" s="135"/>
    </row>
    <row r="218" spans="1:6" x14ac:dyDescent="0.25">
      <c r="A218" s="127"/>
      <c r="B218" s="127"/>
      <c r="C218" s="129"/>
      <c r="D218" s="132"/>
      <c r="E218" s="133"/>
      <c r="F218" s="135"/>
    </row>
    <row r="219" spans="1:6" x14ac:dyDescent="0.25">
      <c r="A219" s="127"/>
      <c r="B219" s="127"/>
      <c r="C219" s="129"/>
      <c r="D219" s="132"/>
      <c r="E219" s="133"/>
      <c r="F219" s="135"/>
    </row>
    <row r="220" spans="1:6" x14ac:dyDescent="0.25">
      <c r="A220" s="127"/>
      <c r="B220" s="127"/>
      <c r="C220" s="129"/>
      <c r="D220" s="132"/>
      <c r="E220" s="133"/>
      <c r="F220" s="135"/>
    </row>
    <row r="221" spans="1:6" x14ac:dyDescent="0.25">
      <c r="A221" s="127"/>
      <c r="B221" s="127"/>
      <c r="C221" s="129"/>
      <c r="D221" s="132"/>
      <c r="E221" s="133"/>
      <c r="F221" s="135"/>
    </row>
    <row r="222" spans="1:6" x14ac:dyDescent="0.25">
      <c r="A222" s="127"/>
      <c r="B222" s="127"/>
      <c r="C222" s="129"/>
      <c r="D222" s="132"/>
      <c r="E222" s="133"/>
      <c r="F222" s="135"/>
    </row>
    <row r="223" spans="1:6" x14ac:dyDescent="0.25">
      <c r="A223" s="127"/>
      <c r="B223" s="127"/>
      <c r="C223" s="129"/>
      <c r="D223" s="132"/>
      <c r="E223" s="133"/>
      <c r="F223" s="135"/>
    </row>
    <row r="224" spans="1:6" x14ac:dyDescent="0.25">
      <c r="A224" s="127"/>
      <c r="B224" s="127"/>
      <c r="C224" s="129"/>
      <c r="D224" s="132"/>
      <c r="E224" s="133"/>
      <c r="F224" s="135"/>
    </row>
    <row r="225" spans="1:6" x14ac:dyDescent="0.25">
      <c r="A225" s="127"/>
      <c r="B225" s="127"/>
      <c r="C225" s="129"/>
      <c r="D225" s="132"/>
      <c r="E225" s="133"/>
      <c r="F225" s="135"/>
    </row>
    <row r="226" spans="1:6" x14ac:dyDescent="0.25">
      <c r="A226" s="127"/>
      <c r="B226" s="127"/>
      <c r="C226" s="129"/>
      <c r="D226" s="132"/>
      <c r="E226" s="133"/>
      <c r="F226" s="135"/>
    </row>
    <row r="227" spans="1:6" x14ac:dyDescent="0.25">
      <c r="A227" s="127"/>
      <c r="B227" s="127"/>
      <c r="C227" s="129"/>
      <c r="D227" s="132"/>
      <c r="E227" s="133"/>
      <c r="F227" s="135"/>
    </row>
    <row r="228" spans="1:6" x14ac:dyDescent="0.25">
      <c r="A228" s="127"/>
      <c r="B228" s="127"/>
      <c r="C228" s="129"/>
      <c r="D228" s="132"/>
      <c r="E228" s="133"/>
      <c r="F228" s="135"/>
    </row>
    <row r="229" spans="1:6" x14ac:dyDescent="0.25">
      <c r="A229" s="127"/>
      <c r="B229" s="127"/>
      <c r="C229" s="129"/>
      <c r="D229" s="132"/>
      <c r="E229" s="133"/>
      <c r="F229" s="135"/>
    </row>
    <row r="230" spans="1:6" x14ac:dyDescent="0.25">
      <c r="A230" s="127"/>
      <c r="B230" s="127"/>
      <c r="C230" s="129"/>
      <c r="D230" s="132"/>
      <c r="E230" s="133"/>
      <c r="F230" s="135"/>
    </row>
    <row r="231" spans="1:6" x14ac:dyDescent="0.25">
      <c r="A231" s="127"/>
      <c r="B231" s="127"/>
      <c r="C231" s="129"/>
      <c r="D231" s="132"/>
      <c r="E231" s="133"/>
      <c r="F231" s="135"/>
    </row>
    <row r="232" spans="1:6" x14ac:dyDescent="0.25">
      <c r="A232" s="127"/>
      <c r="B232" s="127"/>
      <c r="C232" s="129"/>
      <c r="D232" s="132"/>
      <c r="E232" s="133"/>
      <c r="F232" s="135"/>
    </row>
    <row r="233" spans="1:6" x14ac:dyDescent="0.25">
      <c r="A233" s="127"/>
      <c r="B233" s="127"/>
      <c r="C233" s="129"/>
      <c r="D233" s="132"/>
      <c r="E233" s="133"/>
      <c r="F233" s="135"/>
    </row>
    <row r="234" spans="1:6" x14ac:dyDescent="0.25">
      <c r="A234" s="127"/>
      <c r="B234" s="127"/>
      <c r="C234" s="129"/>
      <c r="D234" s="132"/>
      <c r="E234" s="133"/>
      <c r="F234" s="135"/>
    </row>
    <row r="235" spans="1:6" x14ac:dyDescent="0.25">
      <c r="A235" s="127"/>
      <c r="B235" s="127"/>
      <c r="C235" s="129"/>
      <c r="D235" s="132"/>
      <c r="E235" s="133"/>
      <c r="F235" s="135"/>
    </row>
    <row r="236" spans="1:6" x14ac:dyDescent="0.25">
      <c r="A236" s="127"/>
      <c r="B236" s="127"/>
      <c r="C236" s="129"/>
      <c r="D236" s="132"/>
      <c r="E236" s="133"/>
      <c r="F236" s="135"/>
    </row>
    <row r="237" spans="1:6" x14ac:dyDescent="0.25">
      <c r="A237" s="127"/>
      <c r="B237" s="127"/>
      <c r="C237" s="129"/>
      <c r="D237" s="132"/>
      <c r="E237" s="133"/>
      <c r="F237" s="135"/>
    </row>
    <row r="238" spans="1:6" x14ac:dyDescent="0.25">
      <c r="A238" s="127"/>
      <c r="B238" s="127"/>
      <c r="C238" s="129"/>
      <c r="D238" s="132"/>
      <c r="E238" s="133"/>
      <c r="F238" s="135"/>
    </row>
    <row r="239" spans="1:6" x14ac:dyDescent="0.25">
      <c r="A239" s="127"/>
      <c r="B239" s="127"/>
      <c r="C239" s="129"/>
      <c r="D239" s="132"/>
      <c r="E239" s="133"/>
      <c r="F239" s="135"/>
    </row>
    <row r="240" spans="1:6" x14ac:dyDescent="0.25">
      <c r="A240" s="127"/>
      <c r="B240" s="127"/>
      <c r="C240" s="129"/>
      <c r="D240" s="132"/>
      <c r="E240" s="133"/>
      <c r="F240" s="135"/>
    </row>
    <row r="241" spans="1:6" x14ac:dyDescent="0.25">
      <c r="A241" s="127"/>
      <c r="B241" s="127"/>
      <c r="C241" s="129"/>
      <c r="D241" s="132"/>
      <c r="E241" s="133"/>
      <c r="F241" s="135"/>
    </row>
    <row r="242" spans="1:6" x14ac:dyDescent="0.25">
      <c r="A242" s="127"/>
      <c r="B242" s="127"/>
      <c r="C242" s="129"/>
      <c r="D242" s="132"/>
      <c r="E242" s="133"/>
      <c r="F242" s="135"/>
    </row>
    <row r="243" spans="1:6" x14ac:dyDescent="0.25">
      <c r="A243" s="127"/>
      <c r="B243" s="127"/>
      <c r="C243" s="129"/>
      <c r="D243" s="132"/>
      <c r="E243" s="133"/>
      <c r="F243" s="135"/>
    </row>
    <row r="244" spans="1:6" x14ac:dyDescent="0.25">
      <c r="A244" s="127"/>
      <c r="B244" s="127"/>
      <c r="C244" s="129"/>
      <c r="D244" s="132"/>
      <c r="E244" s="133"/>
      <c r="F244" s="135"/>
    </row>
    <row r="245" spans="1:6" x14ac:dyDescent="0.25">
      <c r="A245" s="127"/>
      <c r="B245" s="127"/>
      <c r="C245" s="129"/>
      <c r="D245" s="132"/>
      <c r="E245" s="133"/>
      <c r="F245" s="135"/>
    </row>
    <row r="246" spans="1:6" x14ac:dyDescent="0.25">
      <c r="A246" s="127"/>
      <c r="B246" s="127"/>
      <c r="C246" s="129"/>
      <c r="D246" s="132"/>
      <c r="E246" s="133"/>
      <c r="F246" s="135"/>
    </row>
    <row r="247" spans="1:6" x14ac:dyDescent="0.25">
      <c r="A247" s="127"/>
      <c r="B247" s="127"/>
      <c r="C247" s="129"/>
      <c r="D247" s="132"/>
      <c r="E247" s="133"/>
      <c r="F247" s="135"/>
    </row>
    <row r="248" spans="1:6" x14ac:dyDescent="0.25">
      <c r="A248" s="127"/>
      <c r="B248" s="127"/>
      <c r="C248" s="129"/>
      <c r="D248" s="132"/>
      <c r="E248" s="133"/>
      <c r="F248" s="135"/>
    </row>
    <row r="249" spans="1:6" x14ac:dyDescent="0.25">
      <c r="A249" s="127"/>
      <c r="B249" s="127"/>
      <c r="C249" s="129"/>
      <c r="D249" s="132"/>
      <c r="E249" s="133"/>
      <c r="F249" s="135"/>
    </row>
    <row r="250" spans="1:6" x14ac:dyDescent="0.25">
      <c r="A250" s="127"/>
      <c r="B250" s="127"/>
      <c r="C250" s="129"/>
      <c r="D250" s="132"/>
      <c r="E250" s="133"/>
      <c r="F250" s="135"/>
    </row>
    <row r="251" spans="1:6" x14ac:dyDescent="0.25">
      <c r="A251" s="127"/>
      <c r="B251" s="127"/>
      <c r="C251" s="129"/>
      <c r="D251" s="132"/>
      <c r="E251" s="133"/>
      <c r="F251" s="135"/>
    </row>
    <row r="252" spans="1:6" x14ac:dyDescent="0.25">
      <c r="A252" s="127"/>
      <c r="B252" s="127"/>
      <c r="C252" s="129"/>
      <c r="D252" s="132"/>
      <c r="E252" s="133"/>
      <c r="F252" s="135"/>
    </row>
    <row r="253" spans="1:6" x14ac:dyDescent="0.25">
      <c r="A253" s="127"/>
      <c r="B253" s="127"/>
      <c r="C253" s="129"/>
      <c r="D253" s="132"/>
      <c r="E253" s="133"/>
      <c r="F253" s="135"/>
    </row>
    <row r="254" spans="1:6" x14ac:dyDescent="0.25">
      <c r="A254" s="127"/>
      <c r="B254" s="127"/>
      <c r="C254" s="129"/>
      <c r="D254" s="132"/>
      <c r="E254" s="133"/>
      <c r="F254" s="135"/>
    </row>
    <row r="255" spans="1:6" x14ac:dyDescent="0.25">
      <c r="A255" s="127"/>
      <c r="B255" s="127"/>
      <c r="C255" s="129"/>
      <c r="D255" s="132"/>
      <c r="E255" s="133"/>
      <c r="F255" s="135"/>
    </row>
    <row r="256" spans="1:6" x14ac:dyDescent="0.25">
      <c r="A256" s="127"/>
      <c r="B256" s="127"/>
      <c r="C256" s="129"/>
      <c r="D256" s="132"/>
      <c r="E256" s="133"/>
      <c r="F256" s="135"/>
    </row>
    <row r="257" spans="1:6" x14ac:dyDescent="0.25">
      <c r="A257" s="127"/>
      <c r="B257" s="127"/>
      <c r="C257" s="129"/>
      <c r="D257" s="132"/>
      <c r="E257" s="133"/>
      <c r="F257" s="135"/>
    </row>
    <row r="258" spans="1:6" x14ac:dyDescent="0.25">
      <c r="A258" s="127"/>
      <c r="B258" s="127"/>
      <c r="C258" s="129"/>
      <c r="D258" s="132"/>
      <c r="E258" s="133"/>
      <c r="F258" s="135"/>
    </row>
    <row r="259" spans="1:6" x14ac:dyDescent="0.25">
      <c r="A259" s="127"/>
      <c r="B259" s="127"/>
      <c r="C259" s="129"/>
      <c r="D259" s="132"/>
      <c r="E259" s="133"/>
      <c r="F259" s="135"/>
    </row>
    <row r="260" spans="1:6" x14ac:dyDescent="0.25">
      <c r="A260" s="127"/>
      <c r="B260" s="127"/>
      <c r="C260" s="129"/>
      <c r="D260" s="132"/>
      <c r="E260" s="133"/>
      <c r="F260" s="135"/>
    </row>
    <row r="261" spans="1:6" x14ac:dyDescent="0.25">
      <c r="A261" s="127"/>
      <c r="B261" s="127"/>
      <c r="C261" s="129"/>
      <c r="D261" s="132"/>
      <c r="E261" s="133"/>
      <c r="F261" s="135"/>
    </row>
    <row r="262" spans="1:6" x14ac:dyDescent="0.25">
      <c r="A262" s="127"/>
      <c r="B262" s="127"/>
      <c r="C262" s="129"/>
      <c r="D262" s="132"/>
      <c r="E262" s="133"/>
      <c r="F262" s="135"/>
    </row>
    <row r="263" spans="1:6" x14ac:dyDescent="0.25">
      <c r="A263" s="127"/>
      <c r="B263" s="127"/>
      <c r="C263" s="129"/>
      <c r="D263" s="132"/>
      <c r="E263" s="133"/>
      <c r="F263" s="135"/>
    </row>
    <row r="264" spans="1:6" x14ac:dyDescent="0.25">
      <c r="A264" s="127"/>
      <c r="B264" s="127"/>
      <c r="C264" s="129"/>
      <c r="D264" s="132"/>
      <c r="E264" s="133"/>
      <c r="F264" s="135"/>
    </row>
    <row r="265" spans="1:6" x14ac:dyDescent="0.25">
      <c r="A265" s="127"/>
      <c r="B265" s="127"/>
      <c r="C265" s="129"/>
      <c r="D265" s="132"/>
      <c r="E265" s="133"/>
      <c r="F265" s="135"/>
    </row>
    <row r="266" spans="1:6" x14ac:dyDescent="0.25">
      <c r="A266" s="127"/>
      <c r="B266" s="127"/>
      <c r="C266" s="129"/>
      <c r="D266" s="132"/>
      <c r="E266" s="133"/>
      <c r="F266" s="135"/>
    </row>
    <row r="267" spans="1:6" x14ac:dyDescent="0.25">
      <c r="A267" s="127"/>
      <c r="B267" s="127"/>
      <c r="C267" s="129"/>
      <c r="D267" s="132"/>
      <c r="E267" s="133"/>
      <c r="F267" s="135"/>
    </row>
    <row r="268" spans="1:6" x14ac:dyDescent="0.25">
      <c r="A268" s="127"/>
      <c r="B268" s="127"/>
      <c r="C268" s="129"/>
      <c r="D268" s="132"/>
      <c r="E268" s="133"/>
      <c r="F268" s="135"/>
    </row>
    <row r="269" spans="1:6" x14ac:dyDescent="0.25">
      <c r="A269" s="127"/>
      <c r="B269" s="127"/>
      <c r="C269" s="129"/>
      <c r="D269" s="132"/>
      <c r="E269" s="133"/>
      <c r="F269" s="135"/>
    </row>
    <row r="270" spans="1:6" x14ac:dyDescent="0.25">
      <c r="A270" s="127"/>
      <c r="B270" s="127"/>
      <c r="C270" s="129"/>
      <c r="D270" s="132"/>
      <c r="E270" s="133"/>
      <c r="F270" s="135"/>
    </row>
    <row r="271" spans="1:6" x14ac:dyDescent="0.25">
      <c r="A271" s="127"/>
      <c r="B271" s="127"/>
      <c r="C271" s="129"/>
      <c r="D271" s="132"/>
      <c r="E271" s="133"/>
      <c r="F271" s="135"/>
    </row>
    <row r="272" spans="1:6" x14ac:dyDescent="0.25">
      <c r="A272" s="127"/>
      <c r="B272" s="127"/>
      <c r="C272" s="129"/>
      <c r="D272" s="132"/>
      <c r="E272" s="133"/>
      <c r="F272" s="135"/>
    </row>
    <row r="273" spans="1:6" x14ac:dyDescent="0.25">
      <c r="A273" s="127"/>
      <c r="B273" s="127"/>
      <c r="C273" s="129"/>
      <c r="D273" s="132"/>
      <c r="E273" s="133"/>
      <c r="F273" s="135"/>
    </row>
    <row r="274" spans="1:6" x14ac:dyDescent="0.25">
      <c r="A274" s="127"/>
      <c r="B274" s="127"/>
      <c r="C274" s="129"/>
      <c r="D274" s="132"/>
      <c r="E274" s="133"/>
      <c r="F274" s="135"/>
    </row>
    <row r="275" spans="1:6" x14ac:dyDescent="0.25">
      <c r="A275" s="127"/>
      <c r="B275" s="127"/>
      <c r="C275" s="129"/>
      <c r="D275" s="132"/>
      <c r="E275" s="133"/>
      <c r="F275" s="135"/>
    </row>
    <row r="276" spans="1:6" x14ac:dyDescent="0.25">
      <c r="A276" s="127"/>
      <c r="B276" s="127"/>
      <c r="C276" s="129"/>
      <c r="D276" s="132"/>
      <c r="E276" s="133"/>
      <c r="F276" s="135"/>
    </row>
    <row r="277" spans="1:6" x14ac:dyDescent="0.25">
      <c r="A277" s="127"/>
      <c r="B277" s="127"/>
      <c r="C277" s="129"/>
      <c r="D277" s="132"/>
      <c r="E277" s="133"/>
      <c r="F277" s="135"/>
    </row>
    <row r="278" spans="1:6" x14ac:dyDescent="0.25">
      <c r="A278" s="127"/>
      <c r="B278" s="127"/>
      <c r="C278" s="129"/>
      <c r="D278" s="132"/>
      <c r="E278" s="133"/>
      <c r="F278" s="135"/>
    </row>
    <row r="279" spans="1:6" x14ac:dyDescent="0.25">
      <c r="A279" s="127"/>
      <c r="B279" s="127"/>
      <c r="C279" s="129"/>
      <c r="D279" s="132"/>
      <c r="E279" s="133"/>
      <c r="F279" s="135"/>
    </row>
    <row r="280" spans="1:6" x14ac:dyDescent="0.25">
      <c r="A280" s="127"/>
      <c r="B280" s="127"/>
      <c r="C280" s="129"/>
      <c r="D280" s="132"/>
      <c r="E280" s="133"/>
      <c r="F280" s="135"/>
    </row>
    <row r="281" spans="1:6" x14ac:dyDescent="0.25">
      <c r="A281" s="127"/>
      <c r="B281" s="127"/>
      <c r="C281" s="129"/>
      <c r="D281" s="132"/>
      <c r="E281" s="133"/>
      <c r="F281" s="135"/>
    </row>
    <row r="282" spans="1:6" x14ac:dyDescent="0.25">
      <c r="A282" s="127"/>
      <c r="B282" s="127"/>
      <c r="C282" s="129"/>
      <c r="D282" s="132"/>
      <c r="E282" s="133"/>
      <c r="F282" s="135"/>
    </row>
    <row r="283" spans="1:6" x14ac:dyDescent="0.25">
      <c r="A283" s="127"/>
      <c r="B283" s="127"/>
      <c r="C283" s="129"/>
      <c r="D283" s="132"/>
      <c r="E283" s="133"/>
      <c r="F283" s="135"/>
    </row>
    <row r="284" spans="1:6" x14ac:dyDescent="0.25">
      <c r="A284" s="127"/>
      <c r="B284" s="127"/>
      <c r="C284" s="129"/>
      <c r="D284" s="132"/>
      <c r="E284" s="133"/>
      <c r="F284" s="135"/>
    </row>
    <row r="285" spans="1:6" x14ac:dyDescent="0.25">
      <c r="A285" s="127"/>
      <c r="B285" s="127"/>
      <c r="C285" s="129"/>
      <c r="D285" s="132"/>
      <c r="E285" s="133"/>
      <c r="F285" s="135"/>
    </row>
    <row r="286" spans="1:6" x14ac:dyDescent="0.25">
      <c r="A286" s="127"/>
      <c r="B286" s="127"/>
      <c r="C286" s="129"/>
      <c r="D286" s="132"/>
      <c r="E286" s="133"/>
      <c r="F286" s="135"/>
    </row>
    <row r="287" spans="1:6" x14ac:dyDescent="0.25">
      <c r="A287" s="127"/>
      <c r="B287" s="127"/>
      <c r="C287" s="129"/>
      <c r="D287" s="132"/>
      <c r="E287" s="133"/>
      <c r="F287" s="135"/>
    </row>
    <row r="288" spans="1:6" x14ac:dyDescent="0.25">
      <c r="A288" s="127"/>
      <c r="B288" s="127"/>
      <c r="C288" s="129"/>
      <c r="D288" s="132"/>
      <c r="E288" s="133"/>
      <c r="F288" s="135"/>
    </row>
    <row r="289" spans="1:6" x14ac:dyDescent="0.25">
      <c r="A289" s="127"/>
      <c r="B289" s="127"/>
      <c r="C289" s="129"/>
      <c r="D289" s="132"/>
      <c r="E289" s="133"/>
      <c r="F289" s="135"/>
    </row>
    <row r="290" spans="1:6" x14ac:dyDescent="0.25">
      <c r="A290" s="127"/>
      <c r="B290" s="127"/>
      <c r="C290" s="129"/>
      <c r="D290" s="132"/>
      <c r="E290" s="133"/>
      <c r="F290" s="135"/>
    </row>
    <row r="291" spans="1:6" x14ac:dyDescent="0.25">
      <c r="A291" s="127"/>
      <c r="B291" s="127"/>
      <c r="C291" s="129"/>
      <c r="D291" s="132"/>
      <c r="E291" s="133"/>
      <c r="F291" s="135"/>
    </row>
    <row r="292" spans="1:6" x14ac:dyDescent="0.25">
      <c r="A292" s="127"/>
      <c r="B292" s="127"/>
      <c r="C292" s="129"/>
      <c r="D292" s="132"/>
      <c r="E292" s="133"/>
      <c r="F292" s="135"/>
    </row>
    <row r="293" spans="1:6" x14ac:dyDescent="0.25">
      <c r="A293" s="127"/>
      <c r="B293" s="127"/>
      <c r="C293" s="129"/>
      <c r="D293" s="132"/>
      <c r="E293" s="133"/>
      <c r="F293" s="135"/>
    </row>
    <row r="294" spans="1:6" x14ac:dyDescent="0.25">
      <c r="A294" s="127"/>
      <c r="B294" s="127"/>
      <c r="C294" s="129"/>
      <c r="D294" s="132"/>
      <c r="E294" s="133"/>
      <c r="F294" s="135"/>
    </row>
    <row r="295" spans="1:6" x14ac:dyDescent="0.25">
      <c r="A295" s="127"/>
      <c r="B295" s="127"/>
      <c r="C295" s="129"/>
      <c r="D295" s="132"/>
      <c r="E295" s="133"/>
      <c r="F295" s="135"/>
    </row>
    <row r="296" spans="1:6" x14ac:dyDescent="0.25">
      <c r="A296" s="127"/>
      <c r="B296" s="127"/>
      <c r="C296" s="129"/>
      <c r="D296" s="132"/>
      <c r="E296" s="133"/>
      <c r="F296" s="135"/>
    </row>
    <row r="297" spans="1:6" x14ac:dyDescent="0.25">
      <c r="A297" s="127"/>
      <c r="B297" s="127"/>
      <c r="C297" s="129"/>
      <c r="D297" s="132"/>
      <c r="E297" s="133"/>
      <c r="F297" s="135"/>
    </row>
    <row r="298" spans="1:6" x14ac:dyDescent="0.25">
      <c r="A298" s="127"/>
      <c r="B298" s="127"/>
      <c r="C298" s="129"/>
      <c r="D298" s="132"/>
      <c r="E298" s="133"/>
      <c r="F298" s="135"/>
    </row>
    <row r="299" spans="1:6" x14ac:dyDescent="0.25">
      <c r="A299" s="127"/>
      <c r="B299" s="127"/>
      <c r="C299" s="129"/>
      <c r="D299" s="132"/>
      <c r="E299" s="133"/>
      <c r="F299" s="135"/>
    </row>
    <row r="300" spans="1:6" x14ac:dyDescent="0.25">
      <c r="A300" s="127"/>
      <c r="B300" s="127"/>
      <c r="C300" s="129"/>
      <c r="D300" s="132"/>
      <c r="E300" s="133"/>
      <c r="F300" s="135"/>
    </row>
    <row r="301" spans="1:6" x14ac:dyDescent="0.25">
      <c r="A301" s="127"/>
      <c r="B301" s="127"/>
      <c r="C301" s="129"/>
      <c r="D301" s="132"/>
      <c r="E301" s="133"/>
      <c r="F301" s="135"/>
    </row>
    <row r="302" spans="1:6" x14ac:dyDescent="0.25">
      <c r="A302" s="127"/>
      <c r="B302" s="127"/>
      <c r="C302" s="129"/>
      <c r="D302" s="132"/>
      <c r="E302" s="133"/>
      <c r="F302" s="135"/>
    </row>
    <row r="303" spans="1:6" x14ac:dyDescent="0.25">
      <c r="A303" s="127"/>
      <c r="B303" s="127"/>
      <c r="C303" s="129"/>
      <c r="D303" s="132"/>
      <c r="E303" s="133"/>
      <c r="F303" s="135"/>
    </row>
    <row r="304" spans="1:6" x14ac:dyDescent="0.25">
      <c r="A304" s="127"/>
      <c r="B304" s="127"/>
      <c r="C304" s="129"/>
      <c r="D304" s="132"/>
      <c r="E304" s="133"/>
      <c r="F304" s="135"/>
    </row>
    <row r="305" spans="1:6" x14ac:dyDescent="0.25">
      <c r="A305" s="127"/>
      <c r="B305" s="127"/>
      <c r="C305" s="129"/>
      <c r="D305" s="132"/>
      <c r="E305" s="133"/>
      <c r="F305" s="135"/>
    </row>
    <row r="306" spans="1:6" x14ac:dyDescent="0.25">
      <c r="A306" s="127"/>
      <c r="B306" s="127"/>
      <c r="C306" s="129"/>
      <c r="D306" s="132"/>
      <c r="E306" s="133"/>
      <c r="F306" s="135"/>
    </row>
    <row r="307" spans="1:6" x14ac:dyDescent="0.25">
      <c r="A307" s="127"/>
      <c r="B307" s="127"/>
      <c r="C307" s="129"/>
      <c r="D307" s="132"/>
      <c r="E307" s="133"/>
      <c r="F307" s="135"/>
    </row>
    <row r="308" spans="1:6" x14ac:dyDescent="0.25">
      <c r="A308" s="127"/>
      <c r="B308" s="127"/>
      <c r="C308" s="129"/>
      <c r="D308" s="132"/>
      <c r="E308" s="133"/>
      <c r="F308" s="135"/>
    </row>
    <row r="309" spans="1:6" x14ac:dyDescent="0.25">
      <c r="A309" s="127"/>
      <c r="B309" s="127"/>
      <c r="C309" s="129"/>
      <c r="D309" s="132"/>
      <c r="E309" s="133"/>
      <c r="F309" s="135"/>
    </row>
    <row r="310" spans="1:6" x14ac:dyDescent="0.25">
      <c r="A310" s="127"/>
      <c r="B310" s="127"/>
      <c r="C310" s="129"/>
      <c r="D310" s="132"/>
      <c r="E310" s="133"/>
      <c r="F310" s="135"/>
    </row>
    <row r="311" spans="1:6" x14ac:dyDescent="0.25">
      <c r="A311" s="127"/>
      <c r="B311" s="127"/>
      <c r="C311" s="129"/>
      <c r="D311" s="132"/>
      <c r="E311" s="133"/>
      <c r="F311" s="135"/>
    </row>
    <row r="312" spans="1:6" x14ac:dyDescent="0.25">
      <c r="A312" s="127"/>
      <c r="B312" s="127"/>
      <c r="C312" s="129"/>
      <c r="D312" s="132"/>
      <c r="E312" s="133"/>
      <c r="F312" s="135"/>
    </row>
    <row r="313" spans="1:6" x14ac:dyDescent="0.25">
      <c r="A313" s="127"/>
      <c r="B313" s="127"/>
      <c r="C313" s="129"/>
      <c r="D313" s="132"/>
      <c r="E313" s="133"/>
      <c r="F313" s="135"/>
    </row>
    <row r="314" spans="1:6" x14ac:dyDescent="0.25">
      <c r="A314" s="127"/>
      <c r="B314" s="127"/>
      <c r="C314" s="129"/>
      <c r="D314" s="132"/>
      <c r="E314" s="133"/>
      <c r="F314" s="135"/>
    </row>
    <row r="315" spans="1:6" x14ac:dyDescent="0.25">
      <c r="A315" s="127"/>
      <c r="B315" s="127"/>
      <c r="C315" s="129"/>
      <c r="D315" s="132"/>
      <c r="E315" s="133"/>
      <c r="F315" s="135"/>
    </row>
    <row r="316" spans="1:6" x14ac:dyDescent="0.25">
      <c r="A316" s="127"/>
      <c r="B316" s="127"/>
      <c r="C316" s="129"/>
      <c r="D316" s="132"/>
      <c r="E316" s="133"/>
      <c r="F316" s="135"/>
    </row>
    <row r="317" spans="1:6" x14ac:dyDescent="0.25">
      <c r="A317" s="127"/>
      <c r="B317" s="127"/>
      <c r="C317" s="129"/>
      <c r="D317" s="132"/>
      <c r="E317" s="133"/>
      <c r="F317" s="135"/>
    </row>
    <row r="318" spans="1:6" x14ac:dyDescent="0.25">
      <c r="A318" s="126"/>
      <c r="B318" s="126"/>
      <c r="C318" s="128"/>
      <c r="D318" s="130"/>
      <c r="E318" s="131"/>
      <c r="F318" s="134"/>
    </row>
    <row r="319" spans="1:6" x14ac:dyDescent="0.25">
      <c r="A319" s="126"/>
      <c r="B319" s="126"/>
      <c r="C319" s="128"/>
      <c r="D319" s="130"/>
      <c r="E319" s="131"/>
      <c r="F319" s="134"/>
    </row>
    <row r="320" spans="1:6" x14ac:dyDescent="0.25">
      <c r="A320" s="126"/>
      <c r="B320" s="126"/>
      <c r="C320" s="128"/>
      <c r="D320" s="130"/>
      <c r="E320" s="131"/>
      <c r="F320" s="134"/>
    </row>
    <row r="321" spans="1:6" x14ac:dyDescent="0.25">
      <c r="A321" s="126"/>
      <c r="B321" s="126"/>
      <c r="C321" s="128"/>
      <c r="D321" s="130"/>
      <c r="E321" s="131"/>
      <c r="F321" s="134"/>
    </row>
    <row r="322" spans="1:6" x14ac:dyDescent="0.25">
      <c r="A322" s="126"/>
      <c r="B322" s="126"/>
      <c r="C322" s="128"/>
      <c r="D322" s="130"/>
      <c r="E322" s="131"/>
      <c r="F322" s="134"/>
    </row>
    <row r="323" spans="1:6" x14ac:dyDescent="0.25">
      <c r="A323" s="126"/>
      <c r="B323" s="126"/>
      <c r="C323" s="128"/>
      <c r="D323" s="130"/>
      <c r="E323" s="131"/>
      <c r="F323" s="134"/>
    </row>
    <row r="324" spans="1:6" x14ac:dyDescent="0.25">
      <c r="A324" s="126"/>
      <c r="B324" s="126"/>
      <c r="C324" s="128"/>
      <c r="D324" s="130"/>
      <c r="E324" s="131"/>
      <c r="F324" s="134"/>
    </row>
    <row r="325" spans="1:6" x14ac:dyDescent="0.25">
      <c r="A325" s="126"/>
      <c r="B325" s="126"/>
      <c r="C325" s="128"/>
      <c r="D325" s="130"/>
      <c r="E325" s="131"/>
      <c r="F325" s="134"/>
    </row>
    <row r="326" spans="1:6" x14ac:dyDescent="0.25">
      <c r="A326" s="126"/>
      <c r="B326" s="126"/>
      <c r="C326" s="128"/>
      <c r="D326" s="130"/>
      <c r="E326" s="131"/>
      <c r="F326" s="134"/>
    </row>
    <row r="327" spans="1:6" x14ac:dyDescent="0.25">
      <c r="A327" s="126"/>
      <c r="B327" s="126"/>
      <c r="C327" s="128"/>
      <c r="D327" s="130"/>
      <c r="E327" s="131"/>
      <c r="F327" s="134"/>
    </row>
    <row r="328" spans="1:6" x14ac:dyDescent="0.25">
      <c r="A328" s="127"/>
      <c r="B328" s="127"/>
      <c r="C328" s="129"/>
      <c r="D328" s="132"/>
      <c r="E328" s="133"/>
      <c r="F328" s="135"/>
    </row>
    <row r="329" spans="1:6" x14ac:dyDescent="0.25">
      <c r="A329" s="127"/>
      <c r="B329" s="127"/>
      <c r="C329" s="129"/>
      <c r="D329" s="132"/>
      <c r="E329" s="133"/>
      <c r="F329" s="135"/>
    </row>
    <row r="330" spans="1:6" x14ac:dyDescent="0.25">
      <c r="A330" s="127"/>
      <c r="B330" s="127"/>
      <c r="C330" s="129"/>
      <c r="D330" s="132"/>
      <c r="E330" s="133"/>
      <c r="F330" s="135"/>
    </row>
    <row r="331" spans="1:6" x14ac:dyDescent="0.25">
      <c r="A331" s="127"/>
      <c r="B331" s="127"/>
      <c r="C331" s="129"/>
      <c r="D331" s="132"/>
      <c r="E331" s="133"/>
      <c r="F331" s="135"/>
    </row>
    <row r="332" spans="1:6" x14ac:dyDescent="0.25">
      <c r="A332" s="127"/>
      <c r="B332" s="127"/>
      <c r="C332" s="129"/>
      <c r="D332" s="132"/>
      <c r="E332" s="133"/>
      <c r="F332" s="135"/>
    </row>
    <row r="333" spans="1:6" x14ac:dyDescent="0.25">
      <c r="A333" s="127"/>
      <c r="B333" s="127"/>
      <c r="C333" s="129"/>
      <c r="D333" s="132"/>
      <c r="E333" s="133"/>
      <c r="F333" s="135"/>
    </row>
    <row r="334" spans="1:6" x14ac:dyDescent="0.25">
      <c r="A334" s="127"/>
      <c r="B334" s="127"/>
      <c r="C334" s="129"/>
      <c r="D334" s="132"/>
      <c r="E334" s="133"/>
      <c r="F334" s="135"/>
    </row>
    <row r="335" spans="1:6" x14ac:dyDescent="0.25">
      <c r="A335" s="127"/>
      <c r="B335" s="127"/>
      <c r="C335" s="129"/>
      <c r="D335" s="132"/>
      <c r="E335" s="133"/>
      <c r="F335" s="135"/>
    </row>
    <row r="336" spans="1:6" x14ac:dyDescent="0.25">
      <c r="A336" s="127"/>
      <c r="B336" s="127"/>
      <c r="C336" s="129"/>
      <c r="D336" s="132"/>
      <c r="E336" s="133"/>
      <c r="F336" s="135"/>
    </row>
    <row r="337" spans="1:6" x14ac:dyDescent="0.25">
      <c r="A337" s="127"/>
      <c r="B337" s="127"/>
      <c r="C337" s="129"/>
      <c r="D337" s="132"/>
      <c r="E337" s="133"/>
      <c r="F337" s="135"/>
    </row>
    <row r="338" spans="1:6" x14ac:dyDescent="0.25">
      <c r="A338" s="127"/>
      <c r="B338" s="127"/>
      <c r="C338" s="129"/>
      <c r="D338" s="132"/>
      <c r="E338" s="133"/>
      <c r="F338" s="135"/>
    </row>
    <row r="339" spans="1:6" x14ac:dyDescent="0.25">
      <c r="A339" s="127"/>
      <c r="B339" s="127"/>
      <c r="C339" s="129"/>
      <c r="D339" s="132"/>
      <c r="E339" s="133"/>
      <c r="F339" s="135"/>
    </row>
    <row r="340" spans="1:6" x14ac:dyDescent="0.25">
      <c r="A340" s="127"/>
      <c r="B340" s="127"/>
      <c r="C340" s="129"/>
      <c r="D340" s="132"/>
      <c r="E340" s="133"/>
      <c r="F340" s="135"/>
    </row>
    <row r="341" spans="1:6" x14ac:dyDescent="0.25">
      <c r="A341" s="127"/>
      <c r="B341" s="127"/>
      <c r="C341" s="129"/>
      <c r="D341" s="132"/>
      <c r="E341" s="133"/>
      <c r="F341" s="135"/>
    </row>
    <row r="342" spans="1:6" x14ac:dyDescent="0.25">
      <c r="A342" s="127"/>
      <c r="B342" s="127"/>
      <c r="C342" s="129"/>
      <c r="D342" s="132"/>
      <c r="E342" s="133"/>
      <c r="F342" s="135"/>
    </row>
    <row r="343" spans="1:6" x14ac:dyDescent="0.25">
      <c r="A343" s="127"/>
      <c r="B343" s="127"/>
      <c r="C343" s="129"/>
      <c r="D343" s="132"/>
      <c r="E343" s="133"/>
      <c r="F343" s="135"/>
    </row>
    <row r="344" spans="1:6" x14ac:dyDescent="0.25">
      <c r="A344" s="127"/>
      <c r="B344" s="127"/>
      <c r="C344" s="129"/>
      <c r="D344" s="132"/>
      <c r="E344" s="133"/>
      <c r="F344" s="135"/>
    </row>
    <row r="345" spans="1:6" x14ac:dyDescent="0.25">
      <c r="A345" s="127"/>
      <c r="B345" s="127"/>
      <c r="C345" s="129"/>
      <c r="D345" s="132"/>
      <c r="E345" s="133"/>
      <c r="F345" s="135"/>
    </row>
    <row r="346" spans="1:6" x14ac:dyDescent="0.25">
      <c r="A346" s="127"/>
      <c r="B346" s="127"/>
      <c r="C346" s="129"/>
      <c r="D346" s="132"/>
      <c r="E346" s="133"/>
      <c r="F346" s="135"/>
    </row>
    <row r="347" spans="1:6" x14ac:dyDescent="0.25">
      <c r="A347" s="127"/>
      <c r="B347" s="127"/>
      <c r="C347" s="129"/>
      <c r="D347" s="132"/>
      <c r="E347" s="133"/>
      <c r="F347" s="135"/>
    </row>
    <row r="348" spans="1:6" x14ac:dyDescent="0.25">
      <c r="A348" s="127"/>
      <c r="B348" s="127"/>
      <c r="C348" s="129"/>
      <c r="D348" s="132"/>
      <c r="E348" s="133"/>
      <c r="F348" s="135"/>
    </row>
    <row r="349" spans="1:6" x14ac:dyDescent="0.25">
      <c r="A349" s="127"/>
      <c r="B349" s="127"/>
      <c r="C349" s="129"/>
      <c r="D349" s="132"/>
      <c r="E349" s="133"/>
      <c r="F349" s="135"/>
    </row>
    <row r="350" spans="1:6" x14ac:dyDescent="0.25">
      <c r="A350" s="127"/>
      <c r="B350" s="127"/>
      <c r="C350" s="129"/>
      <c r="D350" s="132"/>
      <c r="E350" s="133"/>
      <c r="F350" s="135"/>
    </row>
    <row r="351" spans="1:6" x14ac:dyDescent="0.25">
      <c r="A351" s="127"/>
      <c r="B351" s="127"/>
      <c r="C351" s="129"/>
      <c r="D351" s="132"/>
      <c r="E351" s="133"/>
      <c r="F351" s="135"/>
    </row>
    <row r="352" spans="1:6" x14ac:dyDescent="0.25">
      <c r="A352" s="127"/>
      <c r="B352" s="127"/>
      <c r="C352" s="129"/>
      <c r="D352" s="132"/>
      <c r="E352" s="133"/>
      <c r="F352" s="135"/>
    </row>
    <row r="353" spans="1:6" x14ac:dyDescent="0.25">
      <c r="A353" s="127"/>
      <c r="B353" s="127"/>
      <c r="C353" s="129"/>
      <c r="D353" s="132"/>
      <c r="E353" s="133"/>
      <c r="F353" s="135"/>
    </row>
    <row r="354" spans="1:6" x14ac:dyDescent="0.25">
      <c r="A354" s="127"/>
      <c r="B354" s="127"/>
      <c r="C354" s="129"/>
      <c r="D354" s="132"/>
      <c r="E354" s="133"/>
      <c r="F354" s="135"/>
    </row>
    <row r="355" spans="1:6" x14ac:dyDescent="0.25">
      <c r="A355" s="127"/>
      <c r="B355" s="127"/>
      <c r="C355" s="129"/>
      <c r="D355" s="132"/>
      <c r="E355" s="133"/>
      <c r="F355" s="135"/>
    </row>
    <row r="356" spans="1:6" x14ac:dyDescent="0.25">
      <c r="A356" s="127"/>
      <c r="B356" s="127"/>
      <c r="C356" s="129"/>
      <c r="D356" s="132"/>
      <c r="E356" s="133"/>
      <c r="F356" s="135"/>
    </row>
    <row r="357" spans="1:6" x14ac:dyDescent="0.25">
      <c r="A357" s="127"/>
      <c r="B357" s="127"/>
      <c r="C357" s="129"/>
      <c r="D357" s="132"/>
      <c r="E357" s="133"/>
      <c r="F357" s="135"/>
    </row>
    <row r="358" spans="1:6" x14ac:dyDescent="0.25">
      <c r="A358" s="127"/>
      <c r="B358" s="127"/>
      <c r="C358" s="129"/>
      <c r="D358" s="132"/>
      <c r="E358" s="133"/>
      <c r="F358" s="135"/>
    </row>
    <row r="359" spans="1:6" x14ac:dyDescent="0.25">
      <c r="A359" s="127"/>
      <c r="B359" s="127"/>
      <c r="C359" s="129"/>
      <c r="D359" s="132"/>
      <c r="E359" s="133"/>
      <c r="F359" s="135"/>
    </row>
    <row r="360" spans="1:6" x14ac:dyDescent="0.25">
      <c r="A360" s="127"/>
      <c r="B360" s="127"/>
      <c r="C360" s="129"/>
      <c r="D360" s="132"/>
      <c r="E360" s="133"/>
      <c r="F360" s="135"/>
    </row>
    <row r="361" spans="1:6" x14ac:dyDescent="0.25">
      <c r="A361" s="127"/>
      <c r="B361" s="127"/>
      <c r="C361" s="129"/>
      <c r="D361" s="132"/>
      <c r="E361" s="133"/>
      <c r="F361" s="135"/>
    </row>
    <row r="362" spans="1:6" x14ac:dyDescent="0.25">
      <c r="A362" s="127"/>
      <c r="B362" s="127"/>
      <c r="C362" s="129"/>
      <c r="D362" s="132"/>
      <c r="E362" s="133"/>
      <c r="F362" s="135"/>
    </row>
    <row r="363" spans="1:6" x14ac:dyDescent="0.25">
      <c r="A363" s="127"/>
      <c r="B363" s="127"/>
      <c r="C363" s="129"/>
      <c r="D363" s="132"/>
      <c r="E363" s="133"/>
      <c r="F363" s="135"/>
    </row>
    <row r="364" spans="1:6" x14ac:dyDescent="0.25">
      <c r="A364" s="127"/>
      <c r="B364" s="127"/>
      <c r="C364" s="129"/>
      <c r="D364" s="132"/>
      <c r="E364" s="133"/>
      <c r="F364" s="135"/>
    </row>
    <row r="365" spans="1:6" x14ac:dyDescent="0.25">
      <c r="A365" s="127"/>
      <c r="B365" s="127"/>
      <c r="C365" s="129"/>
      <c r="D365" s="132"/>
      <c r="E365" s="133"/>
      <c r="F365" s="135"/>
    </row>
    <row r="366" spans="1:6" x14ac:dyDescent="0.25">
      <c r="A366" s="127"/>
      <c r="B366" s="127"/>
      <c r="C366" s="129"/>
      <c r="D366" s="132"/>
      <c r="E366" s="133"/>
      <c r="F366" s="135"/>
    </row>
    <row r="367" spans="1:6" x14ac:dyDescent="0.25">
      <c r="A367" s="127"/>
      <c r="B367" s="127"/>
      <c r="C367" s="129"/>
      <c r="D367" s="132"/>
      <c r="E367" s="133"/>
      <c r="F367" s="135"/>
    </row>
    <row r="368" spans="1:6" x14ac:dyDescent="0.25">
      <c r="A368" s="127"/>
      <c r="B368" s="127"/>
      <c r="C368" s="129"/>
      <c r="D368" s="132"/>
      <c r="E368" s="133"/>
      <c r="F368" s="135"/>
    </row>
    <row r="369" spans="1:6" x14ac:dyDescent="0.25">
      <c r="A369" s="127"/>
      <c r="B369" s="127"/>
      <c r="C369" s="129"/>
      <c r="D369" s="132"/>
      <c r="E369" s="133"/>
      <c r="F369" s="135"/>
    </row>
    <row r="370" spans="1:6" x14ac:dyDescent="0.25">
      <c r="A370" s="127"/>
      <c r="B370" s="127"/>
      <c r="C370" s="129"/>
      <c r="D370" s="132"/>
      <c r="E370" s="133"/>
      <c r="F370" s="135"/>
    </row>
    <row r="371" spans="1:6" x14ac:dyDescent="0.25">
      <c r="A371" s="127"/>
      <c r="B371" s="127"/>
      <c r="C371" s="129"/>
      <c r="D371" s="132"/>
      <c r="E371" s="133"/>
      <c r="F371" s="135"/>
    </row>
    <row r="372" spans="1:6" x14ac:dyDescent="0.25">
      <c r="A372" s="127"/>
      <c r="B372" s="127"/>
      <c r="C372" s="129"/>
      <c r="D372" s="132"/>
      <c r="E372" s="133"/>
      <c r="F372" s="135"/>
    </row>
    <row r="373" spans="1:6" x14ac:dyDescent="0.25">
      <c r="A373" s="127"/>
      <c r="B373" s="127"/>
      <c r="C373" s="129"/>
      <c r="D373" s="132"/>
      <c r="E373" s="133"/>
      <c r="F373" s="135"/>
    </row>
    <row r="374" spans="1:6" x14ac:dyDescent="0.25">
      <c r="A374" s="127"/>
      <c r="B374" s="127"/>
      <c r="C374" s="129"/>
      <c r="D374" s="132"/>
      <c r="E374" s="133"/>
      <c r="F374" s="135"/>
    </row>
    <row r="375" spans="1:6" x14ac:dyDescent="0.25">
      <c r="A375" s="127"/>
      <c r="B375" s="127"/>
      <c r="C375" s="129"/>
      <c r="D375" s="132"/>
      <c r="E375" s="133"/>
      <c r="F375" s="135"/>
    </row>
    <row r="376" spans="1:6" x14ac:dyDescent="0.25">
      <c r="A376" s="127"/>
      <c r="B376" s="127"/>
      <c r="C376" s="129"/>
      <c r="D376" s="132"/>
      <c r="E376" s="133"/>
      <c r="F376" s="135"/>
    </row>
    <row r="377" spans="1:6" x14ac:dyDescent="0.25">
      <c r="A377" s="127"/>
      <c r="B377" s="127"/>
      <c r="C377" s="129"/>
      <c r="D377" s="132"/>
      <c r="E377" s="133"/>
      <c r="F377" s="135"/>
    </row>
    <row r="378" spans="1:6" x14ac:dyDescent="0.25">
      <c r="A378" s="127"/>
      <c r="B378" s="127"/>
      <c r="C378" s="129"/>
      <c r="D378" s="132"/>
      <c r="E378" s="133"/>
      <c r="F378" s="135"/>
    </row>
    <row r="379" spans="1:6" x14ac:dyDescent="0.25">
      <c r="A379" s="127"/>
      <c r="B379" s="127"/>
      <c r="C379" s="129"/>
      <c r="D379" s="132"/>
      <c r="E379" s="133"/>
      <c r="F379" s="135"/>
    </row>
    <row r="380" spans="1:6" x14ac:dyDescent="0.25">
      <c r="A380" s="127"/>
      <c r="B380" s="127"/>
      <c r="C380" s="129"/>
      <c r="D380" s="132"/>
      <c r="E380" s="133"/>
      <c r="F380" s="135"/>
    </row>
    <row r="381" spans="1:6" x14ac:dyDescent="0.25">
      <c r="A381" s="127"/>
      <c r="B381" s="127"/>
      <c r="C381" s="129"/>
      <c r="D381" s="132"/>
      <c r="E381" s="133"/>
      <c r="F381" s="135"/>
    </row>
    <row r="382" spans="1:6" x14ac:dyDescent="0.25">
      <c r="A382" s="127"/>
      <c r="B382" s="127"/>
      <c r="C382" s="129"/>
      <c r="D382" s="132"/>
      <c r="E382" s="133"/>
      <c r="F382" s="135"/>
    </row>
    <row r="383" spans="1:6" x14ac:dyDescent="0.25">
      <c r="A383" s="127"/>
      <c r="B383" s="127"/>
      <c r="C383" s="129"/>
      <c r="D383" s="132"/>
      <c r="E383" s="133"/>
      <c r="F383" s="135"/>
    </row>
    <row r="384" spans="1:6" x14ac:dyDescent="0.25">
      <c r="A384" s="127"/>
      <c r="B384" s="127"/>
      <c r="C384" s="129"/>
      <c r="D384" s="132"/>
      <c r="E384" s="133"/>
      <c r="F384" s="135"/>
    </row>
    <row r="385" spans="1:6" x14ac:dyDescent="0.25">
      <c r="A385" s="127"/>
      <c r="B385" s="127"/>
      <c r="C385" s="129"/>
      <c r="D385" s="132"/>
      <c r="E385" s="133"/>
      <c r="F385" s="135"/>
    </row>
    <row r="386" spans="1:6" x14ac:dyDescent="0.25">
      <c r="A386" s="127"/>
      <c r="B386" s="127"/>
      <c r="C386" s="129"/>
      <c r="D386" s="132"/>
      <c r="E386" s="133"/>
      <c r="F386" s="135"/>
    </row>
    <row r="387" spans="1:6" x14ac:dyDescent="0.25">
      <c r="A387" s="127"/>
      <c r="B387" s="127"/>
      <c r="C387" s="129"/>
      <c r="D387" s="132"/>
      <c r="E387" s="133"/>
      <c r="F387" s="135"/>
    </row>
    <row r="388" spans="1:6" x14ac:dyDescent="0.25">
      <c r="A388" s="127"/>
      <c r="B388" s="127"/>
      <c r="C388" s="129"/>
      <c r="D388" s="132"/>
      <c r="E388" s="133"/>
      <c r="F388" s="135"/>
    </row>
    <row r="389" spans="1:6" x14ac:dyDescent="0.25">
      <c r="A389" s="127"/>
      <c r="B389" s="127"/>
      <c r="C389" s="129"/>
      <c r="D389" s="132"/>
      <c r="E389" s="133"/>
      <c r="F389" s="135"/>
    </row>
    <row r="390" spans="1:6" x14ac:dyDescent="0.25">
      <c r="A390" s="127"/>
      <c r="B390" s="127"/>
      <c r="C390" s="129"/>
      <c r="D390" s="132"/>
      <c r="E390" s="133"/>
      <c r="F390" s="135"/>
    </row>
    <row r="391" spans="1:6" x14ac:dyDescent="0.25">
      <c r="A391" s="127"/>
      <c r="B391" s="127"/>
      <c r="C391" s="129"/>
      <c r="D391" s="132"/>
      <c r="E391" s="133"/>
      <c r="F391" s="135"/>
    </row>
    <row r="392" spans="1:6" x14ac:dyDescent="0.25">
      <c r="A392" s="127"/>
      <c r="B392" s="127"/>
      <c r="C392" s="129"/>
      <c r="D392" s="132"/>
      <c r="E392" s="133"/>
      <c r="F392" s="135"/>
    </row>
    <row r="393" spans="1:6" x14ac:dyDescent="0.25">
      <c r="A393" s="127"/>
      <c r="B393" s="127"/>
      <c r="C393" s="129"/>
      <c r="D393" s="132"/>
      <c r="E393" s="133"/>
      <c r="F393" s="135"/>
    </row>
    <row r="394" spans="1:6" x14ac:dyDescent="0.25">
      <c r="A394" s="127"/>
      <c r="B394" s="127"/>
      <c r="C394" s="129"/>
      <c r="D394" s="132"/>
      <c r="E394" s="133"/>
      <c r="F394" s="135"/>
    </row>
    <row r="395" spans="1:6" x14ac:dyDescent="0.25">
      <c r="A395" s="127"/>
      <c r="B395" s="127"/>
      <c r="C395" s="129"/>
      <c r="D395" s="132"/>
      <c r="E395" s="133"/>
      <c r="F395" s="135"/>
    </row>
    <row r="396" spans="1:6" x14ac:dyDescent="0.25">
      <c r="A396" s="127"/>
      <c r="B396" s="127"/>
      <c r="C396" s="129"/>
      <c r="D396" s="132"/>
      <c r="E396" s="133"/>
      <c r="F396" s="135"/>
    </row>
    <row r="397" spans="1:6" x14ac:dyDescent="0.25">
      <c r="A397" s="127"/>
      <c r="B397" s="127"/>
      <c r="C397" s="129"/>
      <c r="D397" s="132"/>
      <c r="E397" s="133"/>
      <c r="F397" s="135"/>
    </row>
    <row r="398" spans="1:6" x14ac:dyDescent="0.25">
      <c r="A398" s="127"/>
      <c r="B398" s="127"/>
      <c r="C398" s="129"/>
      <c r="D398" s="132"/>
      <c r="E398" s="133"/>
      <c r="F398" s="135"/>
    </row>
    <row r="399" spans="1:6" x14ac:dyDescent="0.25">
      <c r="A399" s="127"/>
      <c r="B399" s="127"/>
      <c r="C399" s="129"/>
      <c r="D399" s="132"/>
      <c r="E399" s="133"/>
      <c r="F399" s="135"/>
    </row>
    <row r="400" spans="1:6" x14ac:dyDescent="0.25">
      <c r="A400" s="127"/>
      <c r="B400" s="127"/>
      <c r="C400" s="129"/>
      <c r="D400" s="132"/>
      <c r="E400" s="133"/>
      <c r="F400" s="135"/>
    </row>
    <row r="401" spans="1:6" x14ac:dyDescent="0.25">
      <c r="A401" s="127"/>
      <c r="B401" s="127"/>
      <c r="C401" s="129"/>
      <c r="D401" s="132"/>
      <c r="E401" s="133"/>
      <c r="F401" s="135"/>
    </row>
    <row r="402" spans="1:6" x14ac:dyDescent="0.25">
      <c r="A402" s="127"/>
      <c r="B402" s="127"/>
      <c r="C402" s="129"/>
      <c r="D402" s="132"/>
      <c r="E402" s="133"/>
      <c r="F402" s="135"/>
    </row>
    <row r="403" spans="1:6" x14ac:dyDescent="0.25">
      <c r="A403" s="127"/>
      <c r="B403" s="127"/>
      <c r="C403" s="129"/>
      <c r="D403" s="132"/>
      <c r="E403" s="133"/>
      <c r="F403" s="135"/>
    </row>
    <row r="404" spans="1:6" x14ac:dyDescent="0.25">
      <c r="A404" s="127"/>
      <c r="B404" s="127"/>
      <c r="C404" s="129"/>
      <c r="D404" s="132"/>
      <c r="E404" s="133"/>
      <c r="F404" s="135"/>
    </row>
    <row r="405" spans="1:6" x14ac:dyDescent="0.25">
      <c r="A405" s="127"/>
      <c r="B405" s="127"/>
      <c r="C405" s="129"/>
      <c r="D405" s="132"/>
      <c r="E405" s="133"/>
      <c r="F405" s="135"/>
    </row>
    <row r="406" spans="1:6" x14ac:dyDescent="0.25">
      <c r="A406" s="127"/>
      <c r="B406" s="127"/>
      <c r="C406" s="129"/>
      <c r="D406" s="132"/>
      <c r="E406" s="133"/>
      <c r="F406" s="135"/>
    </row>
    <row r="407" spans="1:6" x14ac:dyDescent="0.25">
      <c r="A407" s="127"/>
      <c r="B407" s="127"/>
      <c r="C407" s="129"/>
      <c r="D407" s="132"/>
      <c r="E407" s="133"/>
      <c r="F407" s="135"/>
    </row>
    <row r="408" spans="1:6" x14ac:dyDescent="0.25">
      <c r="A408" s="127"/>
      <c r="B408" s="127"/>
      <c r="C408" s="129"/>
      <c r="D408" s="132"/>
      <c r="E408" s="133"/>
      <c r="F408" s="135"/>
    </row>
    <row r="409" spans="1:6" x14ac:dyDescent="0.25">
      <c r="A409" s="127"/>
      <c r="B409" s="127"/>
      <c r="C409" s="129"/>
      <c r="D409" s="132"/>
      <c r="E409" s="133"/>
      <c r="F409" s="135"/>
    </row>
    <row r="410" spans="1:6" x14ac:dyDescent="0.25">
      <c r="A410" s="127"/>
      <c r="B410" s="127"/>
      <c r="C410" s="129"/>
      <c r="D410" s="132"/>
      <c r="E410" s="133"/>
      <c r="F410" s="135"/>
    </row>
    <row r="411" spans="1:6" x14ac:dyDescent="0.25">
      <c r="A411" s="127"/>
      <c r="B411" s="127"/>
      <c r="C411" s="129"/>
      <c r="D411" s="132"/>
      <c r="E411" s="133"/>
      <c r="F411" s="135"/>
    </row>
    <row r="412" spans="1:6" x14ac:dyDescent="0.25">
      <c r="A412" s="127"/>
      <c r="B412" s="127"/>
      <c r="C412" s="129"/>
      <c r="D412" s="132"/>
      <c r="E412" s="133"/>
      <c r="F412" s="135"/>
    </row>
    <row r="413" spans="1:6" x14ac:dyDescent="0.25">
      <c r="A413" s="127"/>
      <c r="B413" s="127"/>
      <c r="C413" s="129"/>
      <c r="D413" s="132"/>
      <c r="E413" s="133"/>
      <c r="F413" s="135"/>
    </row>
    <row r="414" spans="1:6" x14ac:dyDescent="0.25">
      <c r="A414" s="127"/>
      <c r="B414" s="127"/>
      <c r="C414" s="129"/>
      <c r="D414" s="132"/>
      <c r="E414" s="133"/>
      <c r="F414" s="135"/>
    </row>
    <row r="415" spans="1:6" x14ac:dyDescent="0.25">
      <c r="A415" s="127"/>
      <c r="B415" s="127"/>
      <c r="C415" s="129"/>
      <c r="D415" s="132"/>
      <c r="E415" s="133"/>
      <c r="F415" s="135"/>
    </row>
    <row r="416" spans="1:6" x14ac:dyDescent="0.25">
      <c r="A416" s="127"/>
      <c r="B416" s="127"/>
      <c r="C416" s="129"/>
      <c r="D416" s="132"/>
      <c r="E416" s="133"/>
      <c r="F416" s="135"/>
    </row>
    <row r="417" spans="1:6" x14ac:dyDescent="0.25">
      <c r="A417" s="127"/>
      <c r="B417" s="127"/>
      <c r="C417" s="129"/>
      <c r="D417" s="132"/>
      <c r="E417" s="133"/>
      <c r="F417" s="135"/>
    </row>
    <row r="418" spans="1:6" x14ac:dyDescent="0.25">
      <c r="A418" s="127"/>
      <c r="B418" s="127"/>
      <c r="C418" s="129"/>
      <c r="D418" s="132"/>
      <c r="E418" s="133"/>
      <c r="F418" s="135"/>
    </row>
    <row r="419" spans="1:6" x14ac:dyDescent="0.25">
      <c r="A419" s="127"/>
      <c r="B419" s="127"/>
      <c r="C419" s="129"/>
      <c r="D419" s="132"/>
      <c r="E419" s="133"/>
      <c r="F419" s="135"/>
    </row>
    <row r="420" spans="1:6" x14ac:dyDescent="0.25">
      <c r="A420" s="127"/>
      <c r="B420" s="127"/>
      <c r="C420" s="129"/>
      <c r="D420" s="132"/>
      <c r="E420" s="133"/>
      <c r="F420" s="135"/>
    </row>
    <row r="421" spans="1:6" x14ac:dyDescent="0.25">
      <c r="A421" s="127"/>
      <c r="B421" s="127"/>
      <c r="C421" s="129"/>
      <c r="D421" s="132"/>
      <c r="E421" s="133"/>
      <c r="F421" s="135"/>
    </row>
    <row r="422" spans="1:6" x14ac:dyDescent="0.25">
      <c r="A422" s="127"/>
      <c r="B422" s="127"/>
      <c r="C422" s="129"/>
      <c r="D422" s="132"/>
      <c r="E422" s="133"/>
      <c r="F422" s="135"/>
    </row>
    <row r="423" spans="1:6" x14ac:dyDescent="0.25">
      <c r="A423" s="127"/>
      <c r="B423" s="127"/>
      <c r="C423" s="129"/>
      <c r="D423" s="132"/>
      <c r="E423" s="133"/>
      <c r="F423" s="135"/>
    </row>
    <row r="424" spans="1:6" x14ac:dyDescent="0.25">
      <c r="A424" s="127"/>
      <c r="B424" s="127"/>
      <c r="C424" s="129"/>
      <c r="D424" s="132"/>
      <c r="E424" s="133"/>
      <c r="F424" s="135"/>
    </row>
    <row r="425" spans="1:6" x14ac:dyDescent="0.25">
      <c r="A425" s="127"/>
      <c r="B425" s="127"/>
      <c r="C425" s="129"/>
      <c r="D425" s="132"/>
      <c r="E425" s="133"/>
      <c r="F425" s="135"/>
    </row>
    <row r="426" spans="1:6" x14ac:dyDescent="0.25">
      <c r="A426" s="127"/>
      <c r="B426" s="127"/>
      <c r="C426" s="129"/>
      <c r="D426" s="132"/>
      <c r="E426" s="133"/>
      <c r="F426" s="135"/>
    </row>
    <row r="427" spans="1:6" x14ac:dyDescent="0.25">
      <c r="A427" s="127"/>
      <c r="B427" s="127"/>
      <c r="C427" s="129"/>
      <c r="D427" s="132"/>
      <c r="E427" s="133"/>
      <c r="F427" s="135"/>
    </row>
    <row r="428" spans="1:6" x14ac:dyDescent="0.25">
      <c r="A428" s="127"/>
      <c r="B428" s="127"/>
      <c r="C428" s="129"/>
      <c r="D428" s="132"/>
      <c r="E428" s="133"/>
      <c r="F428" s="135"/>
    </row>
    <row r="429" spans="1:6" x14ac:dyDescent="0.25">
      <c r="A429" s="127"/>
      <c r="B429" s="127"/>
      <c r="C429" s="129"/>
      <c r="D429" s="132"/>
      <c r="E429" s="133"/>
      <c r="F429" s="135"/>
    </row>
    <row r="430" spans="1:6" x14ac:dyDescent="0.25">
      <c r="A430" s="127"/>
      <c r="B430" s="127"/>
      <c r="C430" s="129"/>
      <c r="D430" s="132"/>
      <c r="E430" s="133"/>
      <c r="F430" s="135"/>
    </row>
    <row r="431" spans="1:6" x14ac:dyDescent="0.25">
      <c r="A431" s="127"/>
      <c r="B431" s="127"/>
      <c r="C431" s="129"/>
      <c r="D431" s="132"/>
      <c r="E431" s="133"/>
      <c r="F431" s="135"/>
    </row>
    <row r="432" spans="1:6" x14ac:dyDescent="0.25">
      <c r="A432" s="127"/>
      <c r="B432" s="127"/>
      <c r="C432" s="129"/>
      <c r="D432" s="132"/>
      <c r="E432" s="133"/>
      <c r="F432" s="135"/>
    </row>
    <row r="433" spans="1:6" x14ac:dyDescent="0.25">
      <c r="A433" s="127"/>
      <c r="B433" s="127"/>
      <c r="C433" s="129"/>
      <c r="D433" s="132"/>
      <c r="E433" s="133"/>
      <c r="F433" s="135"/>
    </row>
    <row r="434" spans="1:6" x14ac:dyDescent="0.25">
      <c r="A434" s="127"/>
      <c r="B434" s="127"/>
      <c r="C434" s="129"/>
      <c r="D434" s="132"/>
      <c r="E434" s="133"/>
      <c r="F434" s="135"/>
    </row>
    <row r="435" spans="1:6" x14ac:dyDescent="0.25">
      <c r="A435" s="127"/>
      <c r="B435" s="127"/>
      <c r="C435" s="129"/>
      <c r="D435" s="132"/>
      <c r="E435" s="133"/>
      <c r="F435" s="135"/>
    </row>
    <row r="436" spans="1:6" x14ac:dyDescent="0.25">
      <c r="A436" s="127"/>
      <c r="B436" s="127"/>
      <c r="C436" s="129"/>
      <c r="D436" s="132"/>
      <c r="E436" s="133"/>
      <c r="F436" s="135"/>
    </row>
    <row r="437" spans="1:6" x14ac:dyDescent="0.25">
      <c r="A437" s="127"/>
      <c r="B437" s="127"/>
      <c r="C437" s="129"/>
      <c r="D437" s="132"/>
      <c r="E437" s="133"/>
      <c r="F437" s="135"/>
    </row>
    <row r="438" spans="1:6" x14ac:dyDescent="0.25">
      <c r="A438" s="127"/>
      <c r="B438" s="127"/>
      <c r="C438" s="129"/>
      <c r="D438" s="132"/>
      <c r="E438" s="133"/>
      <c r="F438" s="135"/>
    </row>
    <row r="439" spans="1:6" x14ac:dyDescent="0.25">
      <c r="A439" s="127"/>
      <c r="B439" s="127"/>
      <c r="C439" s="129"/>
      <c r="D439" s="132"/>
      <c r="E439" s="133"/>
      <c r="F439" s="135"/>
    </row>
    <row r="440" spans="1:6" x14ac:dyDescent="0.25">
      <c r="A440" s="127"/>
      <c r="B440" s="127"/>
      <c r="C440" s="129"/>
      <c r="D440" s="132"/>
      <c r="E440" s="133"/>
      <c r="F440" s="135"/>
    </row>
    <row r="441" spans="1:6" x14ac:dyDescent="0.25">
      <c r="A441" s="127"/>
      <c r="B441" s="127"/>
      <c r="C441" s="129"/>
      <c r="D441" s="132"/>
      <c r="E441" s="133"/>
      <c r="F441" s="135"/>
    </row>
    <row r="442" spans="1:6" x14ac:dyDescent="0.25">
      <c r="A442" s="127"/>
      <c r="B442" s="127"/>
      <c r="C442" s="129"/>
      <c r="D442" s="132"/>
      <c r="E442" s="133"/>
      <c r="F442" s="135"/>
    </row>
    <row r="443" spans="1:6" x14ac:dyDescent="0.25">
      <c r="A443" s="127"/>
      <c r="B443" s="127"/>
      <c r="C443" s="129"/>
      <c r="D443" s="132"/>
      <c r="E443" s="133"/>
      <c r="F443" s="135"/>
    </row>
    <row r="444" spans="1:6" x14ac:dyDescent="0.25">
      <c r="A444" s="127"/>
      <c r="B444" s="127"/>
      <c r="C444" s="129"/>
      <c r="D444" s="132"/>
      <c r="E444" s="133"/>
      <c r="F444" s="135"/>
    </row>
    <row r="445" spans="1:6" x14ac:dyDescent="0.25">
      <c r="A445" s="127"/>
      <c r="B445" s="127"/>
      <c r="C445" s="129"/>
      <c r="D445" s="132"/>
      <c r="E445" s="133"/>
      <c r="F445" s="135"/>
    </row>
    <row r="446" spans="1:6" x14ac:dyDescent="0.25">
      <c r="A446" s="127"/>
      <c r="B446" s="127"/>
      <c r="C446" s="129"/>
      <c r="D446" s="132"/>
      <c r="E446" s="133"/>
      <c r="F446" s="135"/>
    </row>
    <row r="447" spans="1:6" x14ac:dyDescent="0.25">
      <c r="A447" s="127"/>
      <c r="B447" s="127"/>
      <c r="C447" s="129"/>
      <c r="D447" s="132"/>
      <c r="E447" s="133"/>
      <c r="F447" s="135"/>
    </row>
    <row r="448" spans="1:6" x14ac:dyDescent="0.25">
      <c r="A448" s="127"/>
      <c r="B448" s="127"/>
      <c r="C448" s="129"/>
      <c r="D448" s="132"/>
      <c r="E448" s="133"/>
      <c r="F448" s="135"/>
    </row>
    <row r="449" spans="1:6" x14ac:dyDescent="0.25">
      <c r="A449" s="127"/>
      <c r="B449" s="127"/>
      <c r="C449" s="129"/>
      <c r="D449" s="132"/>
      <c r="E449" s="133"/>
      <c r="F449" s="135"/>
    </row>
    <row r="450" spans="1:6" x14ac:dyDescent="0.25">
      <c r="A450" s="127"/>
      <c r="B450" s="127"/>
      <c r="C450" s="129"/>
      <c r="D450" s="132"/>
      <c r="E450" s="133"/>
      <c r="F450" s="135"/>
    </row>
    <row r="451" spans="1:6" x14ac:dyDescent="0.25">
      <c r="A451" s="127"/>
      <c r="B451" s="127"/>
      <c r="C451" s="129"/>
      <c r="D451" s="132"/>
      <c r="E451" s="133"/>
      <c r="F451" s="135"/>
    </row>
    <row r="452" spans="1:6" x14ac:dyDescent="0.25">
      <c r="A452" s="127"/>
      <c r="B452" s="127"/>
      <c r="C452" s="129"/>
      <c r="D452" s="132"/>
      <c r="E452" s="133"/>
      <c r="F452" s="135"/>
    </row>
    <row r="453" spans="1:6" x14ac:dyDescent="0.25">
      <c r="A453" s="127"/>
      <c r="B453" s="127"/>
      <c r="C453" s="129"/>
      <c r="D453" s="132"/>
      <c r="E453" s="133"/>
      <c r="F453" s="135"/>
    </row>
    <row r="454" spans="1:6" x14ac:dyDescent="0.25">
      <c r="A454" s="127"/>
      <c r="B454" s="127"/>
      <c r="C454" s="129"/>
      <c r="D454" s="132"/>
      <c r="E454" s="133"/>
      <c r="F454" s="135"/>
    </row>
    <row r="455" spans="1:6" x14ac:dyDescent="0.25">
      <c r="A455" s="127"/>
      <c r="B455" s="127"/>
      <c r="C455" s="129"/>
      <c r="D455" s="132"/>
      <c r="E455" s="133"/>
      <c r="F455" s="135"/>
    </row>
    <row r="456" spans="1:6" x14ac:dyDescent="0.25">
      <c r="A456" s="127"/>
      <c r="B456" s="127"/>
      <c r="C456" s="129"/>
      <c r="D456" s="132"/>
      <c r="E456" s="133"/>
      <c r="F456" s="135"/>
    </row>
    <row r="457" spans="1:6" x14ac:dyDescent="0.25">
      <c r="A457" s="127"/>
      <c r="B457" s="127"/>
      <c r="C457" s="129"/>
      <c r="D457" s="132"/>
      <c r="E457" s="133"/>
      <c r="F457" s="135"/>
    </row>
    <row r="458" spans="1:6" x14ac:dyDescent="0.25">
      <c r="A458" s="127"/>
      <c r="B458" s="127"/>
      <c r="C458" s="129"/>
      <c r="D458" s="132"/>
      <c r="E458" s="133"/>
      <c r="F458" s="135"/>
    </row>
    <row r="459" spans="1:6" x14ac:dyDescent="0.25">
      <c r="A459" s="127"/>
      <c r="B459" s="127"/>
      <c r="C459" s="129"/>
      <c r="D459" s="132"/>
      <c r="E459" s="133"/>
      <c r="F459" s="135"/>
    </row>
    <row r="460" spans="1:6" x14ac:dyDescent="0.25">
      <c r="A460" s="127"/>
      <c r="B460" s="127"/>
      <c r="C460" s="129"/>
      <c r="D460" s="132"/>
      <c r="E460" s="133"/>
      <c r="F460" s="135"/>
    </row>
    <row r="461" spans="1:6" x14ac:dyDescent="0.25">
      <c r="A461" s="127"/>
      <c r="B461" s="127"/>
      <c r="C461" s="129"/>
      <c r="D461" s="132"/>
      <c r="E461" s="133"/>
      <c r="F461" s="135"/>
    </row>
    <row r="462" spans="1:6" x14ac:dyDescent="0.25">
      <c r="A462" s="127"/>
      <c r="B462" s="127"/>
      <c r="C462" s="129"/>
      <c r="D462" s="132"/>
      <c r="E462" s="133"/>
      <c r="F462" s="135"/>
    </row>
    <row r="463" spans="1:6" x14ac:dyDescent="0.25">
      <c r="A463" s="127"/>
      <c r="B463" s="127"/>
      <c r="C463" s="129"/>
      <c r="D463" s="132"/>
      <c r="E463" s="133"/>
      <c r="F463" s="135"/>
    </row>
    <row r="464" spans="1:6" x14ac:dyDescent="0.25">
      <c r="A464" s="127"/>
      <c r="B464" s="127"/>
      <c r="C464" s="129"/>
      <c r="D464" s="132"/>
      <c r="E464" s="133"/>
      <c r="F464" s="135"/>
    </row>
    <row r="465" spans="1:6" x14ac:dyDescent="0.25">
      <c r="A465" s="127"/>
      <c r="B465" s="127"/>
      <c r="C465" s="129"/>
      <c r="D465" s="132"/>
      <c r="E465" s="133"/>
      <c r="F465" s="135"/>
    </row>
    <row r="466" spans="1:6" x14ac:dyDescent="0.25">
      <c r="A466" s="127"/>
      <c r="B466" s="127"/>
      <c r="C466" s="129"/>
      <c r="D466" s="132"/>
      <c r="E466" s="133"/>
      <c r="F466" s="135"/>
    </row>
    <row r="467" spans="1:6" x14ac:dyDescent="0.25">
      <c r="A467" s="127"/>
      <c r="B467" s="127"/>
      <c r="C467" s="129"/>
      <c r="D467" s="132"/>
      <c r="E467" s="133"/>
      <c r="F467" s="135"/>
    </row>
    <row r="468" spans="1:6" x14ac:dyDescent="0.25">
      <c r="A468" s="127"/>
      <c r="B468" s="127"/>
      <c r="C468" s="129"/>
      <c r="D468" s="132"/>
      <c r="E468" s="133"/>
      <c r="F468" s="135"/>
    </row>
    <row r="469" spans="1:6" x14ac:dyDescent="0.25">
      <c r="A469" s="127"/>
      <c r="B469" s="127"/>
      <c r="C469" s="129"/>
      <c r="D469" s="132"/>
      <c r="E469" s="133"/>
      <c r="F469" s="135"/>
    </row>
    <row r="470" spans="1:6" x14ac:dyDescent="0.25">
      <c r="A470" s="127"/>
      <c r="B470" s="127"/>
      <c r="C470" s="129"/>
      <c r="D470" s="132"/>
      <c r="E470" s="133"/>
      <c r="F470" s="135"/>
    </row>
    <row r="471" spans="1:6" x14ac:dyDescent="0.25">
      <c r="A471" s="127"/>
      <c r="B471" s="127"/>
      <c r="C471" s="129"/>
      <c r="D471" s="132"/>
      <c r="E471" s="133"/>
      <c r="F471" s="135"/>
    </row>
    <row r="472" spans="1:6" x14ac:dyDescent="0.25">
      <c r="A472" s="127"/>
      <c r="B472" s="127"/>
      <c r="C472" s="129"/>
      <c r="D472" s="132"/>
      <c r="E472" s="133"/>
      <c r="F472" s="135"/>
    </row>
    <row r="473" spans="1:6" x14ac:dyDescent="0.25">
      <c r="A473" s="127"/>
      <c r="B473" s="127"/>
      <c r="C473" s="129"/>
      <c r="D473" s="132"/>
      <c r="E473" s="133"/>
      <c r="F473" s="135"/>
    </row>
    <row r="474" spans="1:6" x14ac:dyDescent="0.25">
      <c r="A474" s="127"/>
      <c r="B474" s="127"/>
      <c r="C474" s="129"/>
      <c r="D474" s="132"/>
      <c r="E474" s="133"/>
      <c r="F474" s="135"/>
    </row>
    <row r="475" spans="1:6" x14ac:dyDescent="0.25">
      <c r="A475" s="127"/>
      <c r="B475" s="127"/>
      <c r="C475" s="129"/>
      <c r="D475" s="132"/>
      <c r="E475" s="133"/>
      <c r="F475" s="135"/>
    </row>
    <row r="476" spans="1:6" x14ac:dyDescent="0.25">
      <c r="A476" s="127"/>
      <c r="B476" s="127"/>
      <c r="C476" s="129"/>
      <c r="D476" s="132"/>
      <c r="E476" s="133"/>
      <c r="F476" s="135"/>
    </row>
    <row r="477" spans="1:6" x14ac:dyDescent="0.25">
      <c r="A477" s="127"/>
      <c r="B477" s="127"/>
      <c r="C477" s="129"/>
      <c r="D477" s="132"/>
      <c r="E477" s="133"/>
      <c r="F477" s="135"/>
    </row>
    <row r="478" spans="1:6" x14ac:dyDescent="0.25">
      <c r="A478" s="127"/>
      <c r="B478" s="127"/>
      <c r="C478" s="129"/>
      <c r="D478" s="132"/>
      <c r="E478" s="133"/>
      <c r="F478" s="135"/>
    </row>
    <row r="479" spans="1:6" x14ac:dyDescent="0.25">
      <c r="A479" s="127"/>
      <c r="B479" s="127"/>
      <c r="C479" s="129"/>
      <c r="D479" s="132"/>
      <c r="E479" s="133"/>
      <c r="F479" s="135"/>
    </row>
    <row r="480" spans="1:6" x14ac:dyDescent="0.25">
      <c r="A480" s="127"/>
      <c r="B480" s="127"/>
      <c r="C480" s="129"/>
      <c r="D480" s="132"/>
      <c r="E480" s="133"/>
      <c r="F480" s="135"/>
    </row>
    <row r="481" spans="1:6" x14ac:dyDescent="0.25">
      <c r="A481" s="127"/>
      <c r="B481" s="127"/>
      <c r="C481" s="129"/>
      <c r="D481" s="132"/>
      <c r="E481" s="133"/>
      <c r="F481" s="135"/>
    </row>
    <row r="482" spans="1:6" x14ac:dyDescent="0.25">
      <c r="A482" s="127"/>
      <c r="B482" s="127"/>
      <c r="C482" s="129"/>
      <c r="D482" s="132"/>
      <c r="E482" s="133"/>
      <c r="F482" s="135"/>
    </row>
    <row r="483" spans="1:6" x14ac:dyDescent="0.25">
      <c r="A483" s="127"/>
      <c r="B483" s="127"/>
      <c r="C483" s="129"/>
      <c r="D483" s="132"/>
      <c r="E483" s="133"/>
      <c r="F483" s="135"/>
    </row>
    <row r="484" spans="1:6" x14ac:dyDescent="0.25">
      <c r="A484" s="127"/>
      <c r="B484" s="127"/>
      <c r="C484" s="129"/>
      <c r="D484" s="132"/>
      <c r="E484" s="133"/>
      <c r="F484" s="135"/>
    </row>
    <row r="485" spans="1:6" x14ac:dyDescent="0.25">
      <c r="A485" s="127"/>
      <c r="B485" s="127"/>
      <c r="C485" s="129"/>
      <c r="D485" s="132"/>
      <c r="E485" s="133"/>
      <c r="F485" s="135"/>
    </row>
    <row r="486" spans="1:6" x14ac:dyDescent="0.25">
      <c r="A486" s="127"/>
      <c r="B486" s="127"/>
      <c r="C486" s="129"/>
      <c r="D486" s="132"/>
      <c r="E486" s="133"/>
      <c r="F486" s="135"/>
    </row>
    <row r="487" spans="1:6" x14ac:dyDescent="0.25">
      <c r="A487" s="127"/>
      <c r="B487" s="127"/>
      <c r="C487" s="129"/>
      <c r="D487" s="132"/>
      <c r="E487" s="133"/>
      <c r="F487" s="135"/>
    </row>
    <row r="488" spans="1:6" x14ac:dyDescent="0.25">
      <c r="A488" s="127"/>
      <c r="B488" s="127"/>
      <c r="C488" s="129"/>
      <c r="D488" s="132"/>
      <c r="E488" s="133"/>
      <c r="F488" s="135"/>
    </row>
    <row r="489" spans="1:6" x14ac:dyDescent="0.25">
      <c r="A489" s="127"/>
      <c r="B489" s="127"/>
      <c r="C489" s="129"/>
      <c r="D489" s="132"/>
      <c r="E489" s="133"/>
      <c r="F489" s="135"/>
    </row>
    <row r="490" spans="1:6" x14ac:dyDescent="0.25">
      <c r="A490" s="127"/>
      <c r="B490" s="127"/>
      <c r="C490" s="129"/>
      <c r="D490" s="132"/>
      <c r="E490" s="133"/>
      <c r="F490" s="135"/>
    </row>
    <row r="491" spans="1:6" x14ac:dyDescent="0.25">
      <c r="A491" s="127"/>
      <c r="B491" s="127"/>
      <c r="C491" s="129"/>
      <c r="D491" s="132"/>
      <c r="E491" s="133"/>
      <c r="F491" s="135"/>
    </row>
    <row r="492" spans="1:6" x14ac:dyDescent="0.25">
      <c r="A492" s="127"/>
      <c r="B492" s="127"/>
      <c r="C492" s="129"/>
      <c r="D492" s="132"/>
      <c r="E492" s="133"/>
      <c r="F492" s="135"/>
    </row>
    <row r="493" spans="1:6" x14ac:dyDescent="0.25">
      <c r="A493" s="127"/>
      <c r="B493" s="127"/>
      <c r="C493" s="129"/>
      <c r="D493" s="132"/>
      <c r="E493" s="133"/>
      <c r="F493" s="135"/>
    </row>
    <row r="494" spans="1:6" x14ac:dyDescent="0.25">
      <c r="A494" s="127"/>
      <c r="B494" s="127"/>
      <c r="C494" s="129"/>
      <c r="D494" s="132"/>
      <c r="E494" s="133"/>
      <c r="F494" s="135"/>
    </row>
    <row r="495" spans="1:6" x14ac:dyDescent="0.25">
      <c r="A495" s="127"/>
      <c r="B495" s="127"/>
      <c r="C495" s="129"/>
      <c r="D495" s="132"/>
      <c r="E495" s="133"/>
      <c r="F495" s="135"/>
    </row>
    <row r="496" spans="1:6" x14ac:dyDescent="0.25">
      <c r="A496" s="127"/>
      <c r="B496" s="127"/>
      <c r="C496" s="129"/>
      <c r="D496" s="132"/>
      <c r="E496" s="133"/>
      <c r="F496" s="135"/>
    </row>
    <row r="497" spans="1:6" x14ac:dyDescent="0.25">
      <c r="A497" s="127"/>
      <c r="B497" s="127"/>
      <c r="C497" s="129"/>
      <c r="D497" s="132"/>
      <c r="E497" s="133"/>
      <c r="F497" s="135"/>
    </row>
    <row r="498" spans="1:6" x14ac:dyDescent="0.25">
      <c r="A498" s="127"/>
      <c r="B498" s="127"/>
      <c r="C498" s="129"/>
      <c r="D498" s="132"/>
      <c r="E498" s="133"/>
      <c r="F498" s="135"/>
    </row>
    <row r="499" spans="1:6" x14ac:dyDescent="0.25">
      <c r="A499" s="127"/>
      <c r="B499" s="127"/>
      <c r="C499" s="129"/>
      <c r="D499" s="132"/>
      <c r="E499" s="133"/>
      <c r="F499" s="135"/>
    </row>
    <row r="500" spans="1:6" x14ac:dyDescent="0.25">
      <c r="A500" s="127"/>
      <c r="B500" s="127"/>
      <c r="C500" s="129"/>
      <c r="D500" s="132"/>
      <c r="E500" s="133"/>
      <c r="F500" s="135"/>
    </row>
    <row r="501" spans="1:6" x14ac:dyDescent="0.25">
      <c r="A501" s="127"/>
      <c r="B501" s="127"/>
      <c r="C501" s="129"/>
      <c r="D501" s="132"/>
      <c r="E501" s="133"/>
      <c r="F501" s="135"/>
    </row>
    <row r="502" spans="1:6" x14ac:dyDescent="0.25">
      <c r="A502" s="127"/>
      <c r="B502" s="127"/>
      <c r="C502" s="129"/>
      <c r="D502" s="132"/>
      <c r="E502" s="133"/>
      <c r="F502" s="135"/>
    </row>
    <row r="503" spans="1:6" x14ac:dyDescent="0.25">
      <c r="A503" s="127"/>
      <c r="B503" s="127"/>
      <c r="C503" s="129"/>
      <c r="D503" s="132"/>
      <c r="E503" s="133"/>
      <c r="F503" s="135"/>
    </row>
    <row r="504" spans="1:6" x14ac:dyDescent="0.25">
      <c r="A504" s="127"/>
      <c r="B504" s="127"/>
      <c r="C504" s="129"/>
      <c r="D504" s="132"/>
      <c r="E504" s="133"/>
      <c r="F504" s="135"/>
    </row>
    <row r="505" spans="1:6" x14ac:dyDescent="0.25">
      <c r="A505" s="127"/>
      <c r="B505" s="127"/>
      <c r="C505" s="129"/>
      <c r="D505" s="132"/>
      <c r="E505" s="133"/>
      <c r="F505" s="135"/>
    </row>
    <row r="506" spans="1:6" x14ac:dyDescent="0.25">
      <c r="A506" s="127"/>
      <c r="B506" s="127"/>
      <c r="C506" s="129"/>
      <c r="D506" s="132"/>
      <c r="E506" s="133"/>
      <c r="F506" s="135"/>
    </row>
    <row r="507" spans="1:6" x14ac:dyDescent="0.25">
      <c r="A507" s="127"/>
      <c r="B507" s="127"/>
      <c r="C507" s="129"/>
      <c r="D507" s="132"/>
      <c r="E507" s="133"/>
      <c r="F507" s="135"/>
    </row>
    <row r="508" spans="1:6" x14ac:dyDescent="0.25">
      <c r="A508" s="127"/>
      <c r="B508" s="127"/>
      <c r="C508" s="129"/>
      <c r="D508" s="132"/>
      <c r="E508" s="133"/>
      <c r="F508" s="135"/>
    </row>
    <row r="509" spans="1:6" x14ac:dyDescent="0.25">
      <c r="A509" s="127"/>
      <c r="B509" s="127"/>
      <c r="C509" s="129"/>
      <c r="D509" s="132"/>
      <c r="E509" s="133"/>
      <c r="F509" s="135"/>
    </row>
    <row r="510" spans="1:6" x14ac:dyDescent="0.25">
      <c r="A510" s="127"/>
      <c r="B510" s="127"/>
      <c r="C510" s="129"/>
      <c r="D510" s="132"/>
      <c r="E510" s="133"/>
      <c r="F510" s="135"/>
    </row>
    <row r="511" spans="1:6" x14ac:dyDescent="0.25">
      <c r="A511" s="127"/>
      <c r="B511" s="127"/>
      <c r="C511" s="129"/>
      <c r="D511" s="132"/>
      <c r="E511" s="133"/>
      <c r="F511" s="135"/>
    </row>
    <row r="512" spans="1:6" x14ac:dyDescent="0.25">
      <c r="A512" s="127"/>
      <c r="B512" s="127"/>
      <c r="C512" s="129"/>
      <c r="D512" s="132"/>
      <c r="E512" s="133"/>
      <c r="F512" s="135"/>
    </row>
    <row r="513" spans="1:6" x14ac:dyDescent="0.25">
      <c r="A513" s="127"/>
      <c r="B513" s="127"/>
      <c r="C513" s="129"/>
      <c r="D513" s="132"/>
      <c r="E513" s="133"/>
      <c r="F513" s="135"/>
    </row>
    <row r="514" spans="1:6" x14ac:dyDescent="0.25">
      <c r="A514" s="127"/>
      <c r="B514" s="127"/>
      <c r="C514" s="129"/>
      <c r="D514" s="132"/>
      <c r="E514" s="133"/>
      <c r="F514" s="135"/>
    </row>
    <row r="515" spans="1:6" x14ac:dyDescent="0.25">
      <c r="A515" s="127"/>
      <c r="B515" s="127"/>
      <c r="C515" s="129"/>
      <c r="D515" s="132"/>
      <c r="E515" s="133"/>
      <c r="F515" s="135"/>
    </row>
    <row r="516" spans="1:6" x14ac:dyDescent="0.25">
      <c r="A516" s="127"/>
      <c r="B516" s="127"/>
      <c r="C516" s="129"/>
      <c r="D516" s="132"/>
      <c r="E516" s="133"/>
      <c r="F516" s="135"/>
    </row>
    <row r="517" spans="1:6" x14ac:dyDescent="0.25">
      <c r="A517" s="127"/>
      <c r="B517" s="127"/>
      <c r="C517" s="129"/>
      <c r="D517" s="132"/>
      <c r="E517" s="133"/>
      <c r="F517" s="135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517 A17:A167">
      <formula1>TestFunctionNameList</formula1>
    </dataValidation>
    <dataValidation type="list" allowBlank="1" showInputMessage="1" showErrorMessage="1" sqref="D168:E517 D17:E167">
      <formula1>VariableNameList</formula1>
    </dataValidation>
    <dataValidation type="list" allowBlank="1" showInputMessage="1" showErrorMessage="1" sqref="F168:F517 F17:F167">
      <formula1>StubFunctionNameList</formula1>
    </dataValidation>
  </dataValidations>
  <hyperlinks>
    <hyperlink ref="A17" location="'StabilityComp_Per1() m'!A1" display="'StabilityComp_Per1() m'!A1"/>
    <hyperlink ref="A18" location="'StabilityComp_Per1() m_FLTNJ'!A1" display="'StabilityComp_Per1() m_FLTNJ'!A1"/>
    <hyperlink ref="B12" location="'CalSet'!A1" display="'CalSet'!A1"/>
    <hyperlink ref="A19" location="'StabilityComp_Per1() p'!A1" display="'StabilityComp_Per1() p'!A1"/>
    <hyperlink ref="A20" location="'StabilityComp_Per1() b'!A1" display="'StabilityComp_Per1() b'!A1"/>
    <hyperlink ref="A21" location="'StabilityComp_Per1() p_FLTINJ'!A1" display="'StabilityComp_Per1() p_FLTINJ'!A1"/>
    <hyperlink ref="A22" location="'StabilityComp_Per1() b_FLTINJ'!A1" display="'StabilityComp_Per1() b_FLTINJ'!A1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D209"/>
  <sheetViews>
    <sheetView topLeftCell="A4" workbookViewId="0">
      <selection sqref="A1:B1"/>
    </sheetView>
  </sheetViews>
  <sheetFormatPr defaultRowHeight="15" x14ac:dyDescent="0.25"/>
  <cols>
    <col min="1" max="1" width="8.140625" style="79" bestFit="1" customWidth="1"/>
    <col min="2" max="2" width="103.85546875" bestFit="1" customWidth="1"/>
    <col min="3" max="3" width="6.28515625" style="79" bestFit="1" customWidth="1"/>
    <col min="4" max="4" width="67" style="79" bestFit="1" customWidth="1"/>
    <col min="5" max="5" width="69.85546875" style="79" bestFit="1" customWidth="1"/>
    <col min="6" max="6" width="62.85546875" style="79" bestFit="1" customWidth="1"/>
    <col min="7" max="7" width="65.7109375" style="79" bestFit="1" customWidth="1"/>
    <col min="8" max="8" width="62.85546875" style="79" bestFit="1" customWidth="1"/>
    <col min="9" max="11" width="67" style="79" bestFit="1" customWidth="1"/>
    <col min="12" max="12" width="7" style="79" bestFit="1" customWidth="1"/>
    <col min="13" max="15" width="4" style="79" bestFit="1" customWidth="1"/>
    <col min="16" max="16" width="4.7109375" style="79" bestFit="1" customWidth="1"/>
    <col min="17" max="17" width="4" style="79" bestFit="1" customWidth="1"/>
    <col min="18" max="18" width="6.7109375" style="79" bestFit="1" customWidth="1"/>
    <col min="19" max="20" width="3.5703125" style="79" bestFit="1" customWidth="1"/>
    <col min="21" max="21" width="24.42578125" style="79" bestFit="1" customWidth="1"/>
    <col min="22" max="23" width="8.28515625" style="79" bestFit="1" customWidth="1"/>
    <col min="24" max="26" width="3.28515625" style="79" bestFit="1" customWidth="1"/>
    <col min="27" max="27" width="4.7109375" style="79" bestFit="1" customWidth="1"/>
    <col min="28" max="28" width="3.28515625" style="79" bestFit="1" customWidth="1"/>
    <col min="29" max="29" width="9" style="79" bestFit="1" customWidth="1"/>
    <col min="30" max="30" width="5" style="79" bestFit="1" customWidth="1"/>
    <col min="31" max="31" width="3.28515625" style="79" bestFit="1" customWidth="1"/>
    <col min="32" max="34" width="5" style="79" bestFit="1" customWidth="1"/>
    <col min="35" max="35" width="71.28515625" style="79" bestFit="1" customWidth="1"/>
    <col min="36" max="36" width="75.42578125" style="79" bestFit="1" customWidth="1"/>
    <col min="37" max="37" width="68.85546875" style="79" bestFit="1" customWidth="1"/>
    <col min="38" max="38" width="71.28515625" style="79" bestFit="1" customWidth="1"/>
    <col min="39" max="39" width="64.140625" style="79" bestFit="1" customWidth="1"/>
    <col min="40" max="40" width="5.7109375" style="79" bestFit="1" customWidth="1"/>
    <col min="41" max="43" width="5.7109375" style="79" customWidth="1"/>
    <col min="44" max="54" width="3.28515625" style="79" bestFit="1" customWidth="1"/>
    <col min="55" max="57" width="5.7109375" style="79" bestFit="1" customWidth="1"/>
    <col min="58" max="61" width="5.7109375" style="79" customWidth="1"/>
    <col min="62" max="63" width="12" style="79" bestFit="1" customWidth="1"/>
    <col min="64" max="64" width="10" style="79" bestFit="1" customWidth="1"/>
    <col min="65" max="66" width="5.7109375" style="79" bestFit="1" customWidth="1"/>
    <col min="67" max="69" width="12.5703125" style="79" bestFit="1" customWidth="1"/>
    <col min="70" max="75" width="5.7109375" style="79" bestFit="1" customWidth="1"/>
    <col min="76" max="79" width="5.7109375" style="79" customWidth="1"/>
    <col min="80" max="80" width="10.5703125" bestFit="1" customWidth="1"/>
    <col min="81" max="81" width="12.42578125" bestFit="1" customWidth="1"/>
    <col min="82" max="82" width="10.5703125" bestFit="1" customWidth="1"/>
  </cols>
  <sheetData>
    <row r="1" spans="1:82" x14ac:dyDescent="0.25">
      <c r="A1" s="261" t="s">
        <v>57</v>
      </c>
      <c r="B1" s="262"/>
      <c r="C1" s="39" t="s">
        <v>77</v>
      </c>
      <c r="D1" s="53" t="s">
        <v>76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5"/>
      <c r="AG1" s="145"/>
      <c r="AH1" s="145"/>
      <c r="AI1" s="145"/>
      <c r="AJ1" s="145"/>
      <c r="AK1" s="145"/>
      <c r="AL1" s="145"/>
      <c r="AM1" s="145"/>
      <c r="AN1" s="145"/>
      <c r="AO1" s="145"/>
      <c r="AP1" s="145"/>
      <c r="AQ1" s="145"/>
      <c r="AR1" s="145"/>
      <c r="AS1" s="145"/>
      <c r="AT1" s="145"/>
      <c r="AU1" s="145"/>
      <c r="AV1" s="145"/>
      <c r="AW1" s="145"/>
      <c r="AX1" s="145"/>
      <c r="AY1" s="145"/>
      <c r="AZ1" s="145"/>
      <c r="BA1" s="145"/>
      <c r="BB1" s="145"/>
      <c r="BC1" s="145"/>
      <c r="BD1" s="145"/>
      <c r="BE1" s="145"/>
      <c r="BF1" s="145"/>
      <c r="BG1" s="145"/>
      <c r="BH1" s="145"/>
      <c r="BI1" s="145"/>
      <c r="BJ1" s="145"/>
      <c r="BK1" s="145"/>
      <c r="BL1" s="145"/>
      <c r="BM1" s="145"/>
      <c r="BN1" s="145"/>
      <c r="BO1" s="145"/>
      <c r="BP1" s="145"/>
      <c r="BQ1" s="145"/>
      <c r="BR1" s="145"/>
      <c r="BS1" s="145"/>
      <c r="BT1" s="145"/>
      <c r="BU1" s="145"/>
      <c r="BV1" s="145"/>
      <c r="BW1" s="145"/>
      <c r="BX1" s="145"/>
      <c r="BY1" s="145"/>
      <c r="BZ1" s="145"/>
      <c r="CA1" s="145"/>
      <c r="CB1" s="37"/>
      <c r="CC1" s="37"/>
      <c r="CD1" s="38"/>
    </row>
    <row r="2" spans="1:82" ht="60" customHeight="1" x14ac:dyDescent="0.25">
      <c r="A2" s="263" t="s">
        <v>976</v>
      </c>
      <c r="B2" s="264"/>
      <c r="C2" s="146" t="s">
        <v>240</v>
      </c>
      <c r="D2" s="49" t="s">
        <v>78</v>
      </c>
      <c r="E2" s="49" t="s">
        <v>78</v>
      </c>
      <c r="F2" s="49" t="s">
        <v>78</v>
      </c>
      <c r="G2" s="49" t="s">
        <v>78</v>
      </c>
      <c r="H2" s="49" t="s">
        <v>78</v>
      </c>
      <c r="I2" s="49" t="s">
        <v>78</v>
      </c>
      <c r="J2" s="49" t="s">
        <v>78</v>
      </c>
      <c r="K2" s="49" t="s">
        <v>78</v>
      </c>
      <c r="L2" s="49" t="s">
        <v>78</v>
      </c>
      <c r="M2" s="49" t="s">
        <v>78</v>
      </c>
      <c r="N2" s="49" t="s">
        <v>78</v>
      </c>
      <c r="O2" s="49" t="s">
        <v>78</v>
      </c>
      <c r="P2" s="49" t="s">
        <v>78</v>
      </c>
      <c r="Q2" s="49" t="s">
        <v>78</v>
      </c>
      <c r="R2" s="49" t="s">
        <v>78</v>
      </c>
      <c r="S2" s="49" t="s">
        <v>78</v>
      </c>
      <c r="T2" s="49" t="s">
        <v>78</v>
      </c>
      <c r="U2" s="49" t="s">
        <v>78</v>
      </c>
      <c r="V2" s="49" t="s">
        <v>78</v>
      </c>
      <c r="W2" s="49" t="s">
        <v>78</v>
      </c>
      <c r="X2" s="49" t="s">
        <v>78</v>
      </c>
      <c r="Y2" s="49" t="s">
        <v>78</v>
      </c>
      <c r="Z2" s="49" t="s">
        <v>78</v>
      </c>
      <c r="AA2" s="49" t="s">
        <v>78</v>
      </c>
      <c r="AB2" s="49" t="s">
        <v>78</v>
      </c>
      <c r="AC2" s="49" t="s">
        <v>78</v>
      </c>
      <c r="AD2" s="49" t="s">
        <v>78</v>
      </c>
      <c r="AE2" s="49" t="s">
        <v>78</v>
      </c>
      <c r="AF2" s="49" t="s">
        <v>78</v>
      </c>
      <c r="AG2" s="49" t="s">
        <v>78</v>
      </c>
      <c r="AH2" s="49" t="s">
        <v>78</v>
      </c>
      <c r="AI2" s="49" t="s">
        <v>78</v>
      </c>
      <c r="AJ2" s="49" t="s">
        <v>78</v>
      </c>
      <c r="AK2" s="49" t="s">
        <v>78</v>
      </c>
      <c r="AL2" s="49" t="s">
        <v>78</v>
      </c>
      <c r="AM2" s="49" t="s">
        <v>78</v>
      </c>
      <c r="AN2" s="114" t="s">
        <v>895</v>
      </c>
      <c r="AO2" s="114" t="s">
        <v>895</v>
      </c>
      <c r="AP2" s="114" t="s">
        <v>895</v>
      </c>
      <c r="AQ2" s="114" t="s">
        <v>895</v>
      </c>
      <c r="AR2" s="56" t="s">
        <v>70</v>
      </c>
      <c r="AS2" s="56" t="s">
        <v>70</v>
      </c>
      <c r="AT2" s="55" t="s">
        <v>70</v>
      </c>
      <c r="AU2" s="55" t="s">
        <v>70</v>
      </c>
      <c r="AV2" s="55" t="s">
        <v>70</v>
      </c>
      <c r="AW2" s="55" t="s">
        <v>70</v>
      </c>
      <c r="AX2" s="55" t="s">
        <v>70</v>
      </c>
      <c r="AY2" s="55" t="s">
        <v>70</v>
      </c>
      <c r="AZ2" s="55" t="s">
        <v>70</v>
      </c>
      <c r="BA2" s="55" t="s">
        <v>70</v>
      </c>
      <c r="BB2" s="55" t="s">
        <v>70</v>
      </c>
      <c r="BC2" s="55" t="s">
        <v>128</v>
      </c>
      <c r="BD2" s="55" t="s">
        <v>128</v>
      </c>
      <c r="BE2" s="55" t="s">
        <v>128</v>
      </c>
      <c r="BF2" s="55" t="s">
        <v>128</v>
      </c>
      <c r="BG2" s="55" t="s">
        <v>128</v>
      </c>
      <c r="BH2" s="55" t="s">
        <v>128</v>
      </c>
      <c r="BI2" s="55" t="s">
        <v>128</v>
      </c>
      <c r="BJ2" s="26" t="s">
        <v>71</v>
      </c>
      <c r="BK2" s="26" t="s">
        <v>71</v>
      </c>
      <c r="BL2" s="26" t="s">
        <v>71</v>
      </c>
      <c r="BM2" s="26" t="s">
        <v>71</v>
      </c>
      <c r="BN2" s="26" t="s">
        <v>71</v>
      </c>
      <c r="BO2" s="26" t="s">
        <v>71</v>
      </c>
      <c r="BP2" s="26" t="s">
        <v>71</v>
      </c>
      <c r="BQ2" s="26" t="s">
        <v>71</v>
      </c>
      <c r="BR2" s="26" t="s">
        <v>71</v>
      </c>
      <c r="BS2" s="26" t="s">
        <v>71</v>
      </c>
      <c r="BT2" s="26" t="s">
        <v>71</v>
      </c>
      <c r="BU2" s="26" t="s">
        <v>129</v>
      </c>
      <c r="BV2" s="26" t="s">
        <v>129</v>
      </c>
      <c r="BW2" s="26" t="s">
        <v>129</v>
      </c>
      <c r="BX2" s="26" t="s">
        <v>129</v>
      </c>
      <c r="BY2" s="26" t="s">
        <v>129</v>
      </c>
      <c r="BZ2" s="26" t="s">
        <v>129</v>
      </c>
      <c r="CA2" s="26" t="s">
        <v>129</v>
      </c>
      <c r="CB2" s="27" t="s">
        <v>19</v>
      </c>
      <c r="CC2" s="27" t="s">
        <v>73</v>
      </c>
      <c r="CD2" s="28" t="s">
        <v>75</v>
      </c>
    </row>
    <row r="3" spans="1:82" ht="276" x14ac:dyDescent="0.25">
      <c r="A3" s="29" t="s">
        <v>59</v>
      </c>
      <c r="B3" s="30" t="s">
        <v>60</v>
      </c>
      <c r="C3" s="68"/>
      <c r="D3" s="48" t="s">
        <v>119</v>
      </c>
      <c r="E3" s="48" t="s">
        <v>120</v>
      </c>
      <c r="F3" s="48" t="s">
        <v>121</v>
      </c>
      <c r="G3" s="48" t="s">
        <v>113</v>
      </c>
      <c r="H3" s="48" t="s">
        <v>118</v>
      </c>
      <c r="I3" s="48" t="s">
        <v>111</v>
      </c>
      <c r="J3" s="48" t="s">
        <v>109</v>
      </c>
      <c r="K3" s="48" t="s">
        <v>110</v>
      </c>
      <c r="L3" s="48" t="s">
        <v>43</v>
      </c>
      <c r="M3" s="48" t="s">
        <v>206</v>
      </c>
      <c r="N3" s="48" t="s">
        <v>169</v>
      </c>
      <c r="O3" s="48" t="s">
        <v>45</v>
      </c>
      <c r="P3" s="48" t="s">
        <v>168</v>
      </c>
      <c r="Q3" s="48" t="s">
        <v>46</v>
      </c>
      <c r="R3" s="48" t="s">
        <v>237</v>
      </c>
      <c r="S3" s="48" t="s">
        <v>61</v>
      </c>
      <c r="T3" s="48" t="s">
        <v>101</v>
      </c>
      <c r="U3" s="48" t="s">
        <v>210</v>
      </c>
      <c r="V3" s="48" t="s">
        <v>65</v>
      </c>
      <c r="W3" s="48" t="s">
        <v>68</v>
      </c>
      <c r="X3" s="48" t="s">
        <v>276</v>
      </c>
      <c r="Y3" s="48" t="s">
        <v>228</v>
      </c>
      <c r="Z3" s="48" t="s">
        <v>232</v>
      </c>
      <c r="AA3" s="48" t="s">
        <v>230</v>
      </c>
      <c r="AB3" s="48" t="s">
        <v>207</v>
      </c>
      <c r="AC3" s="48" t="s">
        <v>208</v>
      </c>
      <c r="AD3" s="48" t="s">
        <v>293</v>
      </c>
      <c r="AE3" s="48" t="s">
        <v>295</v>
      </c>
      <c r="AF3" s="48" t="s">
        <v>296</v>
      </c>
      <c r="AG3" s="48" t="s">
        <v>297</v>
      </c>
      <c r="AH3" s="48" t="s">
        <v>298</v>
      </c>
      <c r="AI3" s="48" t="s">
        <v>93</v>
      </c>
      <c r="AJ3" s="48" t="s">
        <v>94</v>
      </c>
      <c r="AK3" s="48" t="s">
        <v>95</v>
      </c>
      <c r="AL3" s="48" t="s">
        <v>96</v>
      </c>
      <c r="AM3" s="48" t="s">
        <v>97</v>
      </c>
      <c r="AN3" s="48" t="s">
        <v>299</v>
      </c>
      <c r="AO3" s="48" t="s">
        <v>981</v>
      </c>
      <c r="AP3" s="48" t="s">
        <v>982</v>
      </c>
      <c r="AQ3" s="48" t="s">
        <v>983</v>
      </c>
      <c r="AR3" s="31" t="s">
        <v>47</v>
      </c>
      <c r="AS3" s="31" t="s">
        <v>230</v>
      </c>
      <c r="AT3" s="31" t="s">
        <v>207</v>
      </c>
      <c r="AU3" s="31" t="s">
        <v>293</v>
      </c>
      <c r="AV3" s="31" t="s">
        <v>295</v>
      </c>
      <c r="AW3" s="31" t="s">
        <v>111</v>
      </c>
      <c r="AX3" s="31" t="s">
        <v>109</v>
      </c>
      <c r="AY3" s="31" t="s">
        <v>110</v>
      </c>
      <c r="AZ3" s="31" t="s">
        <v>233</v>
      </c>
      <c r="BA3" s="31" t="s">
        <v>234</v>
      </c>
      <c r="BB3" s="31" t="s">
        <v>235</v>
      </c>
      <c r="BC3" s="31" t="s">
        <v>199</v>
      </c>
      <c r="BD3" s="31" t="s">
        <v>200</v>
      </c>
      <c r="BE3" s="31" t="s">
        <v>299</v>
      </c>
      <c r="BF3" s="31" t="s">
        <v>981</v>
      </c>
      <c r="BG3" s="31" t="s">
        <v>982</v>
      </c>
      <c r="BH3" s="31" t="s">
        <v>983</v>
      </c>
      <c r="BI3" s="31" t="s">
        <v>231</v>
      </c>
      <c r="BJ3" s="32" t="s">
        <v>47</v>
      </c>
      <c r="BK3" s="32" t="s">
        <v>230</v>
      </c>
      <c r="BL3" s="32" t="s">
        <v>207</v>
      </c>
      <c r="BM3" s="32" t="s">
        <v>293</v>
      </c>
      <c r="BN3" s="32" t="s">
        <v>295</v>
      </c>
      <c r="BO3" s="32" t="s">
        <v>111</v>
      </c>
      <c r="BP3" s="32" t="s">
        <v>109</v>
      </c>
      <c r="BQ3" s="32" t="s">
        <v>110</v>
      </c>
      <c r="BR3" s="32" t="s">
        <v>233</v>
      </c>
      <c r="BS3" s="32" t="s">
        <v>234</v>
      </c>
      <c r="BT3" s="32" t="s">
        <v>235</v>
      </c>
      <c r="BU3" s="32" t="s">
        <v>199</v>
      </c>
      <c r="BV3" s="32" t="s">
        <v>200</v>
      </c>
      <c r="BW3" s="32" t="s">
        <v>299</v>
      </c>
      <c r="BX3" s="32" t="s">
        <v>981</v>
      </c>
      <c r="BY3" s="32" t="s">
        <v>982</v>
      </c>
      <c r="BZ3" s="32" t="s">
        <v>983</v>
      </c>
      <c r="CA3" s="32" t="s">
        <v>231</v>
      </c>
      <c r="CB3" s="27" t="s">
        <v>72</v>
      </c>
      <c r="CC3" s="27" t="s">
        <v>74</v>
      </c>
      <c r="CD3" s="28"/>
    </row>
    <row r="4" spans="1:82" ht="135" x14ac:dyDescent="0.25">
      <c r="A4" s="47">
        <v>1</v>
      </c>
      <c r="B4" s="52" t="s">
        <v>1389</v>
      </c>
      <c r="C4" s="78">
        <v>3</v>
      </c>
      <c r="D4" s="78" t="s">
        <v>489</v>
      </c>
      <c r="E4" s="82" t="s">
        <v>490</v>
      </c>
      <c r="F4" s="78" t="s">
        <v>491</v>
      </c>
      <c r="G4" s="82" t="s">
        <v>490</v>
      </c>
      <c r="H4" s="78" t="s">
        <v>492</v>
      </c>
      <c r="I4" s="82" t="s">
        <v>496</v>
      </c>
      <c r="J4" s="82" t="s">
        <v>497</v>
      </c>
      <c r="K4" s="82" t="s">
        <v>498</v>
      </c>
      <c r="L4" s="78">
        <v>1.234</v>
      </c>
      <c r="M4" s="78">
        <v>-3</v>
      </c>
      <c r="N4" s="78">
        <v>0.7</v>
      </c>
      <c r="O4" s="78">
        <v>2.2000000000000002</v>
      </c>
      <c r="P4" s="78">
        <v>1.3</v>
      </c>
      <c r="Q4" s="78">
        <v>117</v>
      </c>
      <c r="R4" s="82" t="s">
        <v>355</v>
      </c>
      <c r="S4" s="82" t="s">
        <v>180</v>
      </c>
      <c r="T4" s="82" t="s">
        <v>1001</v>
      </c>
      <c r="U4" s="82" t="s">
        <v>246</v>
      </c>
      <c r="V4" s="82" t="s">
        <v>196</v>
      </c>
      <c r="W4" s="82" t="s">
        <v>1000</v>
      </c>
      <c r="X4" s="63">
        <v>0</v>
      </c>
      <c r="Y4" s="82">
        <v>1</v>
      </c>
      <c r="Z4" s="82">
        <v>1</v>
      </c>
      <c r="AA4" s="82">
        <v>-1.7</v>
      </c>
      <c r="AB4" s="69">
        <v>3</v>
      </c>
      <c r="AC4" s="69">
        <v>4.1250000000000002E-3</v>
      </c>
      <c r="AD4" s="78">
        <v>1079</v>
      </c>
      <c r="AE4" s="78">
        <v>0</v>
      </c>
      <c r="AF4" s="78">
        <v>1953</v>
      </c>
      <c r="AG4" s="78">
        <v>1881</v>
      </c>
      <c r="AH4" s="78">
        <v>1809</v>
      </c>
      <c r="AI4" s="76" t="s">
        <v>666</v>
      </c>
      <c r="AJ4" s="76" t="s">
        <v>667</v>
      </c>
      <c r="AK4" s="76" t="s">
        <v>668</v>
      </c>
      <c r="AL4" s="76" t="s">
        <v>669</v>
      </c>
      <c r="AM4" s="76" t="s">
        <v>670</v>
      </c>
      <c r="AN4" s="78">
        <v>3.5</v>
      </c>
      <c r="AO4" s="78">
        <v>2</v>
      </c>
      <c r="AP4" s="78">
        <v>6</v>
      </c>
      <c r="AQ4" s="78">
        <v>5</v>
      </c>
      <c r="AR4" s="46" t="s">
        <v>76</v>
      </c>
      <c r="AS4" s="46" t="s">
        <v>76</v>
      </c>
      <c r="AT4" s="46" t="s">
        <v>76</v>
      </c>
      <c r="AU4" s="46" t="s">
        <v>76</v>
      </c>
      <c r="AV4" s="46" t="s">
        <v>76</v>
      </c>
      <c r="AW4" s="46" t="s">
        <v>76</v>
      </c>
      <c r="AX4" s="46" t="s">
        <v>76</v>
      </c>
      <c r="AY4" s="46" t="s">
        <v>76</v>
      </c>
      <c r="AZ4" s="46" t="s">
        <v>76</v>
      </c>
      <c r="BA4" s="46" t="s">
        <v>76</v>
      </c>
      <c r="BB4" s="46" t="s">
        <v>76</v>
      </c>
      <c r="BC4" s="46" t="s">
        <v>76</v>
      </c>
      <c r="BD4" s="46" t="s">
        <v>76</v>
      </c>
      <c r="BE4" s="46" t="s">
        <v>76</v>
      </c>
      <c r="BF4" s="46" t="s">
        <v>76</v>
      </c>
      <c r="BG4" s="46" t="s">
        <v>76</v>
      </c>
      <c r="BH4" s="46" t="s">
        <v>76</v>
      </c>
      <c r="BI4" s="46" t="s">
        <v>76</v>
      </c>
      <c r="BJ4" s="78">
        <v>6.0804635018165403</v>
      </c>
      <c r="BK4" s="78">
        <v>6.0804635018165403</v>
      </c>
      <c r="BL4" s="78">
        <v>2.9967000000000001</v>
      </c>
      <c r="BM4" s="78">
        <v>1809</v>
      </c>
      <c r="BN4" s="78">
        <v>1</v>
      </c>
      <c r="BO4" s="52" t="s">
        <v>907</v>
      </c>
      <c r="BP4" s="52" t="s">
        <v>960</v>
      </c>
      <c r="BQ4" s="52" t="s">
        <v>961</v>
      </c>
      <c r="BR4" s="52">
        <v>192</v>
      </c>
      <c r="BS4" s="52">
        <v>1</v>
      </c>
      <c r="BT4" s="52">
        <v>1</v>
      </c>
      <c r="BU4" s="78">
        <v>1</v>
      </c>
      <c r="BV4" s="78">
        <v>1</v>
      </c>
      <c r="BW4" s="78">
        <v>0</v>
      </c>
      <c r="BX4" s="78">
        <v>1</v>
      </c>
      <c r="BY4" s="78">
        <v>4</v>
      </c>
      <c r="BZ4" s="78">
        <v>4</v>
      </c>
      <c r="CA4" s="78">
        <v>1</v>
      </c>
      <c r="CB4" s="51" t="s">
        <v>76</v>
      </c>
      <c r="CC4" s="46">
        <v>14415</v>
      </c>
      <c r="CD4" s="50"/>
    </row>
    <row r="5" spans="1:82" ht="120.75" thickBot="1" x14ac:dyDescent="0.3">
      <c r="A5" s="33">
        <v>2</v>
      </c>
      <c r="B5" s="52" t="s">
        <v>1390</v>
      </c>
      <c r="C5" s="77">
        <v>3</v>
      </c>
      <c r="D5" s="77" t="s">
        <v>499</v>
      </c>
      <c r="E5" s="107" t="s">
        <v>500</v>
      </c>
      <c r="F5" s="77" t="s">
        <v>501</v>
      </c>
      <c r="G5" s="107" t="s">
        <v>502</v>
      </c>
      <c r="H5" s="107" t="s">
        <v>503</v>
      </c>
      <c r="I5" s="107" t="s">
        <v>507</v>
      </c>
      <c r="J5" s="107" t="s">
        <v>508</v>
      </c>
      <c r="K5" s="107" t="s">
        <v>509</v>
      </c>
      <c r="L5" s="77">
        <v>1.3355999999999999</v>
      </c>
      <c r="M5" s="77">
        <v>2.6</v>
      </c>
      <c r="N5" s="77">
        <v>0.9</v>
      </c>
      <c r="O5" s="77">
        <v>2.5</v>
      </c>
      <c r="P5" s="77">
        <v>-5.4</v>
      </c>
      <c r="Q5" s="77">
        <v>143</v>
      </c>
      <c r="R5" s="107" t="s">
        <v>357</v>
      </c>
      <c r="S5" s="107" t="s">
        <v>179</v>
      </c>
      <c r="T5" s="107" t="s">
        <v>180</v>
      </c>
      <c r="U5" s="107" t="s">
        <v>1002</v>
      </c>
      <c r="V5" s="107" t="s">
        <v>999</v>
      </c>
      <c r="W5" s="107" t="s">
        <v>998</v>
      </c>
      <c r="X5" s="70">
        <v>0</v>
      </c>
      <c r="Y5" s="107">
        <v>1</v>
      </c>
      <c r="Z5" s="107">
        <v>5</v>
      </c>
      <c r="AA5" s="107">
        <v>2</v>
      </c>
      <c r="AB5" s="72">
        <v>9</v>
      </c>
      <c r="AC5" s="72">
        <v>4.3750000000000004E-3</v>
      </c>
      <c r="AD5" s="77">
        <v>1328</v>
      </c>
      <c r="AE5" s="77">
        <v>0</v>
      </c>
      <c r="AF5" s="77">
        <v>1955</v>
      </c>
      <c r="AG5" s="77">
        <v>1883</v>
      </c>
      <c r="AH5" s="77">
        <v>1811</v>
      </c>
      <c r="AI5" s="73" t="s">
        <v>349</v>
      </c>
      <c r="AJ5" s="73" t="s">
        <v>317</v>
      </c>
      <c r="AK5" s="73" t="s">
        <v>673</v>
      </c>
      <c r="AL5" s="73" t="s">
        <v>334</v>
      </c>
      <c r="AM5" s="73" t="s">
        <v>1032</v>
      </c>
      <c r="AN5" s="77">
        <v>-5.4</v>
      </c>
      <c r="AO5" s="77">
        <v>2</v>
      </c>
      <c r="AP5" s="77">
        <v>6</v>
      </c>
      <c r="AQ5" s="77">
        <v>5</v>
      </c>
      <c r="AR5" s="34" t="s">
        <v>76</v>
      </c>
      <c r="AS5" s="34" t="s">
        <v>76</v>
      </c>
      <c r="AT5" s="34" t="s">
        <v>76</v>
      </c>
      <c r="AU5" s="34" t="s">
        <v>76</v>
      </c>
      <c r="AV5" s="34" t="s">
        <v>76</v>
      </c>
      <c r="AW5" s="34" t="s">
        <v>76</v>
      </c>
      <c r="AX5" s="34" t="s">
        <v>76</v>
      </c>
      <c r="AY5" s="34" t="s">
        <v>76</v>
      </c>
      <c r="AZ5" s="34" t="s">
        <v>76</v>
      </c>
      <c r="BA5" s="34" t="s">
        <v>76</v>
      </c>
      <c r="BB5" s="34" t="s">
        <v>76</v>
      </c>
      <c r="BC5" s="34" t="s">
        <v>76</v>
      </c>
      <c r="BD5" s="34" t="s">
        <v>76</v>
      </c>
      <c r="BE5" s="34" t="s">
        <v>76</v>
      </c>
      <c r="BF5" s="34" t="s">
        <v>76</v>
      </c>
      <c r="BG5" s="34" t="s">
        <v>76</v>
      </c>
      <c r="BH5" s="34" t="s">
        <v>76</v>
      </c>
      <c r="BI5" s="34" t="s">
        <v>76</v>
      </c>
      <c r="BJ5" s="77">
        <v>8.8000000000000007</v>
      </c>
      <c r="BK5" s="77">
        <v>8.8000000000000007</v>
      </c>
      <c r="BL5" s="77">
        <v>8.9715624999999992</v>
      </c>
      <c r="BM5" s="77">
        <v>0</v>
      </c>
      <c r="BN5" s="77">
        <v>0</v>
      </c>
      <c r="BO5" s="57" t="s">
        <v>908</v>
      </c>
      <c r="BP5" s="57" t="s">
        <v>962</v>
      </c>
      <c r="BQ5" s="57" t="s">
        <v>1033</v>
      </c>
      <c r="BR5" s="57">
        <v>192</v>
      </c>
      <c r="BS5" s="57">
        <v>1</v>
      </c>
      <c r="BT5" s="57">
        <v>0</v>
      </c>
      <c r="BU5" s="77">
        <v>1</v>
      </c>
      <c r="BV5" s="77">
        <v>1</v>
      </c>
      <c r="BW5" s="77">
        <v>0</v>
      </c>
      <c r="BX5" s="77">
        <v>1</v>
      </c>
      <c r="BY5" s="77">
        <v>4</v>
      </c>
      <c r="BZ5" s="77">
        <v>4</v>
      </c>
      <c r="CA5" s="77">
        <v>1</v>
      </c>
      <c r="CB5" s="41" t="s">
        <v>76</v>
      </c>
      <c r="CC5" s="34">
        <v>14277</v>
      </c>
      <c r="CD5" s="35"/>
    </row>
    <row r="6" spans="1:82" ht="15" customHeight="1" x14ac:dyDescent="0.25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</row>
    <row r="7" spans="1:82" ht="15" customHeight="1" x14ac:dyDescent="0.25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</row>
    <row r="8" spans="1:82" ht="15" customHeight="1" x14ac:dyDescent="0.2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</row>
    <row r="9" spans="1:82" ht="15" customHeight="1" x14ac:dyDescent="0.2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</row>
    <row r="10" spans="1:82" ht="15" customHeight="1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</row>
    <row r="11" spans="1:82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</row>
    <row r="12" spans="1:82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</row>
    <row r="13" spans="1:82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</row>
    <row r="14" spans="1:82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</row>
    <row r="15" spans="1:82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</row>
    <row r="16" spans="1:82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</row>
    <row r="17" spans="1:79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</row>
    <row r="18" spans="1:79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</row>
    <row r="19" spans="1:79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</row>
    <row r="20" spans="1:79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</row>
    <row r="21" spans="1:79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</row>
    <row r="22" spans="1:79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</row>
    <row r="23" spans="1:79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</row>
    <row r="24" spans="1:79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</row>
    <row r="25" spans="1:79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</row>
    <row r="26" spans="1:79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</row>
    <row r="27" spans="1:79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</row>
    <row r="28" spans="1:79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</row>
    <row r="29" spans="1:79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</row>
    <row r="30" spans="1:79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</row>
    <row r="31" spans="1:79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</row>
    <row r="32" spans="1:79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</row>
    <row r="33" spans="1:79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</row>
    <row r="34" spans="1:79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</row>
    <row r="35" spans="1:79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</row>
    <row r="36" spans="1:79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</row>
    <row r="37" spans="1:79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</row>
    <row r="38" spans="1:79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  <row r="49" spans="1:79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</row>
    <row r="50" spans="1:79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</row>
    <row r="51" spans="1:79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</row>
    <row r="52" spans="1:79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</row>
    <row r="53" spans="1:79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</row>
    <row r="54" spans="1:79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</row>
    <row r="55" spans="1:79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</row>
    <row r="56" spans="1:79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</row>
    <row r="57" spans="1:79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</row>
    <row r="58" spans="1:79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</row>
    <row r="59" spans="1:79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</row>
    <row r="60" spans="1:79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</row>
    <row r="61" spans="1:79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</row>
    <row r="62" spans="1:79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</row>
    <row r="63" spans="1:79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</row>
    <row r="64" spans="1:79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</row>
    <row r="65" spans="1:79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</row>
    <row r="66" spans="1:79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</row>
    <row r="67" spans="1:79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</row>
    <row r="68" spans="1:79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</row>
    <row r="69" spans="1:79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</row>
    <row r="70" spans="1:79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</row>
    <row r="71" spans="1:79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</row>
    <row r="72" spans="1:79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</row>
    <row r="73" spans="1:79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</row>
    <row r="74" spans="1:79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</row>
    <row r="75" spans="1:79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</row>
    <row r="76" spans="1:79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</row>
    <row r="77" spans="1:79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</row>
    <row r="78" spans="1:79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</row>
    <row r="79" spans="1:79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</row>
    <row r="80" spans="1:79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</row>
    <row r="81" spans="1:79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</row>
    <row r="82" spans="1:79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</row>
    <row r="83" spans="1:79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</row>
    <row r="84" spans="1:79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</row>
    <row r="85" spans="1:79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</row>
    <row r="86" spans="1:79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</row>
    <row r="87" spans="1:79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</row>
    <row r="88" spans="1:79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</row>
    <row r="89" spans="1:79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</row>
    <row r="90" spans="1:79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</row>
    <row r="91" spans="1:79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</row>
    <row r="92" spans="1:79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</row>
    <row r="93" spans="1:79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</row>
    <row r="94" spans="1:79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</row>
    <row r="95" spans="1:79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</row>
    <row r="96" spans="1:79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</row>
    <row r="97" spans="1:79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</row>
    <row r="98" spans="1:79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</row>
    <row r="99" spans="1:79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</row>
    <row r="100" spans="1:79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</row>
    <row r="101" spans="1:79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</row>
    <row r="102" spans="1:79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</row>
    <row r="103" spans="1:79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</row>
    <row r="104" spans="1:79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</row>
    <row r="105" spans="1:79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</row>
    <row r="106" spans="1:79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</row>
    <row r="107" spans="1:79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</row>
    <row r="108" spans="1:79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</row>
    <row r="109" spans="1:79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</row>
    <row r="110" spans="1:79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</row>
    <row r="111" spans="1:79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</row>
    <row r="112" spans="1:79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</row>
    <row r="113" spans="1:79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</row>
    <row r="114" spans="1:79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</row>
    <row r="115" spans="1:79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</row>
    <row r="116" spans="1:79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</row>
    <row r="117" spans="1:79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</row>
    <row r="118" spans="1:79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</row>
    <row r="119" spans="1:79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</row>
    <row r="120" spans="1:79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</row>
    <row r="121" spans="1:79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</row>
    <row r="122" spans="1:79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</row>
    <row r="123" spans="1:79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</row>
    <row r="124" spans="1:79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</row>
    <row r="125" spans="1:79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</row>
    <row r="126" spans="1:79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</row>
    <row r="127" spans="1:79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</row>
    <row r="128" spans="1:79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</row>
    <row r="129" spans="1:79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</row>
    <row r="130" spans="1:79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</row>
    <row r="131" spans="1:79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</row>
    <row r="132" spans="1:79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</row>
    <row r="133" spans="1:79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</row>
    <row r="134" spans="1:79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</row>
    <row r="135" spans="1:79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</row>
    <row r="136" spans="1:79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</row>
    <row r="137" spans="1:79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</row>
    <row r="138" spans="1:79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</row>
    <row r="139" spans="1:79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</row>
    <row r="140" spans="1:79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</row>
    <row r="141" spans="1:79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</row>
    <row r="142" spans="1:79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</row>
    <row r="143" spans="1:79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</row>
    <row r="144" spans="1:79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</row>
    <row r="145" spans="1:79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</row>
    <row r="146" spans="1:79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</row>
    <row r="147" spans="1:79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</row>
    <row r="148" spans="1:79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</row>
    <row r="149" spans="1:79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</row>
    <row r="150" spans="1:79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</row>
    <row r="151" spans="1:79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</row>
    <row r="152" spans="1:79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</row>
    <row r="153" spans="1:79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</row>
    <row r="154" spans="1:79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</row>
    <row r="155" spans="1:79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</row>
    <row r="156" spans="1:79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</row>
    <row r="157" spans="1:79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</row>
    <row r="158" spans="1:79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</row>
    <row r="159" spans="1:79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</row>
    <row r="160" spans="1:79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</row>
    <row r="161" spans="1:79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</row>
    <row r="162" spans="1:79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</row>
    <row r="163" spans="1:79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</row>
    <row r="164" spans="1:79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</row>
    <row r="165" spans="1:79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</row>
    <row r="166" spans="1:79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</row>
    <row r="167" spans="1:79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</row>
    <row r="168" spans="1:79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</row>
    <row r="169" spans="1:79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</row>
    <row r="170" spans="1:79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</row>
    <row r="171" spans="1:79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</row>
    <row r="172" spans="1:79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</row>
    <row r="173" spans="1:79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</row>
    <row r="174" spans="1:79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</row>
    <row r="175" spans="1:79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</row>
    <row r="176" spans="1:79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</row>
    <row r="177" spans="1:79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</row>
    <row r="178" spans="1:79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</row>
    <row r="179" spans="1:79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</row>
    <row r="180" spans="1:79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</row>
    <row r="181" spans="1:79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</row>
    <row r="182" spans="1:79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</row>
    <row r="183" spans="1:79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</row>
    <row r="184" spans="1:79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</row>
    <row r="185" spans="1:79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</row>
    <row r="186" spans="1:79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</row>
    <row r="187" spans="1:79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</row>
    <row r="188" spans="1:79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</row>
    <row r="189" spans="1:79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</row>
    <row r="190" spans="1:79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</row>
    <row r="191" spans="1:79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</row>
    <row r="192" spans="1:79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</row>
    <row r="193" spans="1:79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</row>
    <row r="194" spans="1:79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</row>
    <row r="195" spans="1:79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</row>
    <row r="196" spans="1:79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</row>
    <row r="197" spans="1:79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</row>
    <row r="198" spans="1:79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</row>
    <row r="199" spans="1:79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</row>
    <row r="200" spans="1:79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</row>
    <row r="201" spans="1:79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</row>
    <row r="202" spans="1:79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</row>
    <row r="203" spans="1:79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</row>
    <row r="204" spans="1:79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</row>
    <row r="205" spans="1:79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</row>
    <row r="206" spans="1:79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</row>
    <row r="207" spans="1:79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</row>
    <row r="208" spans="1:79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</row>
    <row r="209" spans="1:75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</row>
  </sheetData>
  <mergeCells count="2">
    <mergeCell ref="A1:B1"/>
    <mergeCell ref="A2:B2"/>
  </mergeCells>
  <hyperlinks>
    <hyperlink ref="A1" location="'StabilityComp_Per1'!A1" display="'StabilityComp_Per1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D213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110.5703125" bestFit="1" customWidth="1"/>
    <col min="3" max="3" width="6.28515625" style="59" bestFit="1" customWidth="1"/>
    <col min="4" max="4" width="67" bestFit="1" customWidth="1"/>
    <col min="5" max="5" width="69.85546875" bestFit="1" customWidth="1"/>
    <col min="6" max="6" width="62.85546875" bestFit="1" customWidth="1"/>
    <col min="7" max="7" width="65.7109375" bestFit="1" customWidth="1"/>
    <col min="8" max="8" width="75.85546875" bestFit="1" customWidth="1"/>
    <col min="9" max="11" width="67" bestFit="1" customWidth="1"/>
    <col min="12" max="12" width="7" bestFit="1" customWidth="1"/>
    <col min="13" max="14" width="4" style="59" bestFit="1" customWidth="1"/>
    <col min="15" max="15" width="4.7109375" bestFit="1" customWidth="1"/>
    <col min="16" max="16" width="5.7109375" style="59" bestFit="1" customWidth="1"/>
    <col min="17" max="17" width="4" bestFit="1" customWidth="1"/>
    <col min="18" max="18" width="6.7109375" style="59" bestFit="1" customWidth="1"/>
    <col min="19" max="19" width="8.140625" style="59" bestFit="1" customWidth="1"/>
    <col min="20" max="20" width="3.5703125" style="59" bestFit="1" customWidth="1"/>
    <col min="21" max="21" width="24.42578125" style="59" bestFit="1" customWidth="1"/>
    <col min="22" max="23" width="9.28515625" style="59" bestFit="1" customWidth="1"/>
    <col min="24" max="25" width="3.28515625" style="59" bestFit="1" customWidth="1"/>
    <col min="26" max="26" width="4" style="59" bestFit="1" customWidth="1"/>
    <col min="27" max="27" width="4.7109375" style="59" bestFit="1" customWidth="1"/>
    <col min="28" max="28" width="3.28515625" style="59" bestFit="1" customWidth="1"/>
    <col min="29" max="29" width="9" style="59" bestFit="1" customWidth="1"/>
    <col min="30" max="30" width="5" style="59" bestFit="1" customWidth="1"/>
    <col min="31" max="31" width="3.28515625" style="59" bestFit="1" customWidth="1"/>
    <col min="32" max="34" width="5" style="59" bestFit="1" customWidth="1"/>
    <col min="35" max="36" width="75.42578125" style="79" bestFit="1" customWidth="1"/>
    <col min="37" max="37" width="76.5703125" style="79" bestFit="1" customWidth="1"/>
    <col min="38" max="38" width="79.5703125" style="79" bestFit="1" customWidth="1"/>
    <col min="39" max="39" width="76.5703125" style="79" bestFit="1" customWidth="1"/>
    <col min="40" max="40" width="5.7109375" style="79" bestFit="1" customWidth="1"/>
    <col min="41" max="43" width="5.7109375" style="79" customWidth="1"/>
    <col min="44" max="44" width="3.28515625" bestFit="1" customWidth="1"/>
    <col min="45" max="48" width="3.28515625" style="59" bestFit="1" customWidth="1"/>
    <col min="49" max="54" width="3.28515625" style="79" bestFit="1" customWidth="1"/>
    <col min="55" max="56" width="5.7109375" style="59" bestFit="1" customWidth="1"/>
    <col min="57" max="57" width="5.7109375" style="59" customWidth="1"/>
    <col min="58" max="61" width="5.7109375" style="79" customWidth="1"/>
    <col min="62" max="62" width="12.7109375" bestFit="1" customWidth="1"/>
    <col min="63" max="63" width="12.7109375" style="59" bestFit="1" customWidth="1"/>
    <col min="64" max="64" width="10" style="59" bestFit="1" customWidth="1"/>
    <col min="65" max="66" width="5.7109375" style="59" bestFit="1" customWidth="1"/>
    <col min="67" max="67" width="68.28515625" style="79" bestFit="1" customWidth="1"/>
    <col min="68" max="68" width="72.28515625" style="79" bestFit="1" customWidth="1"/>
    <col min="69" max="69" width="71.28515625" style="79" bestFit="1" customWidth="1"/>
    <col min="70" max="72" width="5.7109375" style="79" bestFit="1" customWidth="1"/>
    <col min="73" max="74" width="5.7109375" style="59" bestFit="1" customWidth="1"/>
    <col min="75" max="75" width="5.7109375" style="59" customWidth="1"/>
    <col min="76" max="79" width="5.7109375" style="79" customWidth="1"/>
    <col min="80" max="80" width="10.5703125" bestFit="1" customWidth="1"/>
    <col min="81" max="81" width="12.42578125" bestFit="1" customWidth="1"/>
    <col min="82" max="82" width="10.5703125" bestFit="1" customWidth="1"/>
  </cols>
  <sheetData>
    <row r="1" spans="1:82" x14ac:dyDescent="0.25">
      <c r="A1" s="265" t="s">
        <v>57</v>
      </c>
      <c r="B1" s="262"/>
      <c r="C1" s="39" t="s">
        <v>77</v>
      </c>
      <c r="D1" s="53" t="s">
        <v>76</v>
      </c>
      <c r="E1" s="156"/>
      <c r="F1" s="156"/>
      <c r="G1" s="156"/>
      <c r="H1" s="156"/>
      <c r="I1" s="156"/>
      <c r="J1" s="156"/>
      <c r="K1" s="156"/>
      <c r="L1" s="53" t="s">
        <v>76</v>
      </c>
      <c r="M1" s="39"/>
      <c r="N1" s="39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37"/>
      <c r="CC1" s="37"/>
      <c r="CD1" s="38"/>
    </row>
    <row r="2" spans="1:82" ht="60" customHeight="1" x14ac:dyDescent="0.25">
      <c r="A2" s="263" t="s">
        <v>69</v>
      </c>
      <c r="B2" s="264"/>
      <c r="C2" s="157" t="s">
        <v>240</v>
      </c>
      <c r="D2" s="49" t="s">
        <v>78</v>
      </c>
      <c r="E2" s="49" t="s">
        <v>78</v>
      </c>
      <c r="F2" s="49" t="s">
        <v>78</v>
      </c>
      <c r="G2" s="49" t="s">
        <v>78</v>
      </c>
      <c r="H2" s="49" t="s">
        <v>78</v>
      </c>
      <c r="I2" s="49" t="s">
        <v>78</v>
      </c>
      <c r="J2" s="49" t="s">
        <v>78</v>
      </c>
      <c r="K2" s="49" t="s">
        <v>78</v>
      </c>
      <c r="L2" s="49" t="s">
        <v>78</v>
      </c>
      <c r="M2" s="49" t="s">
        <v>78</v>
      </c>
      <c r="N2" s="49" t="s">
        <v>78</v>
      </c>
      <c r="O2" s="49" t="s">
        <v>78</v>
      </c>
      <c r="P2" s="49" t="s">
        <v>78</v>
      </c>
      <c r="Q2" s="49" t="s">
        <v>78</v>
      </c>
      <c r="R2" s="49" t="s">
        <v>78</v>
      </c>
      <c r="S2" s="49" t="s">
        <v>78</v>
      </c>
      <c r="T2" s="49" t="s">
        <v>78</v>
      </c>
      <c r="U2" s="49" t="s">
        <v>78</v>
      </c>
      <c r="V2" s="49" t="s">
        <v>78</v>
      </c>
      <c r="W2" s="49" t="s">
        <v>78</v>
      </c>
      <c r="X2" s="49" t="s">
        <v>78</v>
      </c>
      <c r="Y2" s="49" t="s">
        <v>78</v>
      </c>
      <c r="Z2" s="49" t="s">
        <v>78</v>
      </c>
      <c r="AA2" s="49" t="s">
        <v>78</v>
      </c>
      <c r="AB2" s="49" t="s">
        <v>78</v>
      </c>
      <c r="AC2" s="49" t="s">
        <v>78</v>
      </c>
      <c r="AD2" s="49" t="s">
        <v>78</v>
      </c>
      <c r="AE2" s="49" t="s">
        <v>78</v>
      </c>
      <c r="AF2" s="49" t="s">
        <v>78</v>
      </c>
      <c r="AG2" s="49" t="s">
        <v>78</v>
      </c>
      <c r="AH2" s="49" t="s">
        <v>78</v>
      </c>
      <c r="AI2" s="49" t="s">
        <v>78</v>
      </c>
      <c r="AJ2" s="49" t="s">
        <v>78</v>
      </c>
      <c r="AK2" s="49" t="s">
        <v>78</v>
      </c>
      <c r="AL2" s="49" t="s">
        <v>78</v>
      </c>
      <c r="AM2" s="49" t="s">
        <v>78</v>
      </c>
      <c r="AN2" s="114" t="s">
        <v>895</v>
      </c>
      <c r="AO2" s="114" t="s">
        <v>895</v>
      </c>
      <c r="AP2" s="114" t="s">
        <v>895</v>
      </c>
      <c r="AQ2" s="114" t="s">
        <v>895</v>
      </c>
      <c r="AR2" s="40" t="s">
        <v>70</v>
      </c>
      <c r="AS2" s="40" t="s">
        <v>70</v>
      </c>
      <c r="AT2" s="25" t="s">
        <v>70</v>
      </c>
      <c r="AU2" s="25" t="s">
        <v>70</v>
      </c>
      <c r="AV2" s="25" t="s">
        <v>70</v>
      </c>
      <c r="AW2" s="25" t="s">
        <v>70</v>
      </c>
      <c r="AX2" s="25" t="s">
        <v>70</v>
      </c>
      <c r="AY2" s="25" t="s">
        <v>70</v>
      </c>
      <c r="AZ2" s="25" t="s">
        <v>70</v>
      </c>
      <c r="BA2" s="25" t="s">
        <v>70</v>
      </c>
      <c r="BB2" s="25" t="s">
        <v>70</v>
      </c>
      <c r="BC2" s="55" t="s">
        <v>128</v>
      </c>
      <c r="BD2" s="55" t="s">
        <v>128</v>
      </c>
      <c r="BE2" s="55" t="s">
        <v>128</v>
      </c>
      <c r="BF2" s="55" t="s">
        <v>128</v>
      </c>
      <c r="BG2" s="55" t="s">
        <v>128</v>
      </c>
      <c r="BH2" s="55" t="s">
        <v>128</v>
      </c>
      <c r="BI2" s="55" t="s">
        <v>128</v>
      </c>
      <c r="BJ2" s="26" t="s">
        <v>71</v>
      </c>
      <c r="BK2" s="26" t="s">
        <v>71</v>
      </c>
      <c r="BL2" s="26" t="s">
        <v>71</v>
      </c>
      <c r="BM2" s="26" t="s">
        <v>71</v>
      </c>
      <c r="BN2" s="26" t="s">
        <v>71</v>
      </c>
      <c r="BO2" s="26" t="s">
        <v>71</v>
      </c>
      <c r="BP2" s="26" t="s">
        <v>71</v>
      </c>
      <c r="BQ2" s="26" t="s">
        <v>71</v>
      </c>
      <c r="BR2" s="26" t="s">
        <v>71</v>
      </c>
      <c r="BS2" s="26" t="s">
        <v>71</v>
      </c>
      <c r="BT2" s="26" t="s">
        <v>71</v>
      </c>
      <c r="BU2" s="26" t="s">
        <v>129</v>
      </c>
      <c r="BV2" s="26" t="s">
        <v>129</v>
      </c>
      <c r="BW2" s="26" t="s">
        <v>129</v>
      </c>
      <c r="BX2" s="26" t="s">
        <v>129</v>
      </c>
      <c r="BY2" s="26" t="s">
        <v>129</v>
      </c>
      <c r="BZ2" s="26" t="s">
        <v>129</v>
      </c>
      <c r="CA2" s="26" t="s">
        <v>129</v>
      </c>
      <c r="CB2" s="27" t="s">
        <v>19</v>
      </c>
      <c r="CC2" s="27" t="s">
        <v>73</v>
      </c>
      <c r="CD2" s="28" t="s">
        <v>75</v>
      </c>
    </row>
    <row r="3" spans="1:82" ht="276" x14ac:dyDescent="0.25">
      <c r="A3" s="29" t="s">
        <v>59</v>
      </c>
      <c r="B3" s="30" t="s">
        <v>60</v>
      </c>
      <c r="C3" s="68"/>
      <c r="D3" s="48" t="s">
        <v>119</v>
      </c>
      <c r="E3" s="48" t="s">
        <v>120</v>
      </c>
      <c r="F3" s="48" t="s">
        <v>121</v>
      </c>
      <c r="G3" s="48" t="s">
        <v>113</v>
      </c>
      <c r="H3" s="48" t="s">
        <v>118</v>
      </c>
      <c r="I3" s="48" t="s">
        <v>111</v>
      </c>
      <c r="J3" s="48" t="s">
        <v>109</v>
      </c>
      <c r="K3" s="48" t="s">
        <v>110</v>
      </c>
      <c r="L3" s="48" t="s">
        <v>43</v>
      </c>
      <c r="M3" s="48" t="s">
        <v>206</v>
      </c>
      <c r="N3" s="48" t="s">
        <v>169</v>
      </c>
      <c r="O3" s="48" t="s">
        <v>45</v>
      </c>
      <c r="P3" s="48" t="s">
        <v>168</v>
      </c>
      <c r="Q3" s="48" t="s">
        <v>46</v>
      </c>
      <c r="R3" s="48" t="s">
        <v>237</v>
      </c>
      <c r="S3" s="48" t="s">
        <v>61</v>
      </c>
      <c r="T3" s="48" t="s">
        <v>101</v>
      </c>
      <c r="U3" s="48" t="s">
        <v>210</v>
      </c>
      <c r="V3" s="48" t="s">
        <v>65</v>
      </c>
      <c r="W3" s="48" t="s">
        <v>68</v>
      </c>
      <c r="X3" s="48" t="s">
        <v>276</v>
      </c>
      <c r="Y3" s="48" t="s">
        <v>228</v>
      </c>
      <c r="Z3" s="48" t="s">
        <v>232</v>
      </c>
      <c r="AA3" s="48" t="s">
        <v>230</v>
      </c>
      <c r="AB3" s="48" t="s">
        <v>207</v>
      </c>
      <c r="AC3" s="48" t="s">
        <v>208</v>
      </c>
      <c r="AD3" s="48" t="s">
        <v>293</v>
      </c>
      <c r="AE3" s="48" t="s">
        <v>295</v>
      </c>
      <c r="AF3" s="48" t="s">
        <v>296</v>
      </c>
      <c r="AG3" s="48" t="s">
        <v>297</v>
      </c>
      <c r="AH3" s="48" t="s">
        <v>298</v>
      </c>
      <c r="AI3" s="48" t="s">
        <v>93</v>
      </c>
      <c r="AJ3" s="48" t="s">
        <v>94</v>
      </c>
      <c r="AK3" s="48" t="s">
        <v>95</v>
      </c>
      <c r="AL3" s="48" t="s">
        <v>96</v>
      </c>
      <c r="AM3" s="48" t="s">
        <v>97</v>
      </c>
      <c r="AN3" s="48" t="s">
        <v>299</v>
      </c>
      <c r="AO3" s="48" t="s">
        <v>981</v>
      </c>
      <c r="AP3" s="48" t="s">
        <v>982</v>
      </c>
      <c r="AQ3" s="48" t="s">
        <v>983</v>
      </c>
      <c r="AR3" s="31" t="s">
        <v>47</v>
      </c>
      <c r="AS3" s="31" t="s">
        <v>230</v>
      </c>
      <c r="AT3" s="31" t="s">
        <v>207</v>
      </c>
      <c r="AU3" s="31" t="s">
        <v>293</v>
      </c>
      <c r="AV3" s="31" t="s">
        <v>295</v>
      </c>
      <c r="AW3" s="31" t="s">
        <v>111</v>
      </c>
      <c r="AX3" s="31" t="s">
        <v>109</v>
      </c>
      <c r="AY3" s="31" t="s">
        <v>110</v>
      </c>
      <c r="AZ3" s="31" t="s">
        <v>233</v>
      </c>
      <c r="BA3" s="31" t="s">
        <v>234</v>
      </c>
      <c r="BB3" s="31" t="s">
        <v>235</v>
      </c>
      <c r="BC3" s="31" t="s">
        <v>199</v>
      </c>
      <c r="BD3" s="31" t="s">
        <v>200</v>
      </c>
      <c r="BE3" s="31" t="s">
        <v>299</v>
      </c>
      <c r="BF3" s="31" t="s">
        <v>981</v>
      </c>
      <c r="BG3" s="31" t="s">
        <v>982</v>
      </c>
      <c r="BH3" s="31" t="s">
        <v>983</v>
      </c>
      <c r="BI3" s="31" t="s">
        <v>231</v>
      </c>
      <c r="BJ3" s="32" t="s">
        <v>47</v>
      </c>
      <c r="BK3" s="32" t="s">
        <v>230</v>
      </c>
      <c r="BL3" s="32" t="s">
        <v>207</v>
      </c>
      <c r="BM3" s="32" t="s">
        <v>293</v>
      </c>
      <c r="BN3" s="32" t="s">
        <v>295</v>
      </c>
      <c r="BO3" s="32" t="s">
        <v>111</v>
      </c>
      <c r="BP3" s="32" t="s">
        <v>109</v>
      </c>
      <c r="BQ3" s="32" t="s">
        <v>110</v>
      </c>
      <c r="BR3" s="32" t="s">
        <v>233</v>
      </c>
      <c r="BS3" s="32" t="s">
        <v>234</v>
      </c>
      <c r="BT3" s="32" t="s">
        <v>235</v>
      </c>
      <c r="BU3" s="32" t="s">
        <v>199</v>
      </c>
      <c r="BV3" s="32" t="s">
        <v>200</v>
      </c>
      <c r="BW3" s="32" t="s">
        <v>299</v>
      </c>
      <c r="BX3" s="32" t="s">
        <v>981</v>
      </c>
      <c r="BY3" s="32" t="s">
        <v>982</v>
      </c>
      <c r="BZ3" s="32" t="s">
        <v>983</v>
      </c>
      <c r="CA3" s="32" t="s">
        <v>231</v>
      </c>
      <c r="CB3" s="27" t="s">
        <v>72</v>
      </c>
      <c r="CC3" s="27" t="s">
        <v>74</v>
      </c>
      <c r="CD3" s="28"/>
    </row>
    <row r="4" spans="1:82" ht="15" customHeight="1" x14ac:dyDescent="0.25">
      <c r="A4" s="47">
        <v>1</v>
      </c>
      <c r="B4" s="52" t="s">
        <v>887</v>
      </c>
      <c r="C4" s="78">
        <v>3</v>
      </c>
      <c r="D4" s="78" t="s">
        <v>489</v>
      </c>
      <c r="E4" s="82" t="s">
        <v>490</v>
      </c>
      <c r="F4" s="78" t="s">
        <v>491</v>
      </c>
      <c r="G4" s="82" t="s">
        <v>490</v>
      </c>
      <c r="H4" s="78" t="s">
        <v>492</v>
      </c>
      <c r="I4" s="82" t="s">
        <v>496</v>
      </c>
      <c r="J4" s="82" t="s">
        <v>497</v>
      </c>
      <c r="K4" s="82" t="s">
        <v>498</v>
      </c>
      <c r="L4" s="78">
        <v>1.234</v>
      </c>
      <c r="M4" s="78">
        <v>-3</v>
      </c>
      <c r="N4" s="78">
        <v>0.7</v>
      </c>
      <c r="O4" s="78">
        <v>2.2000000000000002</v>
      </c>
      <c r="P4" s="78">
        <v>1.3</v>
      </c>
      <c r="Q4" s="78">
        <v>117</v>
      </c>
      <c r="R4" s="82" t="s">
        <v>355</v>
      </c>
      <c r="S4" s="82" t="s">
        <v>180</v>
      </c>
      <c r="T4" s="82" t="s">
        <v>180</v>
      </c>
      <c r="U4" s="82" t="s">
        <v>246</v>
      </c>
      <c r="V4" s="82" t="s">
        <v>997</v>
      </c>
      <c r="W4" s="82" t="s">
        <v>996</v>
      </c>
      <c r="X4" s="63">
        <v>0</v>
      </c>
      <c r="Y4" s="82">
        <v>1</v>
      </c>
      <c r="Z4" s="82">
        <v>1</v>
      </c>
      <c r="AA4" s="82">
        <v>-1.7</v>
      </c>
      <c r="AB4" s="69">
        <v>3</v>
      </c>
      <c r="AC4" s="69">
        <v>4.1250000000000002E-3</v>
      </c>
      <c r="AD4" s="78">
        <v>1079</v>
      </c>
      <c r="AE4" s="78">
        <v>0</v>
      </c>
      <c r="AF4" s="78">
        <v>1953</v>
      </c>
      <c r="AG4" s="78">
        <v>1881</v>
      </c>
      <c r="AH4" s="78">
        <v>1809</v>
      </c>
      <c r="AI4" s="76" t="s">
        <v>666</v>
      </c>
      <c r="AJ4" s="76" t="s">
        <v>667</v>
      </c>
      <c r="AK4" s="76" t="s">
        <v>668</v>
      </c>
      <c r="AL4" s="76" t="s">
        <v>669</v>
      </c>
      <c r="AM4" s="76" t="s">
        <v>670</v>
      </c>
      <c r="AN4" s="78">
        <v>3.5</v>
      </c>
      <c r="AO4" s="78">
        <v>2</v>
      </c>
      <c r="AP4" s="78">
        <v>6</v>
      </c>
      <c r="AQ4" s="78">
        <v>5</v>
      </c>
      <c r="AR4" s="46" t="s">
        <v>76</v>
      </c>
      <c r="AS4" s="46" t="s">
        <v>76</v>
      </c>
      <c r="AT4" s="46" t="s">
        <v>76</v>
      </c>
      <c r="AU4" s="46" t="s">
        <v>76</v>
      </c>
      <c r="AV4" s="46" t="s">
        <v>76</v>
      </c>
      <c r="AW4" s="46" t="s">
        <v>76</v>
      </c>
      <c r="AX4" s="46" t="s">
        <v>76</v>
      </c>
      <c r="AY4" s="46" t="s">
        <v>76</v>
      </c>
      <c r="AZ4" s="46" t="s">
        <v>76</v>
      </c>
      <c r="BA4" s="46" t="s">
        <v>76</v>
      </c>
      <c r="BB4" s="46" t="s">
        <v>76</v>
      </c>
      <c r="BC4" s="46" t="s">
        <v>76</v>
      </c>
      <c r="BD4" s="46" t="s">
        <v>76</v>
      </c>
      <c r="BE4" s="46" t="s">
        <v>76</v>
      </c>
      <c r="BF4" s="46" t="s">
        <v>76</v>
      </c>
      <c r="BG4" s="46" t="s">
        <v>76</v>
      </c>
      <c r="BH4" s="46" t="s">
        <v>76</v>
      </c>
      <c r="BI4" s="46" t="s">
        <v>76</v>
      </c>
      <c r="BJ4" s="78">
        <v>5.7774142824728703</v>
      </c>
      <c r="BK4" s="78">
        <v>5.7774142824728703</v>
      </c>
      <c r="BL4" s="78">
        <v>2.9967000000000001</v>
      </c>
      <c r="BM4" s="78">
        <v>1809</v>
      </c>
      <c r="BN4" s="78">
        <v>1</v>
      </c>
      <c r="BO4" s="52" t="s">
        <v>907</v>
      </c>
      <c r="BP4" s="52" t="s">
        <v>960</v>
      </c>
      <c r="BQ4" s="52" t="s">
        <v>961</v>
      </c>
      <c r="BR4" s="52">
        <v>192</v>
      </c>
      <c r="BS4" s="52">
        <v>1</v>
      </c>
      <c r="BT4" s="52">
        <v>1</v>
      </c>
      <c r="BU4" s="78">
        <v>1</v>
      </c>
      <c r="BV4" s="78">
        <v>1</v>
      </c>
      <c r="BW4" s="78">
        <v>0</v>
      </c>
      <c r="BX4" s="78">
        <v>1</v>
      </c>
      <c r="BY4" s="78">
        <v>4</v>
      </c>
      <c r="BZ4" s="78">
        <v>4</v>
      </c>
      <c r="CA4" s="78">
        <v>1</v>
      </c>
      <c r="CB4" s="51" t="s">
        <v>76</v>
      </c>
      <c r="CC4" s="46"/>
      <c r="CD4" s="50"/>
    </row>
    <row r="5" spans="1:82" ht="15" customHeight="1" x14ac:dyDescent="0.25">
      <c r="A5" s="47">
        <v>2</v>
      </c>
      <c r="B5" s="52" t="s">
        <v>888</v>
      </c>
      <c r="C5" s="78">
        <v>3</v>
      </c>
      <c r="D5" s="78" t="s">
        <v>499</v>
      </c>
      <c r="E5" s="82" t="s">
        <v>500</v>
      </c>
      <c r="F5" s="78" t="s">
        <v>501</v>
      </c>
      <c r="G5" s="82" t="s">
        <v>502</v>
      </c>
      <c r="H5" s="82" t="s">
        <v>503</v>
      </c>
      <c r="I5" s="82" t="s">
        <v>507</v>
      </c>
      <c r="J5" s="82" t="s">
        <v>508</v>
      </c>
      <c r="K5" s="82" t="s">
        <v>509</v>
      </c>
      <c r="L5" s="78">
        <v>1.3355999999999999</v>
      </c>
      <c r="M5" s="78">
        <v>2.6</v>
      </c>
      <c r="N5" s="78">
        <v>0.9</v>
      </c>
      <c r="O5" s="78">
        <v>2.5</v>
      </c>
      <c r="P5" s="78">
        <v>-5.4</v>
      </c>
      <c r="Q5" s="78">
        <v>143</v>
      </c>
      <c r="R5" s="82" t="s">
        <v>357</v>
      </c>
      <c r="S5" s="82" t="s">
        <v>1001</v>
      </c>
      <c r="T5" s="82" t="s">
        <v>1001</v>
      </c>
      <c r="U5" s="82" t="s">
        <v>247</v>
      </c>
      <c r="V5" s="82" t="s">
        <v>998</v>
      </c>
      <c r="W5" s="82" t="s">
        <v>997</v>
      </c>
      <c r="X5" s="63">
        <v>0</v>
      </c>
      <c r="Y5" s="82">
        <v>1</v>
      </c>
      <c r="Z5" s="82">
        <v>5</v>
      </c>
      <c r="AA5" s="82">
        <v>2</v>
      </c>
      <c r="AB5" s="69">
        <v>9</v>
      </c>
      <c r="AC5" s="69">
        <v>4.3750000000000004E-3</v>
      </c>
      <c r="AD5" s="78">
        <v>1328</v>
      </c>
      <c r="AE5" s="78">
        <v>0</v>
      </c>
      <c r="AF5" s="78">
        <v>1955</v>
      </c>
      <c r="AG5" s="78">
        <v>1883</v>
      </c>
      <c r="AH5" s="78">
        <v>1811</v>
      </c>
      <c r="AI5" s="76" t="s">
        <v>349</v>
      </c>
      <c r="AJ5" s="76" t="s">
        <v>317</v>
      </c>
      <c r="AK5" s="76" t="s">
        <v>673</v>
      </c>
      <c r="AL5" s="76" t="s">
        <v>334</v>
      </c>
      <c r="AM5" s="76" t="s">
        <v>1032</v>
      </c>
      <c r="AN5" s="78">
        <v>-5.4</v>
      </c>
      <c r="AO5" s="78">
        <v>2</v>
      </c>
      <c r="AP5" s="78">
        <v>6</v>
      </c>
      <c r="AQ5" s="78">
        <v>5</v>
      </c>
      <c r="AR5" s="46" t="s">
        <v>76</v>
      </c>
      <c r="AS5" s="46" t="s">
        <v>76</v>
      </c>
      <c r="AT5" s="46" t="s">
        <v>76</v>
      </c>
      <c r="AU5" s="46" t="s">
        <v>76</v>
      </c>
      <c r="AV5" s="46" t="s">
        <v>76</v>
      </c>
      <c r="AW5" s="46" t="s">
        <v>76</v>
      </c>
      <c r="AX5" s="46" t="s">
        <v>76</v>
      </c>
      <c r="AY5" s="46" t="s">
        <v>76</v>
      </c>
      <c r="AZ5" s="46" t="s">
        <v>76</v>
      </c>
      <c r="BA5" s="46" t="s">
        <v>76</v>
      </c>
      <c r="BB5" s="46" t="s">
        <v>76</v>
      </c>
      <c r="BC5" s="46" t="s">
        <v>76</v>
      </c>
      <c r="BD5" s="46" t="s">
        <v>76</v>
      </c>
      <c r="BE5" s="46" t="s">
        <v>76</v>
      </c>
      <c r="BF5" s="46" t="s">
        <v>76</v>
      </c>
      <c r="BG5" s="46" t="s">
        <v>76</v>
      </c>
      <c r="BH5" s="46" t="s">
        <v>76</v>
      </c>
      <c r="BI5" s="46" t="s">
        <v>76</v>
      </c>
      <c r="BJ5" s="78">
        <v>8.8000000000000007</v>
      </c>
      <c r="BK5" s="78">
        <v>8.8000000000000007</v>
      </c>
      <c r="BL5" s="78">
        <v>8.9715624999999992</v>
      </c>
      <c r="BM5" s="78">
        <v>0</v>
      </c>
      <c r="BN5" s="78">
        <v>0</v>
      </c>
      <c r="BO5" s="52" t="s">
        <v>908</v>
      </c>
      <c r="BP5" s="52" t="s">
        <v>962</v>
      </c>
      <c r="BQ5" s="52" t="s">
        <v>1033</v>
      </c>
      <c r="BR5" s="52">
        <v>192</v>
      </c>
      <c r="BS5" s="52">
        <v>1</v>
      </c>
      <c r="BT5" s="52">
        <v>0</v>
      </c>
      <c r="BU5" s="78">
        <v>1</v>
      </c>
      <c r="BV5" s="78">
        <v>1</v>
      </c>
      <c r="BW5" s="78">
        <v>0</v>
      </c>
      <c r="BX5" s="78">
        <v>1</v>
      </c>
      <c r="BY5" s="78">
        <v>4</v>
      </c>
      <c r="BZ5" s="78">
        <v>4</v>
      </c>
      <c r="CA5" s="78">
        <v>1</v>
      </c>
      <c r="CB5" s="51" t="s">
        <v>76</v>
      </c>
      <c r="CC5" s="46"/>
      <c r="CD5" s="50"/>
    </row>
    <row r="6" spans="1:82" ht="15" customHeight="1" x14ac:dyDescent="0.25">
      <c r="A6" s="47">
        <v>3</v>
      </c>
      <c r="B6" s="52" t="s">
        <v>889</v>
      </c>
      <c r="C6" s="78">
        <v>3</v>
      </c>
      <c r="D6" s="78" t="s">
        <v>532</v>
      </c>
      <c r="E6" s="78" t="s">
        <v>533</v>
      </c>
      <c r="F6" s="78" t="s">
        <v>534</v>
      </c>
      <c r="G6" s="78" t="s">
        <v>535</v>
      </c>
      <c r="H6" s="78" t="s">
        <v>536</v>
      </c>
      <c r="I6" s="78" t="s">
        <v>540</v>
      </c>
      <c r="J6" s="78" t="s">
        <v>541</v>
      </c>
      <c r="K6" s="78" t="s">
        <v>542</v>
      </c>
      <c r="L6" s="78">
        <v>1.7509999999999999</v>
      </c>
      <c r="M6" s="78">
        <v>-1</v>
      </c>
      <c r="N6" s="78">
        <v>0.9</v>
      </c>
      <c r="O6" s="78">
        <v>5</v>
      </c>
      <c r="P6" s="78">
        <v>1.8</v>
      </c>
      <c r="Q6" s="78">
        <v>221</v>
      </c>
      <c r="R6" s="82" t="s">
        <v>363</v>
      </c>
      <c r="S6" s="82" t="s">
        <v>179</v>
      </c>
      <c r="T6" s="82" t="s">
        <v>179</v>
      </c>
      <c r="U6" s="82" t="s">
        <v>1004</v>
      </c>
      <c r="V6" s="82" t="s">
        <v>999</v>
      </c>
      <c r="W6" s="82" t="s">
        <v>998</v>
      </c>
      <c r="X6" s="63">
        <v>0</v>
      </c>
      <c r="Y6" s="63">
        <v>0</v>
      </c>
      <c r="Z6" s="82">
        <v>3</v>
      </c>
      <c r="AA6" s="82">
        <v>2</v>
      </c>
      <c r="AB6" s="69">
        <v>10</v>
      </c>
      <c r="AC6" s="69">
        <v>5.1250000000000002E-3</v>
      </c>
      <c r="AD6" s="78">
        <v>1826</v>
      </c>
      <c r="AE6" s="78">
        <v>1</v>
      </c>
      <c r="AF6" s="78">
        <v>1961</v>
      </c>
      <c r="AG6" s="78">
        <v>1889</v>
      </c>
      <c r="AH6" s="78">
        <v>1817</v>
      </c>
      <c r="AI6" s="76" t="s">
        <v>307</v>
      </c>
      <c r="AJ6" s="76" t="s">
        <v>318</v>
      </c>
      <c r="AK6" s="76" t="s">
        <v>325</v>
      </c>
      <c r="AL6" s="76" t="s">
        <v>335</v>
      </c>
      <c r="AM6" s="76" t="s">
        <v>342</v>
      </c>
      <c r="AN6" s="78">
        <v>-7.6</v>
      </c>
      <c r="AO6" s="78">
        <v>2</v>
      </c>
      <c r="AP6" s="78">
        <v>6</v>
      </c>
      <c r="AQ6" s="78">
        <v>5</v>
      </c>
      <c r="AR6" s="46" t="s">
        <v>76</v>
      </c>
      <c r="AS6" s="46" t="s">
        <v>76</v>
      </c>
      <c r="AT6" s="46" t="s">
        <v>76</v>
      </c>
      <c r="AU6" s="46" t="s">
        <v>76</v>
      </c>
      <c r="AV6" s="46" t="s">
        <v>76</v>
      </c>
      <c r="AW6" s="46" t="s">
        <v>76</v>
      </c>
      <c r="AX6" s="46" t="s">
        <v>76</v>
      </c>
      <c r="AY6" s="46" t="s">
        <v>76</v>
      </c>
      <c r="AZ6" s="46" t="s">
        <v>76</v>
      </c>
      <c r="BA6" s="46" t="s">
        <v>76</v>
      </c>
      <c r="BB6" s="46" t="s">
        <v>76</v>
      </c>
      <c r="BC6" s="46" t="s">
        <v>76</v>
      </c>
      <c r="BD6" s="46" t="s">
        <v>76</v>
      </c>
      <c r="BE6" s="46" t="s">
        <v>76</v>
      </c>
      <c r="BF6" s="46" t="s">
        <v>76</v>
      </c>
      <c r="BG6" s="46" t="s">
        <v>76</v>
      </c>
      <c r="BH6" s="46" t="s">
        <v>76</v>
      </c>
      <c r="BI6" s="46" t="s">
        <v>76</v>
      </c>
      <c r="BJ6" s="78">
        <v>-8.8000000000000007</v>
      </c>
      <c r="BK6" s="78">
        <v>-8.8000000000000007</v>
      </c>
      <c r="BL6" s="78">
        <v>9.9743750000000002</v>
      </c>
      <c r="BM6" s="78">
        <v>1817</v>
      </c>
      <c r="BN6" s="78">
        <v>1</v>
      </c>
      <c r="BO6" s="52" t="s">
        <v>913</v>
      </c>
      <c r="BP6" s="52" t="s">
        <v>963</v>
      </c>
      <c r="BQ6" s="52" t="s">
        <v>964</v>
      </c>
      <c r="BR6" s="52">
        <v>192</v>
      </c>
      <c r="BS6" s="52">
        <v>1</v>
      </c>
      <c r="BT6" s="52">
        <v>0</v>
      </c>
      <c r="BU6" s="78">
        <v>1</v>
      </c>
      <c r="BV6" s="78">
        <v>1</v>
      </c>
      <c r="BW6" s="78">
        <v>0</v>
      </c>
      <c r="BX6" s="78">
        <v>1</v>
      </c>
      <c r="BY6" s="78">
        <v>4</v>
      </c>
      <c r="BZ6" s="78">
        <v>4</v>
      </c>
      <c r="CA6" s="78">
        <v>1</v>
      </c>
      <c r="CB6" s="51" t="s">
        <v>76</v>
      </c>
      <c r="CC6" s="46"/>
      <c r="CD6" s="50"/>
    </row>
    <row r="7" spans="1:82" ht="15" customHeight="1" x14ac:dyDescent="0.25">
      <c r="A7" s="47">
        <v>4</v>
      </c>
      <c r="B7" s="52" t="s">
        <v>890</v>
      </c>
      <c r="C7" s="78">
        <v>3</v>
      </c>
      <c r="D7" s="78" t="s">
        <v>543</v>
      </c>
      <c r="E7" s="78" t="s">
        <v>544</v>
      </c>
      <c r="F7" s="78" t="s">
        <v>545</v>
      </c>
      <c r="G7" s="78" t="s">
        <v>546</v>
      </c>
      <c r="H7" s="78" t="s">
        <v>547</v>
      </c>
      <c r="I7" s="78" t="s">
        <v>551</v>
      </c>
      <c r="J7" s="78" t="s">
        <v>552</v>
      </c>
      <c r="K7" s="78" t="s">
        <v>553</v>
      </c>
      <c r="L7" s="78">
        <v>1.5469999999999999</v>
      </c>
      <c r="M7" s="78">
        <v>2.2000000000000002</v>
      </c>
      <c r="N7" s="78">
        <v>0.6</v>
      </c>
      <c r="O7" s="78">
        <v>1.2</v>
      </c>
      <c r="P7" s="78">
        <v>6.6</v>
      </c>
      <c r="Q7" s="78">
        <v>247</v>
      </c>
      <c r="R7" s="82" t="s">
        <v>351</v>
      </c>
      <c r="S7" s="82" t="s">
        <v>179</v>
      </c>
      <c r="T7" s="82" t="s">
        <v>180</v>
      </c>
      <c r="U7" s="82" t="s">
        <v>245</v>
      </c>
      <c r="V7" s="82" t="s">
        <v>1000</v>
      </c>
      <c r="W7" s="82" t="s">
        <v>999</v>
      </c>
      <c r="X7" s="63">
        <v>0</v>
      </c>
      <c r="Y7" s="82">
        <v>0</v>
      </c>
      <c r="Z7" s="82">
        <v>1</v>
      </c>
      <c r="AA7" s="82">
        <v>3</v>
      </c>
      <c r="AB7" s="69">
        <v>0</v>
      </c>
      <c r="AC7" s="69">
        <v>5.3750000000000004E-3</v>
      </c>
      <c r="AD7" s="78">
        <v>166</v>
      </c>
      <c r="AE7" s="78">
        <v>1</v>
      </c>
      <c r="AF7" s="78">
        <v>1963</v>
      </c>
      <c r="AG7" s="78">
        <v>1891</v>
      </c>
      <c r="AH7" s="78">
        <v>1819</v>
      </c>
      <c r="AI7" s="76" t="s">
        <v>349</v>
      </c>
      <c r="AJ7" s="76" t="s">
        <v>317</v>
      </c>
      <c r="AK7" s="76" t="s">
        <v>324</v>
      </c>
      <c r="AL7" s="76" t="s">
        <v>334</v>
      </c>
      <c r="AM7" s="76" t="s">
        <v>675</v>
      </c>
      <c r="AN7" s="78">
        <v>6.6</v>
      </c>
      <c r="AO7" s="78">
        <v>2</v>
      </c>
      <c r="AP7" s="78">
        <v>6</v>
      </c>
      <c r="AQ7" s="78">
        <v>5</v>
      </c>
      <c r="AR7" s="46" t="s">
        <v>76</v>
      </c>
      <c r="AS7" s="46" t="s">
        <v>76</v>
      </c>
      <c r="AT7" s="46" t="s">
        <v>76</v>
      </c>
      <c r="AU7" s="46" t="s">
        <v>76</v>
      </c>
      <c r="AV7" s="46" t="s">
        <v>76</v>
      </c>
      <c r="AW7" s="46" t="s">
        <v>76</v>
      </c>
      <c r="AX7" s="46" t="s">
        <v>76</v>
      </c>
      <c r="AY7" s="46" t="s">
        <v>76</v>
      </c>
      <c r="AZ7" s="46" t="s">
        <v>76</v>
      </c>
      <c r="BA7" s="46" t="s">
        <v>76</v>
      </c>
      <c r="BB7" s="46" t="s">
        <v>76</v>
      </c>
      <c r="BC7" s="46" t="s">
        <v>76</v>
      </c>
      <c r="BD7" s="46" t="s">
        <v>76</v>
      </c>
      <c r="BE7" s="46" t="s">
        <v>76</v>
      </c>
      <c r="BF7" s="46" t="s">
        <v>76</v>
      </c>
      <c r="BG7" s="46" t="s">
        <v>76</v>
      </c>
      <c r="BH7" s="46" t="s">
        <v>76</v>
      </c>
      <c r="BI7" s="46" t="s">
        <v>76</v>
      </c>
      <c r="BJ7" s="78">
        <v>8.8000000000000007</v>
      </c>
      <c r="BK7" s="78">
        <v>8.8000000000000007</v>
      </c>
      <c r="BL7" s="78">
        <v>6.45E-3</v>
      </c>
      <c r="BM7" s="78">
        <v>0</v>
      </c>
      <c r="BN7" s="78">
        <v>0</v>
      </c>
      <c r="BO7" s="52" t="s">
        <v>914</v>
      </c>
      <c r="BP7" s="52" t="s">
        <v>965</v>
      </c>
      <c r="BQ7" s="52" t="s">
        <v>966</v>
      </c>
      <c r="BR7" s="52">
        <v>192</v>
      </c>
      <c r="BS7" s="52">
        <v>1</v>
      </c>
      <c r="BT7" s="52">
        <v>0</v>
      </c>
      <c r="BU7" s="78">
        <v>1</v>
      </c>
      <c r="BV7" s="78">
        <v>1</v>
      </c>
      <c r="BW7" s="78">
        <v>0</v>
      </c>
      <c r="BX7" s="78">
        <v>1</v>
      </c>
      <c r="BY7" s="78">
        <v>4</v>
      </c>
      <c r="BZ7" s="78">
        <v>4</v>
      </c>
      <c r="CA7" s="78">
        <v>1</v>
      </c>
      <c r="CB7" s="51" t="s">
        <v>76</v>
      </c>
      <c r="CC7" s="46"/>
      <c r="CD7" s="50"/>
    </row>
    <row r="8" spans="1:82" ht="15" customHeight="1" x14ac:dyDescent="0.25">
      <c r="A8" s="47">
        <v>5</v>
      </c>
      <c r="B8" s="52" t="s">
        <v>891</v>
      </c>
      <c r="C8" s="78">
        <v>3</v>
      </c>
      <c r="D8" s="76" t="s">
        <v>562</v>
      </c>
      <c r="E8" s="76" t="s">
        <v>563</v>
      </c>
      <c r="F8" s="76" t="s">
        <v>564</v>
      </c>
      <c r="G8" s="76" t="s">
        <v>565</v>
      </c>
      <c r="H8" s="76" t="s">
        <v>566</v>
      </c>
      <c r="I8" s="78" t="s">
        <v>567</v>
      </c>
      <c r="J8" s="78" t="s">
        <v>568</v>
      </c>
      <c r="K8" s="78" t="s">
        <v>569</v>
      </c>
      <c r="L8" s="78">
        <v>1.5680000000000001</v>
      </c>
      <c r="M8" s="78">
        <v>-3</v>
      </c>
      <c r="N8" s="78">
        <v>0.4</v>
      </c>
      <c r="O8" s="78">
        <v>1.4</v>
      </c>
      <c r="P8" s="78">
        <v>1.9</v>
      </c>
      <c r="Q8" s="78">
        <v>273</v>
      </c>
      <c r="R8" s="82" t="s">
        <v>353</v>
      </c>
      <c r="S8" s="82" t="s">
        <v>180</v>
      </c>
      <c r="T8" s="82" t="s">
        <v>1001</v>
      </c>
      <c r="U8" s="82" t="s">
        <v>1002</v>
      </c>
      <c r="V8" s="82" t="s">
        <v>197</v>
      </c>
      <c r="W8" s="82" t="s">
        <v>1000</v>
      </c>
      <c r="X8" s="63">
        <v>0</v>
      </c>
      <c r="Y8" s="82">
        <v>1</v>
      </c>
      <c r="Z8" s="82">
        <v>0.5</v>
      </c>
      <c r="AA8" s="82">
        <v>5</v>
      </c>
      <c r="AB8" s="69">
        <v>8</v>
      </c>
      <c r="AC8" s="69">
        <v>5.6249999999999998E-3</v>
      </c>
      <c r="AD8" s="78">
        <v>332</v>
      </c>
      <c r="AE8" s="78">
        <v>1</v>
      </c>
      <c r="AF8" s="78">
        <v>1965</v>
      </c>
      <c r="AG8" s="78">
        <v>1893</v>
      </c>
      <c r="AH8" s="78">
        <v>1821</v>
      </c>
      <c r="AI8" s="76" t="s">
        <v>307</v>
      </c>
      <c r="AJ8" s="76" t="s">
        <v>318</v>
      </c>
      <c r="AK8" s="76" t="s">
        <v>325</v>
      </c>
      <c r="AL8" s="76" t="s">
        <v>335</v>
      </c>
      <c r="AM8" s="76" t="s">
        <v>676</v>
      </c>
      <c r="AN8" s="78">
        <v>3.5</v>
      </c>
      <c r="AO8" s="78">
        <v>2</v>
      </c>
      <c r="AP8" s="78">
        <v>6</v>
      </c>
      <c r="AQ8" s="78">
        <v>5</v>
      </c>
      <c r="AR8" s="46" t="s">
        <v>76</v>
      </c>
      <c r="AS8" s="46" t="s">
        <v>76</v>
      </c>
      <c r="AT8" s="46" t="s">
        <v>76</v>
      </c>
      <c r="AU8" s="46" t="s">
        <v>76</v>
      </c>
      <c r="AV8" s="46" t="s">
        <v>76</v>
      </c>
      <c r="AW8" s="46" t="s">
        <v>76</v>
      </c>
      <c r="AX8" s="46" t="s">
        <v>76</v>
      </c>
      <c r="AY8" s="46" t="s">
        <v>76</v>
      </c>
      <c r="AZ8" s="46" t="s">
        <v>76</v>
      </c>
      <c r="BA8" s="46" t="s">
        <v>76</v>
      </c>
      <c r="BB8" s="46" t="s">
        <v>76</v>
      </c>
      <c r="BC8" s="46" t="s">
        <v>76</v>
      </c>
      <c r="BD8" s="46" t="s">
        <v>76</v>
      </c>
      <c r="BE8" s="46" t="s">
        <v>76</v>
      </c>
      <c r="BF8" s="46" t="s">
        <v>76</v>
      </c>
      <c r="BG8" s="46" t="s">
        <v>76</v>
      </c>
      <c r="BH8" s="46" t="s">
        <v>76</v>
      </c>
      <c r="BI8" s="46" t="s">
        <v>76</v>
      </c>
      <c r="BJ8" s="78">
        <v>5.7723933231194202</v>
      </c>
      <c r="BK8" s="78">
        <v>5.7723933231194202</v>
      </c>
      <c r="BL8" s="78">
        <v>7.9628750000000004</v>
      </c>
      <c r="BM8" s="78">
        <v>1821</v>
      </c>
      <c r="BN8" s="78">
        <v>1</v>
      </c>
      <c r="BO8" s="52" t="s">
        <v>916</v>
      </c>
      <c r="BP8" s="52" t="s">
        <v>967</v>
      </c>
      <c r="BQ8" s="52" t="s">
        <v>968</v>
      </c>
      <c r="BR8" s="52">
        <v>192</v>
      </c>
      <c r="BS8" s="52">
        <v>1</v>
      </c>
      <c r="BT8" s="52">
        <v>1</v>
      </c>
      <c r="BU8" s="78">
        <v>1</v>
      </c>
      <c r="BV8" s="78">
        <v>1</v>
      </c>
      <c r="BW8" s="78">
        <v>0</v>
      </c>
      <c r="BX8" s="78">
        <v>1</v>
      </c>
      <c r="BY8" s="78">
        <v>4</v>
      </c>
      <c r="BZ8" s="78">
        <v>4</v>
      </c>
      <c r="CA8" s="78">
        <v>1</v>
      </c>
      <c r="CB8" s="51" t="s">
        <v>76</v>
      </c>
      <c r="CC8" s="46"/>
      <c r="CD8" s="50"/>
    </row>
    <row r="9" spans="1:82" ht="15" customHeight="1" x14ac:dyDescent="0.25">
      <c r="A9" s="47">
        <v>6</v>
      </c>
      <c r="B9" s="52" t="s">
        <v>892</v>
      </c>
      <c r="C9" s="78">
        <v>3</v>
      </c>
      <c r="D9" s="78" t="s">
        <v>586</v>
      </c>
      <c r="E9" s="78" t="s">
        <v>587</v>
      </c>
      <c r="F9" s="78" t="s">
        <v>588</v>
      </c>
      <c r="G9" s="78" t="s">
        <v>589</v>
      </c>
      <c r="H9" s="82" t="s">
        <v>590</v>
      </c>
      <c r="I9" s="78" t="s">
        <v>591</v>
      </c>
      <c r="J9" s="78" t="s">
        <v>592</v>
      </c>
      <c r="K9" s="78" t="s">
        <v>593</v>
      </c>
      <c r="L9" s="81">
        <v>1</v>
      </c>
      <c r="M9" s="78">
        <v>2.7</v>
      </c>
      <c r="N9" s="78">
        <v>0</v>
      </c>
      <c r="O9" s="78">
        <v>1.1000000000000001</v>
      </c>
      <c r="P9" s="78">
        <v>1</v>
      </c>
      <c r="Q9" s="78">
        <v>14</v>
      </c>
      <c r="R9" s="82" t="s">
        <v>350</v>
      </c>
      <c r="S9" s="82" t="s">
        <v>1001</v>
      </c>
      <c r="T9" s="82" t="s">
        <v>179</v>
      </c>
      <c r="U9" s="82" t="s">
        <v>1003</v>
      </c>
      <c r="V9" s="82" t="s">
        <v>994</v>
      </c>
      <c r="W9" s="82" t="s">
        <v>197</v>
      </c>
      <c r="X9" s="63">
        <v>0</v>
      </c>
      <c r="Y9" s="63">
        <v>0</v>
      </c>
      <c r="Z9" s="63">
        <v>0</v>
      </c>
      <c r="AA9" s="78">
        <v>2.2999999999999998</v>
      </c>
      <c r="AB9" s="69">
        <v>9</v>
      </c>
      <c r="AC9" s="69">
        <v>1.25E-4</v>
      </c>
      <c r="AD9" s="78">
        <v>83</v>
      </c>
      <c r="AE9" s="78">
        <v>0</v>
      </c>
      <c r="AF9" s="78">
        <v>81</v>
      </c>
      <c r="AG9" s="78">
        <v>78</v>
      </c>
      <c r="AH9" s="78">
        <v>75</v>
      </c>
      <c r="AI9" s="83" t="s">
        <v>306</v>
      </c>
      <c r="AJ9" s="83" t="s">
        <v>315</v>
      </c>
      <c r="AK9" s="82" t="s">
        <v>326</v>
      </c>
      <c r="AL9" s="82" t="s">
        <v>306</v>
      </c>
      <c r="AM9" s="82" t="s">
        <v>677</v>
      </c>
      <c r="AN9" s="78">
        <v>-5.4</v>
      </c>
      <c r="AO9" s="78">
        <v>2</v>
      </c>
      <c r="AP9" s="78">
        <v>6</v>
      </c>
      <c r="AQ9" s="78">
        <v>5</v>
      </c>
      <c r="AR9" s="46" t="s">
        <v>76</v>
      </c>
      <c r="AS9" s="46" t="s">
        <v>76</v>
      </c>
      <c r="AT9" s="46" t="s">
        <v>76</v>
      </c>
      <c r="AU9" s="46" t="s">
        <v>76</v>
      </c>
      <c r="AV9" s="46" t="s">
        <v>76</v>
      </c>
      <c r="AW9" s="46" t="s">
        <v>76</v>
      </c>
      <c r="AX9" s="46" t="s">
        <v>76</v>
      </c>
      <c r="AY9" s="46" t="s">
        <v>76</v>
      </c>
      <c r="AZ9" s="46" t="s">
        <v>76</v>
      </c>
      <c r="BA9" s="46" t="s">
        <v>76</v>
      </c>
      <c r="BB9" s="46" t="s">
        <v>76</v>
      </c>
      <c r="BC9" s="46" t="s">
        <v>76</v>
      </c>
      <c r="BD9" s="46" t="s">
        <v>76</v>
      </c>
      <c r="BE9" s="46" t="s">
        <v>76</v>
      </c>
      <c r="BF9" s="46" t="s">
        <v>76</v>
      </c>
      <c r="BG9" s="46" t="s">
        <v>76</v>
      </c>
      <c r="BH9" s="46" t="s">
        <v>76</v>
      </c>
      <c r="BI9" s="46" t="s">
        <v>76</v>
      </c>
      <c r="BJ9" s="78">
        <v>8.8000000000000007</v>
      </c>
      <c r="BK9" s="78">
        <v>8.8000000000000007</v>
      </c>
      <c r="BL9" s="78">
        <v>8.9990124999999992</v>
      </c>
      <c r="BM9" s="78">
        <v>75</v>
      </c>
      <c r="BN9" s="78">
        <v>1</v>
      </c>
      <c r="BO9" s="52" t="s">
        <v>864</v>
      </c>
      <c r="BP9" s="52" t="s">
        <v>969</v>
      </c>
      <c r="BQ9" s="52" t="s">
        <v>970</v>
      </c>
      <c r="BR9" s="52">
        <v>192</v>
      </c>
      <c r="BS9" s="52">
        <v>1</v>
      </c>
      <c r="BT9" s="52">
        <v>0</v>
      </c>
      <c r="BU9" s="78">
        <v>1</v>
      </c>
      <c r="BV9" s="78">
        <v>1</v>
      </c>
      <c r="BW9" s="78">
        <v>0</v>
      </c>
      <c r="BX9" s="78">
        <v>1</v>
      </c>
      <c r="BY9" s="78">
        <v>4</v>
      </c>
      <c r="BZ9" s="78">
        <v>4</v>
      </c>
      <c r="CA9" s="78">
        <v>1</v>
      </c>
      <c r="CB9" s="51" t="s">
        <v>76</v>
      </c>
      <c r="CC9" s="46"/>
      <c r="CD9" s="50"/>
    </row>
    <row r="10" spans="1:82" ht="70.5" customHeight="1" x14ac:dyDescent="0.25">
      <c r="A10" s="47">
        <v>7</v>
      </c>
      <c r="B10" s="78" t="s">
        <v>1093</v>
      </c>
      <c r="C10" s="78">
        <v>3</v>
      </c>
      <c r="D10" s="78" t="s">
        <v>499</v>
      </c>
      <c r="E10" s="82" t="s">
        <v>500</v>
      </c>
      <c r="F10" s="78" t="s">
        <v>501</v>
      </c>
      <c r="G10" s="82" t="s">
        <v>502</v>
      </c>
      <c r="H10" s="82" t="s">
        <v>503</v>
      </c>
      <c r="I10" s="82" t="s">
        <v>507</v>
      </c>
      <c r="J10" s="82" t="s">
        <v>508</v>
      </c>
      <c r="K10" s="82" t="s">
        <v>509</v>
      </c>
      <c r="L10" s="78">
        <v>1.3355999999999999</v>
      </c>
      <c r="M10" s="78">
        <v>2.6</v>
      </c>
      <c r="N10" s="78">
        <v>0.9</v>
      </c>
      <c r="O10" s="78">
        <v>2.5</v>
      </c>
      <c r="P10" s="81">
        <v>10.3</v>
      </c>
      <c r="Q10" s="78">
        <v>143</v>
      </c>
      <c r="R10" s="82" t="s">
        <v>357</v>
      </c>
      <c r="S10" s="82" t="s">
        <v>1001</v>
      </c>
      <c r="T10" s="82" t="s">
        <v>1001</v>
      </c>
      <c r="U10" s="82" t="s">
        <v>247</v>
      </c>
      <c r="V10" s="82" t="s">
        <v>998</v>
      </c>
      <c r="W10" s="82" t="s">
        <v>997</v>
      </c>
      <c r="X10" s="63">
        <v>0</v>
      </c>
      <c r="Y10" s="82">
        <v>1</v>
      </c>
      <c r="Z10" s="82">
        <v>5</v>
      </c>
      <c r="AA10" s="82">
        <v>2</v>
      </c>
      <c r="AB10" s="69">
        <v>9</v>
      </c>
      <c r="AC10" s="69">
        <v>4.3750000000000004E-3</v>
      </c>
      <c r="AD10" s="78">
        <v>1328</v>
      </c>
      <c r="AE10" s="78">
        <v>0</v>
      </c>
      <c r="AF10" s="78">
        <v>1955</v>
      </c>
      <c r="AG10" s="78">
        <v>1883</v>
      </c>
      <c r="AH10" s="78">
        <v>1811</v>
      </c>
      <c r="AI10" s="76" t="s">
        <v>349</v>
      </c>
      <c r="AJ10" s="76" t="s">
        <v>317</v>
      </c>
      <c r="AK10" s="76" t="s">
        <v>673</v>
      </c>
      <c r="AL10" s="76" t="s">
        <v>334</v>
      </c>
      <c r="AM10" s="76" t="s">
        <v>1032</v>
      </c>
      <c r="AN10" s="78">
        <v>-5.4</v>
      </c>
      <c r="AO10" s="78">
        <v>2</v>
      </c>
      <c r="AP10" s="78">
        <v>6</v>
      </c>
      <c r="AQ10" s="78">
        <v>5</v>
      </c>
      <c r="AR10" s="46" t="s">
        <v>76</v>
      </c>
      <c r="AS10" s="46" t="s">
        <v>76</v>
      </c>
      <c r="AT10" s="46" t="s">
        <v>76</v>
      </c>
      <c r="AU10" s="46" t="s">
        <v>76</v>
      </c>
      <c r="AV10" s="46" t="s">
        <v>76</v>
      </c>
      <c r="AW10" s="46" t="s">
        <v>76</v>
      </c>
      <c r="AX10" s="46" t="s">
        <v>76</v>
      </c>
      <c r="AY10" s="46" t="s">
        <v>76</v>
      </c>
      <c r="AZ10" s="46" t="s">
        <v>76</v>
      </c>
      <c r="BA10" s="46" t="s">
        <v>76</v>
      </c>
      <c r="BB10" s="46" t="s">
        <v>76</v>
      </c>
      <c r="BC10" s="46" t="s">
        <v>76</v>
      </c>
      <c r="BD10" s="46" t="s">
        <v>76</v>
      </c>
      <c r="BE10" s="46" t="s">
        <v>76</v>
      </c>
      <c r="BF10" s="46" t="s">
        <v>76</v>
      </c>
      <c r="BG10" s="46" t="s">
        <v>76</v>
      </c>
      <c r="BH10" s="46" t="s">
        <v>76</v>
      </c>
      <c r="BI10" s="46" t="s">
        <v>76</v>
      </c>
      <c r="BJ10" s="78">
        <v>8.8000000000000007</v>
      </c>
      <c r="BK10" s="78">
        <v>8.8000000000000007</v>
      </c>
      <c r="BL10" s="78">
        <v>8.9715624999999992</v>
      </c>
      <c r="BM10" s="78">
        <v>0</v>
      </c>
      <c r="BN10" s="78">
        <v>0</v>
      </c>
      <c r="BO10" s="52" t="s">
        <v>1092</v>
      </c>
      <c r="BP10" s="52" t="s">
        <v>1094</v>
      </c>
      <c r="BQ10" s="52" t="s">
        <v>1385</v>
      </c>
      <c r="BR10" s="52">
        <v>192</v>
      </c>
      <c r="BS10" s="52">
        <v>1</v>
      </c>
      <c r="BT10" s="52">
        <v>0</v>
      </c>
      <c r="BU10" s="78">
        <v>1</v>
      </c>
      <c r="BV10" s="78">
        <v>1</v>
      </c>
      <c r="BW10" s="78">
        <v>0</v>
      </c>
      <c r="BX10" s="78">
        <v>1</v>
      </c>
      <c r="BY10" s="78">
        <v>4</v>
      </c>
      <c r="BZ10" s="78">
        <v>4</v>
      </c>
      <c r="CA10" s="78">
        <v>1</v>
      </c>
      <c r="CB10" s="51" t="s">
        <v>76</v>
      </c>
      <c r="CC10" s="46"/>
      <c r="CD10" s="50"/>
    </row>
    <row r="11" spans="1:82" s="79" customFormat="1" ht="70.5" customHeight="1" x14ac:dyDescent="0.25">
      <c r="A11" s="47">
        <v>8</v>
      </c>
      <c r="B11" s="78" t="s">
        <v>1382</v>
      </c>
      <c r="C11" s="78">
        <v>3</v>
      </c>
      <c r="D11" s="78" t="s">
        <v>499</v>
      </c>
      <c r="E11" s="82" t="s">
        <v>500</v>
      </c>
      <c r="F11" s="78" t="s">
        <v>501</v>
      </c>
      <c r="G11" s="82" t="s">
        <v>502</v>
      </c>
      <c r="H11" s="82" t="s">
        <v>503</v>
      </c>
      <c r="I11" s="82" t="s">
        <v>507</v>
      </c>
      <c r="J11" s="82" t="s">
        <v>508</v>
      </c>
      <c r="K11" s="82" t="s">
        <v>509</v>
      </c>
      <c r="L11" s="78">
        <v>1.3355999999999999</v>
      </c>
      <c r="M11" s="78">
        <v>2.6</v>
      </c>
      <c r="N11" s="78">
        <v>0.9</v>
      </c>
      <c r="O11" s="78">
        <v>2.5</v>
      </c>
      <c r="P11" s="81">
        <v>-10.3</v>
      </c>
      <c r="Q11" s="78">
        <v>143</v>
      </c>
      <c r="R11" s="82" t="s">
        <v>357</v>
      </c>
      <c r="S11" s="82" t="s">
        <v>1001</v>
      </c>
      <c r="T11" s="82" t="s">
        <v>1001</v>
      </c>
      <c r="U11" s="82" t="s">
        <v>247</v>
      </c>
      <c r="V11" s="82" t="s">
        <v>998</v>
      </c>
      <c r="W11" s="82" t="s">
        <v>997</v>
      </c>
      <c r="X11" s="63">
        <v>0</v>
      </c>
      <c r="Y11" s="82">
        <v>1</v>
      </c>
      <c r="Z11" s="82">
        <v>5</v>
      </c>
      <c r="AA11" s="82">
        <v>2</v>
      </c>
      <c r="AB11" s="69">
        <v>9</v>
      </c>
      <c r="AC11" s="69">
        <v>4.3750000000000004E-3</v>
      </c>
      <c r="AD11" s="78">
        <v>1328</v>
      </c>
      <c r="AE11" s="78">
        <v>0</v>
      </c>
      <c r="AF11" s="78">
        <v>1955</v>
      </c>
      <c r="AG11" s="78">
        <v>1883</v>
      </c>
      <c r="AH11" s="78">
        <v>1811</v>
      </c>
      <c r="AI11" s="76" t="s">
        <v>349</v>
      </c>
      <c r="AJ11" s="76" t="s">
        <v>317</v>
      </c>
      <c r="AK11" s="76" t="s">
        <v>673</v>
      </c>
      <c r="AL11" s="76" t="s">
        <v>334</v>
      </c>
      <c r="AM11" s="76" t="s">
        <v>1032</v>
      </c>
      <c r="AN11" s="78">
        <v>-5.4</v>
      </c>
      <c r="AO11" s="78">
        <v>2</v>
      </c>
      <c r="AP11" s="78">
        <v>6</v>
      </c>
      <c r="AQ11" s="78">
        <v>5</v>
      </c>
      <c r="AR11" s="46" t="s">
        <v>76</v>
      </c>
      <c r="AS11" s="46" t="s">
        <v>76</v>
      </c>
      <c r="AT11" s="46" t="s">
        <v>76</v>
      </c>
      <c r="AU11" s="46" t="s">
        <v>76</v>
      </c>
      <c r="AV11" s="46" t="s">
        <v>76</v>
      </c>
      <c r="AW11" s="46" t="s">
        <v>76</v>
      </c>
      <c r="AX11" s="46" t="s">
        <v>76</v>
      </c>
      <c r="AY11" s="46" t="s">
        <v>76</v>
      </c>
      <c r="AZ11" s="46" t="s">
        <v>76</v>
      </c>
      <c r="BA11" s="46" t="s">
        <v>76</v>
      </c>
      <c r="BB11" s="46" t="s">
        <v>76</v>
      </c>
      <c r="BC11" s="46" t="s">
        <v>76</v>
      </c>
      <c r="BD11" s="46" t="s">
        <v>76</v>
      </c>
      <c r="BE11" s="46" t="s">
        <v>76</v>
      </c>
      <c r="BF11" s="46" t="s">
        <v>76</v>
      </c>
      <c r="BG11" s="46" t="s">
        <v>76</v>
      </c>
      <c r="BH11" s="46" t="s">
        <v>76</v>
      </c>
      <c r="BI11" s="46" t="s">
        <v>76</v>
      </c>
      <c r="BJ11" s="78">
        <v>8.8000000000000007</v>
      </c>
      <c r="BK11" s="78">
        <v>8.8000000000000007</v>
      </c>
      <c r="BL11" s="78">
        <v>8.9715624999999992</v>
      </c>
      <c r="BM11" s="78">
        <v>0</v>
      </c>
      <c r="BN11" s="78">
        <v>0</v>
      </c>
      <c r="BO11" s="52" t="s">
        <v>1388</v>
      </c>
      <c r="BP11" s="52" t="s">
        <v>1386</v>
      </c>
      <c r="BQ11" s="52" t="s">
        <v>1387</v>
      </c>
      <c r="BR11" s="52">
        <v>192</v>
      </c>
      <c r="BS11" s="52">
        <v>1</v>
      </c>
      <c r="BT11" s="52">
        <v>0</v>
      </c>
      <c r="BU11" s="78">
        <v>1</v>
      </c>
      <c r="BV11" s="78">
        <v>1</v>
      </c>
      <c r="BW11" s="78">
        <v>0</v>
      </c>
      <c r="BX11" s="78">
        <v>1</v>
      </c>
      <c r="BY11" s="78">
        <v>4</v>
      </c>
      <c r="BZ11" s="78">
        <v>4</v>
      </c>
      <c r="CA11" s="78">
        <v>1</v>
      </c>
      <c r="CB11" s="51" t="s">
        <v>76</v>
      </c>
      <c r="CC11" s="46"/>
      <c r="CD11" s="50"/>
    </row>
    <row r="12" spans="1:82" s="79" customFormat="1" ht="150" x14ac:dyDescent="0.25">
      <c r="A12" s="47">
        <v>9</v>
      </c>
      <c r="B12" s="78" t="s">
        <v>1383</v>
      </c>
      <c r="C12" s="78">
        <v>3</v>
      </c>
      <c r="D12" s="78" t="s">
        <v>586</v>
      </c>
      <c r="E12" s="78" t="s">
        <v>587</v>
      </c>
      <c r="F12" s="78" t="s">
        <v>588</v>
      </c>
      <c r="G12" s="78" t="s">
        <v>589</v>
      </c>
      <c r="H12" s="82" t="s">
        <v>590</v>
      </c>
      <c r="I12" s="78" t="s">
        <v>606</v>
      </c>
      <c r="J12" s="78" t="s">
        <v>607</v>
      </c>
      <c r="K12" s="78" t="s">
        <v>608</v>
      </c>
      <c r="L12" s="78">
        <v>1.2</v>
      </c>
      <c r="M12" s="81">
        <v>0</v>
      </c>
      <c r="N12" s="78">
        <v>0.4</v>
      </c>
      <c r="O12" s="78">
        <v>-7.6</v>
      </c>
      <c r="P12" s="78">
        <v>3</v>
      </c>
      <c r="Q12" s="78">
        <v>120</v>
      </c>
      <c r="R12" s="82" t="s">
        <v>355</v>
      </c>
      <c r="S12" s="82" t="s">
        <v>180</v>
      </c>
      <c r="T12" s="144" t="s">
        <v>1084</v>
      </c>
      <c r="U12" s="82" t="s">
        <v>246</v>
      </c>
      <c r="V12" s="82" t="s">
        <v>997</v>
      </c>
      <c r="W12" s="82" t="s">
        <v>195</v>
      </c>
      <c r="X12" s="63">
        <v>0</v>
      </c>
      <c r="Y12" s="82">
        <v>0</v>
      </c>
      <c r="Z12" s="82">
        <v>5</v>
      </c>
      <c r="AA12" s="82">
        <v>2.7</v>
      </c>
      <c r="AB12" s="76">
        <v>4</v>
      </c>
      <c r="AC12" s="69">
        <v>7.5000000000000002E-4</v>
      </c>
      <c r="AD12" s="78">
        <v>498</v>
      </c>
      <c r="AE12" s="78">
        <v>1</v>
      </c>
      <c r="AF12" s="78">
        <v>486</v>
      </c>
      <c r="AG12" s="78">
        <v>468</v>
      </c>
      <c r="AH12" s="78">
        <v>450</v>
      </c>
      <c r="AI12" s="76" t="s">
        <v>1005</v>
      </c>
      <c r="AJ12" s="76" t="s">
        <v>1014</v>
      </c>
      <c r="AK12" s="76" t="s">
        <v>1022</v>
      </c>
      <c r="AL12" s="76" t="s">
        <v>1026</v>
      </c>
      <c r="AM12" s="76" t="s">
        <v>1022</v>
      </c>
      <c r="AN12" s="78">
        <v>3</v>
      </c>
      <c r="AO12" s="62">
        <v>2</v>
      </c>
      <c r="AP12" s="62">
        <v>6</v>
      </c>
      <c r="AQ12" s="62">
        <v>5</v>
      </c>
      <c r="AR12" s="46" t="s">
        <v>76</v>
      </c>
      <c r="AS12" s="46" t="s">
        <v>76</v>
      </c>
      <c r="AT12" s="46" t="s">
        <v>76</v>
      </c>
      <c r="AU12" s="46" t="s">
        <v>76</v>
      </c>
      <c r="AV12" s="46" t="s">
        <v>76</v>
      </c>
      <c r="AW12" s="46" t="s">
        <v>76</v>
      </c>
      <c r="AX12" s="46" t="s">
        <v>76</v>
      </c>
      <c r="AY12" s="46" t="s">
        <v>76</v>
      </c>
      <c r="AZ12" s="46" t="s">
        <v>76</v>
      </c>
      <c r="BA12" s="46" t="s">
        <v>76</v>
      </c>
      <c r="BB12" s="46" t="s">
        <v>76</v>
      </c>
      <c r="BC12" s="46" t="s">
        <v>76</v>
      </c>
      <c r="BD12" s="46" t="s">
        <v>76</v>
      </c>
      <c r="BE12" s="46" t="s">
        <v>76</v>
      </c>
      <c r="BF12" s="46" t="s">
        <v>76</v>
      </c>
      <c r="BG12" s="46" t="s">
        <v>76</v>
      </c>
      <c r="BH12" s="46" t="s">
        <v>76</v>
      </c>
      <c r="BI12" s="46" t="s">
        <v>76</v>
      </c>
      <c r="BJ12" s="78">
        <v>8.8000000000000007</v>
      </c>
      <c r="BK12" s="78">
        <v>8.8000000000000007</v>
      </c>
      <c r="BL12" s="78">
        <v>4.0026999999999999</v>
      </c>
      <c r="BM12" s="78">
        <v>30</v>
      </c>
      <c r="BN12" s="78">
        <v>0</v>
      </c>
      <c r="BO12" s="52" t="s">
        <v>867</v>
      </c>
      <c r="BP12" s="52" t="s">
        <v>1248</v>
      </c>
      <c r="BQ12" s="52" t="s">
        <v>1249</v>
      </c>
      <c r="BR12" s="52">
        <v>192</v>
      </c>
      <c r="BS12" s="52">
        <v>1</v>
      </c>
      <c r="BT12" s="52">
        <v>0</v>
      </c>
      <c r="BU12" s="78">
        <v>1</v>
      </c>
      <c r="BV12" s="78">
        <v>1</v>
      </c>
      <c r="BW12" s="78">
        <v>0</v>
      </c>
      <c r="BX12" s="78">
        <v>1</v>
      </c>
      <c r="BY12" s="78">
        <v>4</v>
      </c>
      <c r="BZ12" s="78">
        <v>4</v>
      </c>
      <c r="CA12" s="78">
        <v>1</v>
      </c>
      <c r="CB12" s="51" t="s">
        <v>76</v>
      </c>
      <c r="CC12" s="46"/>
      <c r="CD12" s="50"/>
    </row>
    <row r="13" spans="1:82" s="79" customFormat="1" ht="120.75" thickBot="1" x14ac:dyDescent="0.3">
      <c r="A13" s="33">
        <v>10</v>
      </c>
      <c r="B13" s="77" t="s">
        <v>1384</v>
      </c>
      <c r="C13" s="77">
        <v>3</v>
      </c>
      <c r="D13" s="77" t="s">
        <v>586</v>
      </c>
      <c r="E13" s="77" t="s">
        <v>587</v>
      </c>
      <c r="F13" s="77" t="s">
        <v>588</v>
      </c>
      <c r="G13" s="77" t="s">
        <v>589</v>
      </c>
      <c r="H13" s="107" t="s">
        <v>590</v>
      </c>
      <c r="I13" s="77" t="s">
        <v>609</v>
      </c>
      <c r="J13" s="77" t="s">
        <v>610</v>
      </c>
      <c r="K13" s="77" t="s">
        <v>593</v>
      </c>
      <c r="L13" s="77">
        <v>1.3</v>
      </c>
      <c r="M13" s="84">
        <v>5</v>
      </c>
      <c r="N13" s="77">
        <v>0.9</v>
      </c>
      <c r="O13" s="77">
        <v>-5</v>
      </c>
      <c r="P13" s="77">
        <v>-7</v>
      </c>
      <c r="Q13" s="77">
        <v>210</v>
      </c>
      <c r="R13" s="107" t="s">
        <v>356</v>
      </c>
      <c r="S13" s="107" t="s">
        <v>1031</v>
      </c>
      <c r="T13" s="147" t="s">
        <v>1082</v>
      </c>
      <c r="U13" s="107" t="s">
        <v>247</v>
      </c>
      <c r="V13" s="107" t="s">
        <v>998</v>
      </c>
      <c r="W13" s="107" t="s">
        <v>996</v>
      </c>
      <c r="X13" s="70">
        <v>0</v>
      </c>
      <c r="Y13" s="107">
        <v>0</v>
      </c>
      <c r="Z13" s="107">
        <v>1.6</v>
      </c>
      <c r="AA13" s="107">
        <v>-8.8000000000000007</v>
      </c>
      <c r="AB13" s="73">
        <v>2</v>
      </c>
      <c r="AC13" s="72">
        <v>8.7500000000000002E-4</v>
      </c>
      <c r="AD13" s="77">
        <v>200</v>
      </c>
      <c r="AE13" s="77">
        <v>0</v>
      </c>
      <c r="AF13" s="77">
        <v>250</v>
      </c>
      <c r="AG13" s="77">
        <v>546</v>
      </c>
      <c r="AH13" s="77">
        <v>500</v>
      </c>
      <c r="AI13" s="73" t="s">
        <v>1006</v>
      </c>
      <c r="AJ13" s="73" t="s">
        <v>1015</v>
      </c>
      <c r="AK13" s="73" t="s">
        <v>1023</v>
      </c>
      <c r="AL13" s="73" t="s">
        <v>1027</v>
      </c>
      <c r="AM13" s="73" t="s">
        <v>1023</v>
      </c>
      <c r="AN13" s="77">
        <v>-7</v>
      </c>
      <c r="AO13" s="138">
        <v>2</v>
      </c>
      <c r="AP13" s="138">
        <v>6</v>
      </c>
      <c r="AQ13" s="138">
        <v>5</v>
      </c>
      <c r="AR13" s="34" t="s">
        <v>76</v>
      </c>
      <c r="AS13" s="34" t="s">
        <v>76</v>
      </c>
      <c r="AT13" s="34" t="s">
        <v>76</v>
      </c>
      <c r="AU13" s="34" t="s">
        <v>76</v>
      </c>
      <c r="AV13" s="34" t="s">
        <v>76</v>
      </c>
      <c r="AW13" s="34" t="s">
        <v>76</v>
      </c>
      <c r="AX13" s="34" t="s">
        <v>76</v>
      </c>
      <c r="AY13" s="34" t="s">
        <v>76</v>
      </c>
      <c r="AZ13" s="34" t="s">
        <v>76</v>
      </c>
      <c r="BA13" s="34" t="s">
        <v>76</v>
      </c>
      <c r="BB13" s="34" t="s">
        <v>76</v>
      </c>
      <c r="BC13" s="34" t="s">
        <v>76</v>
      </c>
      <c r="BD13" s="34" t="s">
        <v>76</v>
      </c>
      <c r="BE13" s="34" t="s">
        <v>76</v>
      </c>
      <c r="BF13" s="34" t="s">
        <v>76</v>
      </c>
      <c r="BG13" s="34" t="s">
        <v>76</v>
      </c>
      <c r="BH13" s="34" t="s">
        <v>76</v>
      </c>
      <c r="BI13" s="34" t="s">
        <v>76</v>
      </c>
      <c r="BJ13" s="77">
        <v>-0.47087904205758802</v>
      </c>
      <c r="BK13" s="77">
        <v>-0.47087904205758802</v>
      </c>
      <c r="BL13" s="77">
        <v>2.0026250000000001</v>
      </c>
      <c r="BM13" s="77">
        <v>450</v>
      </c>
      <c r="BN13" s="77">
        <v>0</v>
      </c>
      <c r="BO13" s="57" t="s">
        <v>868</v>
      </c>
      <c r="BP13" s="57" t="s">
        <v>1250</v>
      </c>
      <c r="BQ13" s="57" t="s">
        <v>1251</v>
      </c>
      <c r="BR13" s="57">
        <v>192</v>
      </c>
      <c r="BS13" s="57">
        <v>1</v>
      </c>
      <c r="BT13" s="57">
        <v>0</v>
      </c>
      <c r="BU13" s="77">
        <v>1</v>
      </c>
      <c r="BV13" s="77">
        <v>1</v>
      </c>
      <c r="BW13" s="77">
        <v>0</v>
      </c>
      <c r="BX13" s="77">
        <v>1</v>
      </c>
      <c r="BY13" s="77">
        <v>4</v>
      </c>
      <c r="BZ13" s="77">
        <v>4</v>
      </c>
      <c r="CA13" s="77">
        <v>1</v>
      </c>
      <c r="CB13" s="41" t="s">
        <v>76</v>
      </c>
      <c r="CC13" s="34"/>
      <c r="CD13" s="35"/>
    </row>
    <row r="14" spans="1:82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</row>
    <row r="15" spans="1:82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</row>
    <row r="16" spans="1:82" x14ac:dyDescent="0.25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</row>
    <row r="17" spans="1:82" x14ac:dyDescent="0.25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</row>
    <row r="18" spans="1:82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</row>
    <row r="19" spans="1:82" x14ac:dyDescent="0.25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</row>
    <row r="20" spans="1:82" x14ac:dyDescent="0.25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</row>
    <row r="21" spans="1:82" x14ac:dyDescent="0.25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</row>
    <row r="22" spans="1:82" x14ac:dyDescent="0.25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</row>
    <row r="23" spans="1:82" x14ac:dyDescent="0.25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</row>
    <row r="24" spans="1:82" x14ac:dyDescent="0.25">
      <c r="C24"/>
      <c r="M24"/>
      <c r="N24"/>
      <c r="P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</row>
    <row r="25" spans="1:82" x14ac:dyDescent="0.25">
      <c r="C25"/>
      <c r="M25"/>
      <c r="N25"/>
      <c r="P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</row>
    <row r="26" spans="1:82" x14ac:dyDescent="0.25">
      <c r="C26"/>
      <c r="M26"/>
      <c r="N26"/>
      <c r="P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</row>
    <row r="27" spans="1:82" x14ac:dyDescent="0.25">
      <c r="C27"/>
      <c r="M27"/>
      <c r="N27"/>
      <c r="P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</row>
    <row r="28" spans="1:82" x14ac:dyDescent="0.25">
      <c r="C28"/>
      <c r="M28"/>
      <c r="N28"/>
      <c r="P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</row>
    <row r="29" spans="1:82" x14ac:dyDescent="0.25">
      <c r="C29"/>
      <c r="M29"/>
      <c r="N29"/>
      <c r="P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</row>
    <row r="30" spans="1:82" x14ac:dyDescent="0.25">
      <c r="C30"/>
      <c r="M30"/>
      <c r="N30"/>
      <c r="P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</row>
    <row r="31" spans="1:82" x14ac:dyDescent="0.25">
      <c r="C31"/>
      <c r="M31"/>
      <c r="N31"/>
      <c r="P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</row>
    <row r="32" spans="1:82" x14ac:dyDescent="0.25">
      <c r="C32"/>
      <c r="M32"/>
      <c r="N32"/>
      <c r="P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</row>
    <row r="33" spans="3:79" x14ac:dyDescent="0.25">
      <c r="C33"/>
      <c r="M33"/>
      <c r="N33"/>
      <c r="P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</row>
    <row r="34" spans="3:79" x14ac:dyDescent="0.25">
      <c r="C34"/>
      <c r="M34"/>
      <c r="N34"/>
      <c r="P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</row>
    <row r="35" spans="3:79" x14ac:dyDescent="0.25">
      <c r="C35"/>
      <c r="M35"/>
      <c r="N35"/>
      <c r="P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</row>
    <row r="36" spans="3:79" x14ac:dyDescent="0.25">
      <c r="C36"/>
      <c r="M36"/>
      <c r="N36"/>
      <c r="P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</row>
    <row r="37" spans="3:79" x14ac:dyDescent="0.25">
      <c r="C37"/>
      <c r="M37"/>
      <c r="N37"/>
      <c r="P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</row>
    <row r="38" spans="3:79" x14ac:dyDescent="0.25">
      <c r="C38"/>
      <c r="M38"/>
      <c r="N38"/>
      <c r="P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3:79" x14ac:dyDescent="0.25">
      <c r="C39"/>
      <c r="M39"/>
      <c r="N39"/>
      <c r="P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3:79" x14ac:dyDescent="0.25">
      <c r="C40"/>
      <c r="M40"/>
      <c r="N40"/>
      <c r="P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3:79" x14ac:dyDescent="0.25">
      <c r="C41"/>
      <c r="M41"/>
      <c r="N41"/>
      <c r="P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3:79" x14ac:dyDescent="0.25">
      <c r="C42"/>
      <c r="M42"/>
      <c r="N42"/>
      <c r="P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3:79" x14ac:dyDescent="0.25">
      <c r="C43"/>
      <c r="M43"/>
      <c r="N43"/>
      <c r="P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3:79" x14ac:dyDescent="0.25">
      <c r="C44"/>
      <c r="M44"/>
      <c r="N44"/>
      <c r="P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3:79" x14ac:dyDescent="0.25">
      <c r="C45"/>
      <c r="M45"/>
      <c r="N45"/>
      <c r="P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3:79" x14ac:dyDescent="0.25">
      <c r="C46"/>
      <c r="M46"/>
      <c r="N46"/>
      <c r="P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3:79" x14ac:dyDescent="0.25">
      <c r="C47"/>
      <c r="M47"/>
      <c r="N47"/>
      <c r="P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3:79" x14ac:dyDescent="0.25">
      <c r="C48"/>
      <c r="M48"/>
      <c r="N48"/>
      <c r="P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  <row r="49" spans="3:79" x14ac:dyDescent="0.25">
      <c r="C49"/>
      <c r="M49"/>
      <c r="N49"/>
      <c r="P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</row>
    <row r="50" spans="3:79" x14ac:dyDescent="0.25">
      <c r="C50"/>
      <c r="M50"/>
      <c r="N50"/>
      <c r="P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</row>
    <row r="51" spans="3:79" x14ac:dyDescent="0.25">
      <c r="C51"/>
      <c r="M51"/>
      <c r="N51"/>
      <c r="P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</row>
    <row r="52" spans="3:79" x14ac:dyDescent="0.25">
      <c r="C52"/>
      <c r="M52"/>
      <c r="N52"/>
      <c r="P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</row>
    <row r="53" spans="3:79" x14ac:dyDescent="0.25">
      <c r="C53"/>
      <c r="M53"/>
      <c r="N53"/>
      <c r="P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</row>
    <row r="54" spans="3:79" x14ac:dyDescent="0.25">
      <c r="C54"/>
      <c r="M54"/>
      <c r="N54"/>
      <c r="P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</row>
    <row r="55" spans="3:79" x14ac:dyDescent="0.25">
      <c r="C55"/>
      <c r="M55"/>
      <c r="N55"/>
      <c r="P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</row>
    <row r="56" spans="3:79" x14ac:dyDescent="0.25">
      <c r="C56"/>
      <c r="M56"/>
      <c r="N56"/>
      <c r="P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</row>
    <row r="57" spans="3:79" x14ac:dyDescent="0.25">
      <c r="C57"/>
      <c r="M57"/>
      <c r="N57"/>
      <c r="P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</row>
    <row r="58" spans="3:79" x14ac:dyDescent="0.25">
      <c r="C58"/>
      <c r="M58"/>
      <c r="N58"/>
      <c r="P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</row>
    <row r="59" spans="3:79" x14ac:dyDescent="0.25">
      <c r="C59"/>
      <c r="M59"/>
      <c r="N59"/>
      <c r="P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</row>
    <row r="60" spans="3:79" x14ac:dyDescent="0.25">
      <c r="C60"/>
      <c r="M60"/>
      <c r="N60"/>
      <c r="P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</row>
    <row r="61" spans="3:79" x14ac:dyDescent="0.25">
      <c r="C61"/>
      <c r="M61"/>
      <c r="N61"/>
      <c r="P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</row>
    <row r="62" spans="3:79" x14ac:dyDescent="0.25">
      <c r="C62"/>
      <c r="M62"/>
      <c r="N62"/>
      <c r="P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</row>
    <row r="63" spans="3:79" x14ac:dyDescent="0.25">
      <c r="C63"/>
      <c r="M63"/>
      <c r="N63"/>
      <c r="P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</row>
    <row r="64" spans="3:79" x14ac:dyDescent="0.25">
      <c r="C64"/>
      <c r="M64"/>
      <c r="N64"/>
      <c r="P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</row>
    <row r="65" spans="3:79" x14ac:dyDescent="0.25">
      <c r="C65"/>
      <c r="M65"/>
      <c r="N65"/>
      <c r="P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</row>
    <row r="66" spans="3:79" x14ac:dyDescent="0.25">
      <c r="C66"/>
      <c r="M66"/>
      <c r="N66"/>
      <c r="P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</row>
    <row r="67" spans="3:79" x14ac:dyDescent="0.25">
      <c r="C67"/>
      <c r="M67"/>
      <c r="N67"/>
      <c r="P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</row>
    <row r="68" spans="3:79" x14ac:dyDescent="0.25">
      <c r="C68"/>
      <c r="M68"/>
      <c r="N68"/>
      <c r="P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</row>
    <row r="69" spans="3:79" x14ac:dyDescent="0.25">
      <c r="C69"/>
      <c r="M69"/>
      <c r="N69"/>
      <c r="P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</row>
    <row r="70" spans="3:79" x14ac:dyDescent="0.25">
      <c r="C70"/>
      <c r="M70"/>
      <c r="N70"/>
      <c r="P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</row>
    <row r="71" spans="3:79" x14ac:dyDescent="0.25">
      <c r="C71"/>
      <c r="M71"/>
      <c r="N71"/>
      <c r="P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</row>
    <row r="72" spans="3:79" x14ac:dyDescent="0.25">
      <c r="C72"/>
      <c r="M72"/>
      <c r="N72"/>
      <c r="P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</row>
    <row r="73" spans="3:79" x14ac:dyDescent="0.25">
      <c r="C73"/>
      <c r="M73"/>
      <c r="N73"/>
      <c r="P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</row>
    <row r="74" spans="3:79" x14ac:dyDescent="0.25">
      <c r="C74"/>
      <c r="M74"/>
      <c r="N74"/>
      <c r="P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</row>
    <row r="75" spans="3:79" x14ac:dyDescent="0.25">
      <c r="C75"/>
      <c r="M75"/>
      <c r="N75"/>
      <c r="P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</row>
    <row r="76" spans="3:79" x14ac:dyDescent="0.25">
      <c r="C76"/>
      <c r="M76"/>
      <c r="N76"/>
      <c r="P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</row>
    <row r="77" spans="3:79" x14ac:dyDescent="0.25">
      <c r="C77"/>
      <c r="M77"/>
      <c r="N77"/>
      <c r="P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</row>
    <row r="78" spans="3:79" x14ac:dyDescent="0.25">
      <c r="C78"/>
      <c r="M78"/>
      <c r="N78"/>
      <c r="P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</row>
    <row r="79" spans="3:79" x14ac:dyDescent="0.25">
      <c r="C79"/>
      <c r="M79"/>
      <c r="N79"/>
      <c r="P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</row>
    <row r="80" spans="3:79" x14ac:dyDescent="0.25">
      <c r="C80"/>
      <c r="M80"/>
      <c r="N80"/>
      <c r="P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</row>
    <row r="81" spans="3:79" x14ac:dyDescent="0.25">
      <c r="C81"/>
      <c r="M81"/>
      <c r="N81"/>
      <c r="P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</row>
    <row r="82" spans="3:79" x14ac:dyDescent="0.25">
      <c r="C82"/>
      <c r="M82"/>
      <c r="N82"/>
      <c r="P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</row>
    <row r="83" spans="3:79" x14ac:dyDescent="0.25">
      <c r="C83"/>
      <c r="M83"/>
      <c r="N83"/>
      <c r="P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</row>
    <row r="84" spans="3:79" x14ac:dyDescent="0.25">
      <c r="C84"/>
      <c r="M84"/>
      <c r="N84"/>
      <c r="P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</row>
    <row r="85" spans="3:79" x14ac:dyDescent="0.25">
      <c r="C85"/>
      <c r="M85"/>
      <c r="N85"/>
      <c r="P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</row>
    <row r="86" spans="3:79" x14ac:dyDescent="0.25">
      <c r="C86"/>
      <c r="M86"/>
      <c r="N86"/>
      <c r="P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</row>
    <row r="87" spans="3:79" x14ac:dyDescent="0.25">
      <c r="C87"/>
      <c r="M87"/>
      <c r="N87"/>
      <c r="P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</row>
    <row r="88" spans="3:79" x14ac:dyDescent="0.25">
      <c r="C88"/>
      <c r="M88"/>
      <c r="N88"/>
      <c r="P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</row>
    <row r="89" spans="3:79" x14ac:dyDescent="0.25">
      <c r="C89"/>
      <c r="M89"/>
      <c r="N89"/>
      <c r="P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</row>
    <row r="90" spans="3:79" x14ac:dyDescent="0.25">
      <c r="C90"/>
      <c r="M90"/>
      <c r="N90"/>
      <c r="P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</row>
    <row r="91" spans="3:79" x14ac:dyDescent="0.25">
      <c r="C91"/>
      <c r="M91"/>
      <c r="N91"/>
      <c r="P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</row>
    <row r="92" spans="3:79" x14ac:dyDescent="0.25">
      <c r="C92"/>
      <c r="M92"/>
      <c r="N92"/>
      <c r="P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</row>
    <row r="93" spans="3:79" x14ac:dyDescent="0.25">
      <c r="C93"/>
      <c r="M93"/>
      <c r="N93"/>
      <c r="P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</row>
    <row r="94" spans="3:79" x14ac:dyDescent="0.25">
      <c r="C94"/>
      <c r="M94"/>
      <c r="N94"/>
      <c r="P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</row>
    <row r="95" spans="3:79" x14ac:dyDescent="0.25">
      <c r="C95"/>
      <c r="M95"/>
      <c r="N95"/>
      <c r="P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</row>
    <row r="96" spans="3:79" x14ac:dyDescent="0.25">
      <c r="C96"/>
      <c r="M96"/>
      <c r="N96"/>
      <c r="P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</row>
    <row r="97" spans="3:79" x14ac:dyDescent="0.25">
      <c r="C97"/>
      <c r="M97"/>
      <c r="N97"/>
      <c r="P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</row>
    <row r="98" spans="3:79" x14ac:dyDescent="0.25">
      <c r="C98"/>
      <c r="M98"/>
      <c r="N98"/>
      <c r="P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</row>
    <row r="99" spans="3:79" x14ac:dyDescent="0.25">
      <c r="C99"/>
      <c r="M99"/>
      <c r="N99"/>
      <c r="P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</row>
    <row r="100" spans="3:79" x14ac:dyDescent="0.25">
      <c r="C100"/>
      <c r="M100"/>
      <c r="N100"/>
      <c r="P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</row>
    <row r="101" spans="3:79" x14ac:dyDescent="0.25">
      <c r="C101"/>
      <c r="M101"/>
      <c r="N101"/>
      <c r="P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</row>
    <row r="102" spans="3:79" x14ac:dyDescent="0.25">
      <c r="C102"/>
      <c r="M102"/>
      <c r="N102"/>
      <c r="P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</row>
    <row r="103" spans="3:79" x14ac:dyDescent="0.25">
      <c r="C103"/>
      <c r="M103"/>
      <c r="N103"/>
      <c r="P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</row>
    <row r="104" spans="3:79" x14ac:dyDescent="0.25">
      <c r="C104"/>
      <c r="M104"/>
      <c r="N104"/>
      <c r="P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</row>
    <row r="105" spans="3:79" x14ac:dyDescent="0.25">
      <c r="C105"/>
      <c r="M105"/>
      <c r="N105"/>
      <c r="P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</row>
    <row r="106" spans="3:79" x14ac:dyDescent="0.25">
      <c r="C106"/>
      <c r="M106"/>
      <c r="N106"/>
      <c r="P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</row>
    <row r="107" spans="3:79" x14ac:dyDescent="0.25">
      <c r="C107"/>
      <c r="M107"/>
      <c r="N107"/>
      <c r="P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</row>
    <row r="108" spans="3:79" x14ac:dyDescent="0.25">
      <c r="C108"/>
      <c r="M108"/>
      <c r="N108"/>
      <c r="P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</row>
    <row r="109" spans="3:79" x14ac:dyDescent="0.25">
      <c r="C109"/>
      <c r="M109"/>
      <c r="N109"/>
      <c r="P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</row>
    <row r="110" spans="3:79" x14ac:dyDescent="0.25">
      <c r="C110"/>
      <c r="M110"/>
      <c r="N110"/>
      <c r="P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</row>
    <row r="111" spans="3:79" x14ac:dyDescent="0.25">
      <c r="C111"/>
      <c r="M111"/>
      <c r="N111"/>
      <c r="P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</row>
    <row r="112" spans="3:79" x14ac:dyDescent="0.25">
      <c r="C112"/>
      <c r="M112"/>
      <c r="N112"/>
      <c r="P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</row>
    <row r="113" spans="3:79" x14ac:dyDescent="0.25">
      <c r="C113"/>
      <c r="M113"/>
      <c r="N113"/>
      <c r="P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</row>
    <row r="114" spans="3:79" x14ac:dyDescent="0.25">
      <c r="C114"/>
      <c r="M114"/>
      <c r="N114"/>
      <c r="P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</row>
    <row r="115" spans="3:79" x14ac:dyDescent="0.25">
      <c r="C115"/>
      <c r="M115"/>
      <c r="N115"/>
      <c r="P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</row>
    <row r="116" spans="3:79" x14ac:dyDescent="0.25">
      <c r="C116"/>
      <c r="M116"/>
      <c r="N116"/>
      <c r="P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</row>
    <row r="117" spans="3:79" x14ac:dyDescent="0.25">
      <c r="C117"/>
      <c r="M117"/>
      <c r="N117"/>
      <c r="P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</row>
    <row r="118" spans="3:79" x14ac:dyDescent="0.25">
      <c r="C118"/>
      <c r="M118"/>
      <c r="N118"/>
      <c r="P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</row>
    <row r="119" spans="3:79" x14ac:dyDescent="0.25">
      <c r="C119"/>
      <c r="M119"/>
      <c r="N119"/>
      <c r="P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</row>
    <row r="120" spans="3:79" x14ac:dyDescent="0.25">
      <c r="C120"/>
      <c r="M120"/>
      <c r="N120"/>
      <c r="P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</row>
    <row r="121" spans="3:79" x14ac:dyDescent="0.25">
      <c r="C121"/>
      <c r="M121"/>
      <c r="N121"/>
      <c r="P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</row>
    <row r="122" spans="3:79" x14ac:dyDescent="0.25">
      <c r="C122"/>
      <c r="M122"/>
      <c r="N122"/>
      <c r="P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</row>
    <row r="123" spans="3:79" x14ac:dyDescent="0.25">
      <c r="C123"/>
      <c r="M123"/>
      <c r="N123"/>
      <c r="P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</row>
    <row r="124" spans="3:79" x14ac:dyDescent="0.25">
      <c r="C124"/>
      <c r="M124"/>
      <c r="N124"/>
      <c r="P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</row>
    <row r="125" spans="3:79" x14ac:dyDescent="0.25">
      <c r="C125"/>
      <c r="M125"/>
      <c r="N125"/>
      <c r="P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</row>
    <row r="126" spans="3:79" x14ac:dyDescent="0.25">
      <c r="C126"/>
      <c r="M126"/>
      <c r="N126"/>
      <c r="P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</row>
    <row r="127" spans="3:79" x14ac:dyDescent="0.25">
      <c r="C127"/>
      <c r="M127"/>
      <c r="N127"/>
      <c r="P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</row>
    <row r="128" spans="3:79" x14ac:dyDescent="0.25">
      <c r="C128"/>
      <c r="M128"/>
      <c r="N128"/>
      <c r="P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</row>
    <row r="129" spans="3:79" x14ac:dyDescent="0.25">
      <c r="C129"/>
      <c r="M129"/>
      <c r="N129"/>
      <c r="P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</row>
    <row r="130" spans="3:79" x14ac:dyDescent="0.25">
      <c r="C130"/>
      <c r="M130"/>
      <c r="N130"/>
      <c r="P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</row>
    <row r="131" spans="3:79" x14ac:dyDescent="0.25">
      <c r="C131"/>
      <c r="M131"/>
      <c r="N131"/>
      <c r="P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</row>
    <row r="132" spans="3:79" x14ac:dyDescent="0.25">
      <c r="C132"/>
      <c r="M132"/>
      <c r="N132"/>
      <c r="P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</row>
    <row r="133" spans="3:79" x14ac:dyDescent="0.25">
      <c r="C133"/>
      <c r="M133"/>
      <c r="N133"/>
      <c r="P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</row>
    <row r="134" spans="3:79" x14ac:dyDescent="0.25">
      <c r="C134"/>
      <c r="M134"/>
      <c r="N134"/>
      <c r="P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</row>
    <row r="135" spans="3:79" x14ac:dyDescent="0.25">
      <c r="C135"/>
      <c r="M135"/>
      <c r="N135"/>
      <c r="P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</row>
    <row r="136" spans="3:79" x14ac:dyDescent="0.25">
      <c r="C136"/>
      <c r="M136"/>
      <c r="N136"/>
      <c r="P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</row>
    <row r="137" spans="3:79" x14ac:dyDescent="0.25">
      <c r="C137"/>
      <c r="M137"/>
      <c r="N137"/>
      <c r="P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</row>
    <row r="138" spans="3:79" x14ac:dyDescent="0.25">
      <c r="C138"/>
      <c r="M138"/>
      <c r="N138"/>
      <c r="P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</row>
    <row r="139" spans="3:79" x14ac:dyDescent="0.25">
      <c r="C139"/>
      <c r="M139"/>
      <c r="N139"/>
      <c r="P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</row>
    <row r="140" spans="3:79" x14ac:dyDescent="0.25">
      <c r="C140"/>
      <c r="M140"/>
      <c r="N140"/>
      <c r="P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</row>
    <row r="141" spans="3:79" x14ac:dyDescent="0.25">
      <c r="C141"/>
      <c r="M141"/>
      <c r="N141"/>
      <c r="P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</row>
    <row r="142" spans="3:79" x14ac:dyDescent="0.25">
      <c r="C142"/>
      <c r="M142"/>
      <c r="N142"/>
      <c r="P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</row>
    <row r="143" spans="3:79" x14ac:dyDescent="0.25">
      <c r="C143"/>
      <c r="M143"/>
      <c r="N143"/>
      <c r="P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</row>
    <row r="144" spans="3:79" x14ac:dyDescent="0.25">
      <c r="C144"/>
      <c r="M144"/>
      <c r="N144"/>
      <c r="P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</row>
    <row r="145" spans="3:79" x14ac:dyDescent="0.25">
      <c r="C145"/>
      <c r="M145"/>
      <c r="N145"/>
      <c r="P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</row>
    <row r="146" spans="3:79" x14ac:dyDescent="0.25">
      <c r="C146"/>
      <c r="M146"/>
      <c r="N146"/>
      <c r="P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</row>
    <row r="147" spans="3:79" x14ac:dyDescent="0.25">
      <c r="C147"/>
      <c r="M147"/>
      <c r="N147"/>
      <c r="P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</row>
    <row r="148" spans="3:79" x14ac:dyDescent="0.25">
      <c r="C148"/>
      <c r="M148"/>
      <c r="N148"/>
      <c r="P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</row>
    <row r="149" spans="3:79" x14ac:dyDescent="0.25">
      <c r="C149"/>
      <c r="M149"/>
      <c r="N149"/>
      <c r="P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</row>
    <row r="150" spans="3:79" x14ac:dyDescent="0.25">
      <c r="C150"/>
      <c r="M150"/>
      <c r="N150"/>
      <c r="P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</row>
    <row r="151" spans="3:79" x14ac:dyDescent="0.25">
      <c r="C151"/>
      <c r="M151"/>
      <c r="N151"/>
      <c r="P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</row>
    <row r="152" spans="3:79" x14ac:dyDescent="0.25">
      <c r="C152"/>
      <c r="M152"/>
      <c r="N152"/>
      <c r="P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</row>
    <row r="153" spans="3:79" x14ac:dyDescent="0.25">
      <c r="C153"/>
      <c r="M153"/>
      <c r="N153"/>
      <c r="P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</row>
    <row r="154" spans="3:79" x14ac:dyDescent="0.25">
      <c r="C154"/>
      <c r="M154"/>
      <c r="N154"/>
      <c r="P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</row>
    <row r="155" spans="3:79" x14ac:dyDescent="0.25">
      <c r="C155"/>
      <c r="M155"/>
      <c r="N155"/>
      <c r="P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</row>
    <row r="156" spans="3:79" x14ac:dyDescent="0.25">
      <c r="C156"/>
      <c r="M156"/>
      <c r="N156"/>
      <c r="P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</row>
    <row r="157" spans="3:79" x14ac:dyDescent="0.25">
      <c r="C157"/>
      <c r="M157"/>
      <c r="N157"/>
      <c r="P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</row>
    <row r="158" spans="3:79" x14ac:dyDescent="0.25">
      <c r="C158"/>
      <c r="M158"/>
      <c r="N158"/>
      <c r="P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</row>
    <row r="159" spans="3:79" x14ac:dyDescent="0.25">
      <c r="C159"/>
      <c r="M159"/>
      <c r="N159"/>
      <c r="P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</row>
    <row r="160" spans="3:79" x14ac:dyDescent="0.25">
      <c r="C160"/>
      <c r="M160"/>
      <c r="N160"/>
      <c r="P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</row>
    <row r="161" spans="3:79" x14ac:dyDescent="0.25">
      <c r="C161"/>
      <c r="M161"/>
      <c r="N161"/>
      <c r="P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</row>
    <row r="162" spans="3:79" x14ac:dyDescent="0.25">
      <c r="C162"/>
      <c r="M162"/>
      <c r="N162"/>
      <c r="P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</row>
    <row r="163" spans="3:79" x14ac:dyDescent="0.25">
      <c r="C163"/>
      <c r="M163"/>
      <c r="N163"/>
      <c r="P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</row>
    <row r="164" spans="3:79" x14ac:dyDescent="0.25">
      <c r="C164"/>
      <c r="M164"/>
      <c r="N164"/>
      <c r="P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</row>
    <row r="165" spans="3:79" x14ac:dyDescent="0.25">
      <c r="C165"/>
      <c r="M165"/>
      <c r="N165"/>
      <c r="P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</row>
    <row r="166" spans="3:79" x14ac:dyDescent="0.25">
      <c r="C166"/>
      <c r="M166"/>
      <c r="N166"/>
      <c r="P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</row>
    <row r="167" spans="3:79" x14ac:dyDescent="0.25">
      <c r="C167"/>
      <c r="M167"/>
      <c r="N167"/>
      <c r="P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</row>
    <row r="168" spans="3:79" x14ac:dyDescent="0.25">
      <c r="C168"/>
      <c r="M168"/>
      <c r="N168"/>
      <c r="P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</row>
    <row r="169" spans="3:79" x14ac:dyDescent="0.25">
      <c r="C169"/>
      <c r="M169"/>
      <c r="N169"/>
      <c r="P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</row>
    <row r="170" spans="3:79" x14ac:dyDescent="0.25">
      <c r="C170"/>
      <c r="M170"/>
      <c r="N170"/>
      <c r="P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</row>
    <row r="171" spans="3:79" x14ac:dyDescent="0.25">
      <c r="C171"/>
      <c r="M171"/>
      <c r="N171"/>
      <c r="P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</row>
    <row r="172" spans="3:79" x14ac:dyDescent="0.25">
      <c r="C172"/>
      <c r="M172"/>
      <c r="N172"/>
      <c r="P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</row>
    <row r="173" spans="3:79" x14ac:dyDescent="0.25">
      <c r="C173"/>
      <c r="M173"/>
      <c r="N173"/>
      <c r="P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</row>
    <row r="174" spans="3:79" x14ac:dyDescent="0.25">
      <c r="C174"/>
      <c r="M174"/>
      <c r="N174"/>
      <c r="P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</row>
    <row r="175" spans="3:79" x14ac:dyDescent="0.25">
      <c r="C175"/>
      <c r="M175"/>
      <c r="N175"/>
      <c r="P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</row>
    <row r="176" spans="3:79" x14ac:dyDescent="0.25">
      <c r="C176"/>
      <c r="M176"/>
      <c r="N176"/>
      <c r="P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</row>
    <row r="177" spans="3:79" x14ac:dyDescent="0.25">
      <c r="C177"/>
      <c r="M177"/>
      <c r="N177"/>
      <c r="P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</row>
    <row r="178" spans="3:79" x14ac:dyDescent="0.25">
      <c r="C178"/>
      <c r="M178"/>
      <c r="N178"/>
      <c r="P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</row>
    <row r="179" spans="3:79" x14ac:dyDescent="0.25">
      <c r="C179"/>
      <c r="M179"/>
      <c r="N179"/>
      <c r="P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</row>
    <row r="180" spans="3:79" x14ac:dyDescent="0.25">
      <c r="C180"/>
      <c r="M180"/>
      <c r="N180"/>
      <c r="P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</row>
    <row r="181" spans="3:79" x14ac:dyDescent="0.25">
      <c r="C181"/>
      <c r="M181"/>
      <c r="N181"/>
      <c r="P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</row>
    <row r="182" spans="3:79" x14ac:dyDescent="0.25">
      <c r="C182"/>
      <c r="M182"/>
      <c r="N182"/>
      <c r="P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</row>
    <row r="183" spans="3:79" x14ac:dyDescent="0.25">
      <c r="C183"/>
      <c r="M183"/>
      <c r="N183"/>
      <c r="P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</row>
    <row r="184" spans="3:79" x14ac:dyDescent="0.25">
      <c r="C184"/>
      <c r="M184"/>
      <c r="N184"/>
      <c r="P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</row>
    <row r="185" spans="3:79" x14ac:dyDescent="0.25">
      <c r="C185"/>
      <c r="M185"/>
      <c r="N185"/>
      <c r="P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</row>
    <row r="186" spans="3:79" x14ac:dyDescent="0.25">
      <c r="C186"/>
      <c r="M186"/>
      <c r="N186"/>
      <c r="P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</row>
    <row r="187" spans="3:79" x14ac:dyDescent="0.25">
      <c r="C187"/>
      <c r="M187"/>
      <c r="N187"/>
      <c r="P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</row>
    <row r="188" spans="3:79" x14ac:dyDescent="0.25">
      <c r="C188"/>
      <c r="M188"/>
      <c r="N188"/>
      <c r="P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</row>
    <row r="189" spans="3:79" x14ac:dyDescent="0.25">
      <c r="C189"/>
      <c r="M189"/>
      <c r="N189"/>
      <c r="P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</row>
    <row r="190" spans="3:79" x14ac:dyDescent="0.25">
      <c r="C190"/>
      <c r="M190"/>
      <c r="N190"/>
      <c r="P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</row>
    <row r="191" spans="3:79" x14ac:dyDescent="0.25">
      <c r="C191"/>
      <c r="M191"/>
      <c r="N191"/>
      <c r="P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</row>
    <row r="192" spans="3:79" x14ac:dyDescent="0.25">
      <c r="C192"/>
      <c r="M192"/>
      <c r="N192"/>
      <c r="P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</row>
    <row r="193" spans="3:79" x14ac:dyDescent="0.25">
      <c r="C193"/>
      <c r="M193"/>
      <c r="N193"/>
      <c r="P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</row>
    <row r="194" spans="3:79" x14ac:dyDescent="0.25">
      <c r="C194"/>
      <c r="M194"/>
      <c r="N194"/>
      <c r="P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</row>
    <row r="195" spans="3:79" x14ac:dyDescent="0.25">
      <c r="C195"/>
      <c r="M195"/>
      <c r="N195"/>
      <c r="P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</row>
    <row r="196" spans="3:79" x14ac:dyDescent="0.25">
      <c r="C196"/>
      <c r="M196"/>
      <c r="N196"/>
      <c r="P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</row>
    <row r="197" spans="3:79" x14ac:dyDescent="0.25">
      <c r="C197"/>
      <c r="M197"/>
      <c r="N197"/>
      <c r="P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</row>
    <row r="198" spans="3:79" x14ac:dyDescent="0.25">
      <c r="C198"/>
      <c r="M198"/>
      <c r="N198"/>
      <c r="P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</row>
    <row r="199" spans="3:79" x14ac:dyDescent="0.25">
      <c r="C199"/>
      <c r="M199"/>
      <c r="N199"/>
      <c r="P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</row>
    <row r="200" spans="3:79" x14ac:dyDescent="0.25">
      <c r="C200"/>
      <c r="M200"/>
      <c r="N200"/>
      <c r="P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</row>
    <row r="201" spans="3:79" x14ac:dyDescent="0.25">
      <c r="C201"/>
      <c r="M201"/>
      <c r="N201"/>
      <c r="P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</row>
    <row r="202" spans="3:79" x14ac:dyDescent="0.25">
      <c r="C202"/>
      <c r="M202"/>
      <c r="N202"/>
      <c r="P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</row>
    <row r="203" spans="3:79" x14ac:dyDescent="0.25">
      <c r="C203"/>
      <c r="M203"/>
      <c r="N203"/>
      <c r="P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</row>
    <row r="204" spans="3:79" x14ac:dyDescent="0.25">
      <c r="C204"/>
      <c r="M204"/>
      <c r="N204"/>
      <c r="P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</row>
    <row r="205" spans="3:79" x14ac:dyDescent="0.25">
      <c r="C205"/>
      <c r="M205"/>
      <c r="N205"/>
      <c r="P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</row>
    <row r="206" spans="3:79" x14ac:dyDescent="0.25">
      <c r="C206"/>
      <c r="M206"/>
      <c r="N206"/>
      <c r="P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</row>
    <row r="207" spans="3:79" x14ac:dyDescent="0.25">
      <c r="C207"/>
      <c r="M207"/>
      <c r="N207"/>
      <c r="P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</row>
    <row r="208" spans="3:79" x14ac:dyDescent="0.25">
      <c r="C208"/>
      <c r="M208"/>
      <c r="N208"/>
      <c r="P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</row>
    <row r="209" spans="3:79" x14ac:dyDescent="0.25">
      <c r="C209"/>
      <c r="M209"/>
      <c r="N209"/>
      <c r="P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</row>
    <row r="210" spans="3:79" x14ac:dyDescent="0.25">
      <c r="C210"/>
      <c r="M210"/>
      <c r="N210"/>
      <c r="P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</row>
    <row r="211" spans="3:79" x14ac:dyDescent="0.25">
      <c r="C211"/>
      <c r="M211"/>
      <c r="N211"/>
      <c r="P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</row>
    <row r="212" spans="3:79" x14ac:dyDescent="0.25">
      <c r="C212"/>
      <c r="M212"/>
      <c r="N212"/>
      <c r="P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</row>
    <row r="213" spans="3:79" x14ac:dyDescent="0.25">
      <c r="C213"/>
      <c r="M213"/>
      <c r="N213"/>
      <c r="P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</row>
  </sheetData>
  <sheetProtection sheet="1" objects="1" scenarios="1"/>
  <mergeCells count="2">
    <mergeCell ref="A1:B1"/>
    <mergeCell ref="A2:B2"/>
  </mergeCells>
  <hyperlinks>
    <hyperlink ref="A1" location="'StabilityComp_Per1'!A1" display="'StabilityComp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D209"/>
  <sheetViews>
    <sheetView workbookViewId="0">
      <selection sqref="A1:B1"/>
    </sheetView>
  </sheetViews>
  <sheetFormatPr defaultRowHeight="15" x14ac:dyDescent="0.25"/>
  <cols>
    <col min="1" max="1" width="8.140625" style="79" bestFit="1" customWidth="1"/>
    <col min="2" max="2" width="70.140625" bestFit="1" customWidth="1"/>
    <col min="3" max="3" width="6.28515625" style="79" bestFit="1" customWidth="1"/>
    <col min="4" max="4" width="67" style="79" bestFit="1" customWidth="1"/>
    <col min="5" max="5" width="69.85546875" style="79" bestFit="1" customWidth="1"/>
    <col min="6" max="6" width="62.85546875" style="79" bestFit="1" customWidth="1"/>
    <col min="7" max="7" width="65.7109375" style="79" bestFit="1" customWidth="1"/>
    <col min="8" max="8" width="62.85546875" style="79" bestFit="1" customWidth="1"/>
    <col min="9" max="11" width="67" style="79" bestFit="1" customWidth="1"/>
    <col min="12" max="12" width="7" style="79" bestFit="1" customWidth="1"/>
    <col min="13" max="15" width="4" style="79" bestFit="1" customWidth="1"/>
    <col min="16" max="16" width="4.7109375" style="79" bestFit="1" customWidth="1"/>
    <col min="17" max="17" width="4" style="79" bestFit="1" customWidth="1"/>
    <col min="18" max="18" width="6.7109375" style="79" bestFit="1" customWidth="1"/>
    <col min="19" max="20" width="3.5703125" style="79" bestFit="1" customWidth="1"/>
    <col min="21" max="21" width="24.42578125" style="79" bestFit="1" customWidth="1"/>
    <col min="22" max="23" width="8.28515625" style="79" bestFit="1" customWidth="1"/>
    <col min="24" max="26" width="3.28515625" style="79" bestFit="1" customWidth="1"/>
    <col min="27" max="27" width="4.7109375" style="79" bestFit="1" customWidth="1"/>
    <col min="28" max="28" width="3.28515625" style="79" bestFit="1" customWidth="1"/>
    <col min="29" max="29" width="9" style="79" bestFit="1" customWidth="1"/>
    <col min="30" max="30" width="5" style="79" bestFit="1" customWidth="1"/>
    <col min="31" max="31" width="3.28515625" style="79" bestFit="1" customWidth="1"/>
    <col min="32" max="34" width="5" style="79" bestFit="1" customWidth="1"/>
    <col min="35" max="35" width="71.28515625" style="79" bestFit="1" customWidth="1"/>
    <col min="36" max="36" width="75.42578125" style="79" bestFit="1" customWidth="1"/>
    <col min="37" max="37" width="68.85546875" style="79" bestFit="1" customWidth="1"/>
    <col min="38" max="38" width="71.28515625" style="79" bestFit="1" customWidth="1"/>
    <col min="39" max="39" width="64.140625" style="79" bestFit="1" customWidth="1"/>
    <col min="40" max="40" width="5.7109375" style="79" bestFit="1" customWidth="1"/>
    <col min="41" max="43" width="5.7109375" style="79" customWidth="1"/>
    <col min="44" max="54" width="3.28515625" style="79" bestFit="1" customWidth="1"/>
    <col min="55" max="57" width="5.7109375" style="79" bestFit="1" customWidth="1"/>
    <col min="58" max="61" width="5.7109375" style="79" customWidth="1"/>
    <col min="62" max="63" width="5.7109375" style="79" bestFit="1" customWidth="1"/>
    <col min="64" max="64" width="10" style="79" bestFit="1" customWidth="1"/>
    <col min="65" max="66" width="5.7109375" style="79" bestFit="1" customWidth="1"/>
    <col min="67" max="69" width="12.5703125" style="79" bestFit="1" customWidth="1"/>
    <col min="70" max="75" width="5.7109375" style="79" bestFit="1" customWidth="1"/>
    <col min="76" max="79" width="5.7109375" style="79" customWidth="1"/>
    <col min="80" max="80" width="10.5703125" bestFit="1" customWidth="1"/>
    <col min="81" max="81" width="12.42578125" bestFit="1" customWidth="1"/>
    <col min="82" max="82" width="10.5703125" bestFit="1" customWidth="1"/>
  </cols>
  <sheetData>
    <row r="1" spans="1:82" x14ac:dyDescent="0.25">
      <c r="A1" s="261" t="s">
        <v>57</v>
      </c>
      <c r="B1" s="262"/>
      <c r="C1" s="39" t="s">
        <v>77</v>
      </c>
      <c r="D1" s="53" t="s">
        <v>76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5"/>
      <c r="AG1" s="145"/>
      <c r="AH1" s="145"/>
      <c r="AI1" s="145"/>
      <c r="AJ1" s="145"/>
      <c r="AK1" s="145"/>
      <c r="AL1" s="145"/>
      <c r="AM1" s="145"/>
      <c r="AN1" s="145"/>
      <c r="AO1" s="145"/>
      <c r="AP1" s="145"/>
      <c r="AQ1" s="145"/>
      <c r="AR1" s="145"/>
      <c r="AS1" s="145"/>
      <c r="AT1" s="145"/>
      <c r="AU1" s="145"/>
      <c r="AV1" s="145"/>
      <c r="AW1" s="145"/>
      <c r="AX1" s="145"/>
      <c r="AY1" s="145"/>
      <c r="AZ1" s="145"/>
      <c r="BA1" s="145"/>
      <c r="BB1" s="145"/>
      <c r="BC1" s="145"/>
      <c r="BD1" s="145"/>
      <c r="BE1" s="145"/>
      <c r="BF1" s="145"/>
      <c r="BG1" s="145"/>
      <c r="BH1" s="145"/>
      <c r="BI1" s="145"/>
      <c r="BJ1" s="145"/>
      <c r="BK1" s="145"/>
      <c r="BL1" s="145"/>
      <c r="BM1" s="145"/>
      <c r="BN1" s="145"/>
      <c r="BO1" s="145"/>
      <c r="BP1" s="145"/>
      <c r="BQ1" s="145"/>
      <c r="BR1" s="145"/>
      <c r="BS1" s="145"/>
      <c r="BT1" s="145"/>
      <c r="BU1" s="145"/>
      <c r="BV1" s="145"/>
      <c r="BW1" s="145"/>
      <c r="BX1" s="145"/>
      <c r="BY1" s="145"/>
      <c r="BZ1" s="145"/>
      <c r="CA1" s="145"/>
      <c r="CB1" s="37"/>
      <c r="CC1" s="37"/>
      <c r="CD1" s="38"/>
    </row>
    <row r="2" spans="1:82" ht="48.75" x14ac:dyDescent="0.25">
      <c r="A2" s="263" t="s">
        <v>978</v>
      </c>
      <c r="B2" s="264"/>
      <c r="C2" s="146" t="s">
        <v>240</v>
      </c>
      <c r="D2" s="49" t="s">
        <v>78</v>
      </c>
      <c r="E2" s="49" t="s">
        <v>78</v>
      </c>
      <c r="F2" s="49" t="s">
        <v>78</v>
      </c>
      <c r="G2" s="49" t="s">
        <v>78</v>
      </c>
      <c r="H2" s="49" t="s">
        <v>78</v>
      </c>
      <c r="I2" s="49" t="s">
        <v>78</v>
      </c>
      <c r="J2" s="49" t="s">
        <v>78</v>
      </c>
      <c r="K2" s="49" t="s">
        <v>78</v>
      </c>
      <c r="L2" s="49" t="s">
        <v>78</v>
      </c>
      <c r="M2" s="49" t="s">
        <v>78</v>
      </c>
      <c r="N2" s="49" t="s">
        <v>78</v>
      </c>
      <c r="O2" s="49" t="s">
        <v>78</v>
      </c>
      <c r="P2" s="49" t="s">
        <v>78</v>
      </c>
      <c r="Q2" s="49" t="s">
        <v>78</v>
      </c>
      <c r="R2" s="49" t="s">
        <v>78</v>
      </c>
      <c r="S2" s="49" t="s">
        <v>78</v>
      </c>
      <c r="T2" s="49" t="s">
        <v>78</v>
      </c>
      <c r="U2" s="49" t="s">
        <v>78</v>
      </c>
      <c r="V2" s="49" t="s">
        <v>78</v>
      </c>
      <c r="W2" s="49" t="s">
        <v>78</v>
      </c>
      <c r="X2" s="49" t="s">
        <v>78</v>
      </c>
      <c r="Y2" s="49" t="s">
        <v>78</v>
      </c>
      <c r="Z2" s="49" t="s">
        <v>78</v>
      </c>
      <c r="AA2" s="49" t="s">
        <v>78</v>
      </c>
      <c r="AB2" s="49" t="s">
        <v>78</v>
      </c>
      <c r="AC2" s="49" t="s">
        <v>78</v>
      </c>
      <c r="AD2" s="49" t="s">
        <v>78</v>
      </c>
      <c r="AE2" s="49" t="s">
        <v>78</v>
      </c>
      <c r="AF2" s="49" t="s">
        <v>78</v>
      </c>
      <c r="AG2" s="49" t="s">
        <v>78</v>
      </c>
      <c r="AH2" s="49" t="s">
        <v>78</v>
      </c>
      <c r="AI2" s="49" t="s">
        <v>78</v>
      </c>
      <c r="AJ2" s="49" t="s">
        <v>78</v>
      </c>
      <c r="AK2" s="49" t="s">
        <v>78</v>
      </c>
      <c r="AL2" s="49" t="s">
        <v>78</v>
      </c>
      <c r="AM2" s="49" t="s">
        <v>78</v>
      </c>
      <c r="AN2" s="114" t="s">
        <v>895</v>
      </c>
      <c r="AO2" s="114" t="s">
        <v>895</v>
      </c>
      <c r="AP2" s="114" t="s">
        <v>895</v>
      </c>
      <c r="AQ2" s="114" t="s">
        <v>895</v>
      </c>
      <c r="AR2" s="56" t="s">
        <v>70</v>
      </c>
      <c r="AS2" s="56" t="s">
        <v>70</v>
      </c>
      <c r="AT2" s="55" t="s">
        <v>70</v>
      </c>
      <c r="AU2" s="55" t="s">
        <v>70</v>
      </c>
      <c r="AV2" s="55" t="s">
        <v>70</v>
      </c>
      <c r="AW2" s="55" t="s">
        <v>70</v>
      </c>
      <c r="AX2" s="55" t="s">
        <v>70</v>
      </c>
      <c r="AY2" s="55" t="s">
        <v>70</v>
      </c>
      <c r="AZ2" s="55" t="s">
        <v>70</v>
      </c>
      <c r="BA2" s="55" t="s">
        <v>70</v>
      </c>
      <c r="BB2" s="55" t="s">
        <v>70</v>
      </c>
      <c r="BC2" s="55" t="s">
        <v>128</v>
      </c>
      <c r="BD2" s="55" t="s">
        <v>128</v>
      </c>
      <c r="BE2" s="55" t="s">
        <v>128</v>
      </c>
      <c r="BF2" s="55" t="s">
        <v>128</v>
      </c>
      <c r="BG2" s="55" t="s">
        <v>128</v>
      </c>
      <c r="BH2" s="55" t="s">
        <v>128</v>
      </c>
      <c r="BI2" s="55" t="s">
        <v>128</v>
      </c>
      <c r="BJ2" s="26" t="s">
        <v>71</v>
      </c>
      <c r="BK2" s="26" t="s">
        <v>71</v>
      </c>
      <c r="BL2" s="26" t="s">
        <v>71</v>
      </c>
      <c r="BM2" s="26" t="s">
        <v>71</v>
      </c>
      <c r="BN2" s="26" t="s">
        <v>71</v>
      </c>
      <c r="BO2" s="26" t="s">
        <v>71</v>
      </c>
      <c r="BP2" s="26" t="s">
        <v>71</v>
      </c>
      <c r="BQ2" s="26" t="s">
        <v>71</v>
      </c>
      <c r="BR2" s="26" t="s">
        <v>71</v>
      </c>
      <c r="BS2" s="26" t="s">
        <v>71</v>
      </c>
      <c r="BT2" s="26" t="s">
        <v>71</v>
      </c>
      <c r="BU2" s="26" t="s">
        <v>129</v>
      </c>
      <c r="BV2" s="26" t="s">
        <v>129</v>
      </c>
      <c r="BW2" s="26" t="s">
        <v>129</v>
      </c>
      <c r="BX2" s="26" t="s">
        <v>129</v>
      </c>
      <c r="BY2" s="26" t="s">
        <v>129</v>
      </c>
      <c r="BZ2" s="26" t="s">
        <v>129</v>
      </c>
      <c r="CA2" s="26" t="s">
        <v>129</v>
      </c>
      <c r="CB2" s="27" t="s">
        <v>19</v>
      </c>
      <c r="CC2" s="27" t="s">
        <v>73</v>
      </c>
      <c r="CD2" s="28" t="s">
        <v>75</v>
      </c>
    </row>
    <row r="3" spans="1:82" ht="276" x14ac:dyDescent="0.25">
      <c r="A3" s="29" t="s">
        <v>59</v>
      </c>
      <c r="B3" s="30" t="s">
        <v>60</v>
      </c>
      <c r="C3" s="68"/>
      <c r="D3" s="48" t="s">
        <v>119</v>
      </c>
      <c r="E3" s="48" t="s">
        <v>120</v>
      </c>
      <c r="F3" s="48" t="s">
        <v>121</v>
      </c>
      <c r="G3" s="48" t="s">
        <v>113</v>
      </c>
      <c r="H3" s="48" t="s">
        <v>118</v>
      </c>
      <c r="I3" s="48" t="s">
        <v>111</v>
      </c>
      <c r="J3" s="48" t="s">
        <v>109</v>
      </c>
      <c r="K3" s="48" t="s">
        <v>110</v>
      </c>
      <c r="L3" s="48" t="s">
        <v>43</v>
      </c>
      <c r="M3" s="48" t="s">
        <v>206</v>
      </c>
      <c r="N3" s="48" t="s">
        <v>169</v>
      </c>
      <c r="O3" s="48" t="s">
        <v>45</v>
      </c>
      <c r="P3" s="48" t="s">
        <v>168</v>
      </c>
      <c r="Q3" s="48" t="s">
        <v>46</v>
      </c>
      <c r="R3" s="48" t="s">
        <v>237</v>
      </c>
      <c r="S3" s="48" t="s">
        <v>61</v>
      </c>
      <c r="T3" s="48" t="s">
        <v>101</v>
      </c>
      <c r="U3" s="48" t="s">
        <v>210</v>
      </c>
      <c r="V3" s="48" t="s">
        <v>65</v>
      </c>
      <c r="W3" s="48" t="s">
        <v>68</v>
      </c>
      <c r="X3" s="48" t="s">
        <v>276</v>
      </c>
      <c r="Y3" s="48" t="s">
        <v>228</v>
      </c>
      <c r="Z3" s="48" t="s">
        <v>232</v>
      </c>
      <c r="AA3" s="48" t="s">
        <v>230</v>
      </c>
      <c r="AB3" s="48" t="s">
        <v>207</v>
      </c>
      <c r="AC3" s="48" t="s">
        <v>208</v>
      </c>
      <c r="AD3" s="48" t="s">
        <v>293</v>
      </c>
      <c r="AE3" s="48" t="s">
        <v>295</v>
      </c>
      <c r="AF3" s="48" t="s">
        <v>296</v>
      </c>
      <c r="AG3" s="48" t="s">
        <v>297</v>
      </c>
      <c r="AH3" s="48" t="s">
        <v>298</v>
      </c>
      <c r="AI3" s="48" t="s">
        <v>93</v>
      </c>
      <c r="AJ3" s="48" t="s">
        <v>94</v>
      </c>
      <c r="AK3" s="48" t="s">
        <v>95</v>
      </c>
      <c r="AL3" s="48" t="s">
        <v>96</v>
      </c>
      <c r="AM3" s="48" t="s">
        <v>97</v>
      </c>
      <c r="AN3" s="48" t="s">
        <v>299</v>
      </c>
      <c r="AO3" s="48" t="s">
        <v>981</v>
      </c>
      <c r="AP3" s="48" t="s">
        <v>982</v>
      </c>
      <c r="AQ3" s="48" t="s">
        <v>983</v>
      </c>
      <c r="AR3" s="31" t="s">
        <v>47</v>
      </c>
      <c r="AS3" s="31" t="s">
        <v>230</v>
      </c>
      <c r="AT3" s="31" t="s">
        <v>207</v>
      </c>
      <c r="AU3" s="31" t="s">
        <v>293</v>
      </c>
      <c r="AV3" s="31" t="s">
        <v>295</v>
      </c>
      <c r="AW3" s="31" t="s">
        <v>111</v>
      </c>
      <c r="AX3" s="31" t="s">
        <v>109</v>
      </c>
      <c r="AY3" s="31" t="s">
        <v>110</v>
      </c>
      <c r="AZ3" s="31" t="s">
        <v>233</v>
      </c>
      <c r="BA3" s="31" t="s">
        <v>234</v>
      </c>
      <c r="BB3" s="31" t="s">
        <v>235</v>
      </c>
      <c r="BC3" s="31" t="s">
        <v>199</v>
      </c>
      <c r="BD3" s="31" t="s">
        <v>200</v>
      </c>
      <c r="BE3" s="31" t="s">
        <v>299</v>
      </c>
      <c r="BF3" s="31" t="s">
        <v>981</v>
      </c>
      <c r="BG3" s="31" t="s">
        <v>982</v>
      </c>
      <c r="BH3" s="31" t="s">
        <v>983</v>
      </c>
      <c r="BI3" s="31" t="s">
        <v>231</v>
      </c>
      <c r="BJ3" s="32" t="s">
        <v>47</v>
      </c>
      <c r="BK3" s="32" t="s">
        <v>230</v>
      </c>
      <c r="BL3" s="32" t="s">
        <v>207</v>
      </c>
      <c r="BM3" s="32" t="s">
        <v>293</v>
      </c>
      <c r="BN3" s="32" t="s">
        <v>295</v>
      </c>
      <c r="BO3" s="32" t="s">
        <v>111</v>
      </c>
      <c r="BP3" s="32" t="s">
        <v>109</v>
      </c>
      <c r="BQ3" s="32" t="s">
        <v>110</v>
      </c>
      <c r="BR3" s="32" t="s">
        <v>233</v>
      </c>
      <c r="BS3" s="32" t="s">
        <v>234</v>
      </c>
      <c r="BT3" s="32" t="s">
        <v>235</v>
      </c>
      <c r="BU3" s="32" t="s">
        <v>199</v>
      </c>
      <c r="BV3" s="32" t="s">
        <v>200</v>
      </c>
      <c r="BW3" s="32" t="s">
        <v>299</v>
      </c>
      <c r="BX3" s="32" t="s">
        <v>981</v>
      </c>
      <c r="BY3" s="32" t="s">
        <v>982</v>
      </c>
      <c r="BZ3" s="32" t="s">
        <v>983</v>
      </c>
      <c r="CA3" s="32" t="s">
        <v>231</v>
      </c>
      <c r="CB3" s="27" t="s">
        <v>72</v>
      </c>
      <c r="CC3" s="27" t="s">
        <v>74</v>
      </c>
      <c r="CD3" s="28"/>
    </row>
    <row r="4" spans="1:82" ht="135" x14ac:dyDescent="0.25">
      <c r="A4" s="47">
        <v>1</v>
      </c>
      <c r="B4" s="52" t="s">
        <v>1391</v>
      </c>
      <c r="C4" s="78">
        <v>3</v>
      </c>
      <c r="D4" s="78" t="s">
        <v>489</v>
      </c>
      <c r="E4" s="82" t="s">
        <v>490</v>
      </c>
      <c r="F4" s="78" t="s">
        <v>491</v>
      </c>
      <c r="G4" s="82" t="s">
        <v>490</v>
      </c>
      <c r="H4" s="78" t="s">
        <v>492</v>
      </c>
      <c r="I4" s="82" t="s">
        <v>496</v>
      </c>
      <c r="J4" s="82" t="s">
        <v>497</v>
      </c>
      <c r="K4" s="82" t="s">
        <v>498</v>
      </c>
      <c r="L4" s="78">
        <v>1.234</v>
      </c>
      <c r="M4" s="78">
        <v>-3</v>
      </c>
      <c r="N4" s="78">
        <v>0.7</v>
      </c>
      <c r="O4" s="78">
        <v>2.2000000000000002</v>
      </c>
      <c r="P4" s="78">
        <v>1.3</v>
      </c>
      <c r="Q4" s="78">
        <v>117</v>
      </c>
      <c r="R4" s="82" t="s">
        <v>355</v>
      </c>
      <c r="S4" s="82" t="s">
        <v>180</v>
      </c>
      <c r="T4" s="82" t="s">
        <v>1001</v>
      </c>
      <c r="U4" s="82" t="s">
        <v>246</v>
      </c>
      <c r="V4" s="82" t="s">
        <v>196</v>
      </c>
      <c r="W4" s="82" t="s">
        <v>1000</v>
      </c>
      <c r="X4" s="63">
        <v>1</v>
      </c>
      <c r="Y4" s="82">
        <v>1</v>
      </c>
      <c r="Z4" s="82">
        <v>1</v>
      </c>
      <c r="AA4" s="82">
        <v>-1.7</v>
      </c>
      <c r="AB4" s="69">
        <v>3</v>
      </c>
      <c r="AC4" s="69">
        <v>4.1250000000000002E-3</v>
      </c>
      <c r="AD4" s="78">
        <v>1079</v>
      </c>
      <c r="AE4" s="78">
        <v>0</v>
      </c>
      <c r="AF4" s="78">
        <v>1953</v>
      </c>
      <c r="AG4" s="78">
        <v>1881</v>
      </c>
      <c r="AH4" s="78">
        <v>1809</v>
      </c>
      <c r="AI4" s="76" t="s">
        <v>666</v>
      </c>
      <c r="AJ4" s="76" t="s">
        <v>667</v>
      </c>
      <c r="AK4" s="76" t="s">
        <v>668</v>
      </c>
      <c r="AL4" s="76" t="s">
        <v>669</v>
      </c>
      <c r="AM4" s="76" t="s">
        <v>670</v>
      </c>
      <c r="AN4" s="78">
        <v>3.5</v>
      </c>
      <c r="AO4" s="78">
        <v>2</v>
      </c>
      <c r="AP4" s="78">
        <v>6</v>
      </c>
      <c r="AQ4" s="78">
        <v>5</v>
      </c>
      <c r="AR4" s="46" t="s">
        <v>76</v>
      </c>
      <c r="AS4" s="46" t="s">
        <v>76</v>
      </c>
      <c r="AT4" s="46" t="s">
        <v>76</v>
      </c>
      <c r="AU4" s="46" t="s">
        <v>76</v>
      </c>
      <c r="AV4" s="46" t="s">
        <v>76</v>
      </c>
      <c r="AW4" s="46" t="s">
        <v>76</v>
      </c>
      <c r="AX4" s="46" t="s">
        <v>76</v>
      </c>
      <c r="AY4" s="46" t="s">
        <v>76</v>
      </c>
      <c r="AZ4" s="46" t="s">
        <v>76</v>
      </c>
      <c r="BA4" s="46" t="s">
        <v>76</v>
      </c>
      <c r="BB4" s="46" t="s">
        <v>76</v>
      </c>
      <c r="BC4" s="46" t="s">
        <v>76</v>
      </c>
      <c r="BD4" s="46" t="s">
        <v>76</v>
      </c>
      <c r="BE4" s="46" t="s">
        <v>76</v>
      </c>
      <c r="BF4" s="46" t="s">
        <v>76</v>
      </c>
      <c r="BG4" s="46" t="s">
        <v>76</v>
      </c>
      <c r="BH4" s="46" t="s">
        <v>76</v>
      </c>
      <c r="BI4" s="46" t="s">
        <v>76</v>
      </c>
      <c r="BJ4" s="78">
        <v>3.5</v>
      </c>
      <c r="BK4" s="78">
        <v>3.5</v>
      </c>
      <c r="BL4" s="78">
        <v>2.9967000000000001</v>
      </c>
      <c r="BM4" s="78">
        <v>1809</v>
      </c>
      <c r="BN4" s="78">
        <v>1</v>
      </c>
      <c r="BO4" s="52" t="s">
        <v>907</v>
      </c>
      <c r="BP4" s="52" t="s">
        <v>960</v>
      </c>
      <c r="BQ4" s="52" t="s">
        <v>961</v>
      </c>
      <c r="BR4" s="52">
        <v>192</v>
      </c>
      <c r="BS4" s="52">
        <v>1</v>
      </c>
      <c r="BT4" s="52">
        <v>1</v>
      </c>
      <c r="BU4" s="78">
        <v>1</v>
      </c>
      <c r="BV4" s="78">
        <v>1</v>
      </c>
      <c r="BW4" s="78">
        <v>1</v>
      </c>
      <c r="BX4" s="78">
        <v>1</v>
      </c>
      <c r="BY4" s="78">
        <v>4</v>
      </c>
      <c r="BZ4" s="78">
        <v>4</v>
      </c>
      <c r="CA4" s="78">
        <v>1</v>
      </c>
      <c r="CB4" s="51" t="s">
        <v>76</v>
      </c>
      <c r="CC4" s="46">
        <v>14415</v>
      </c>
      <c r="CD4" s="50"/>
    </row>
    <row r="5" spans="1:82" ht="120.75" thickBot="1" x14ac:dyDescent="0.3">
      <c r="A5" s="33">
        <v>2</v>
      </c>
      <c r="B5" s="52" t="s">
        <v>1392</v>
      </c>
      <c r="C5" s="77">
        <v>3</v>
      </c>
      <c r="D5" s="77" t="s">
        <v>499</v>
      </c>
      <c r="E5" s="107" t="s">
        <v>500</v>
      </c>
      <c r="F5" s="77" t="s">
        <v>501</v>
      </c>
      <c r="G5" s="107" t="s">
        <v>502</v>
      </c>
      <c r="H5" s="107" t="s">
        <v>503</v>
      </c>
      <c r="I5" s="107" t="s">
        <v>507</v>
      </c>
      <c r="J5" s="107" t="s">
        <v>508</v>
      </c>
      <c r="K5" s="107" t="s">
        <v>509</v>
      </c>
      <c r="L5" s="77">
        <v>1.3355999999999999</v>
      </c>
      <c r="M5" s="77">
        <v>2.6</v>
      </c>
      <c r="N5" s="77">
        <v>0.9</v>
      </c>
      <c r="O5" s="77">
        <v>2.5</v>
      </c>
      <c r="P5" s="77">
        <v>-5.4</v>
      </c>
      <c r="Q5" s="77">
        <v>143</v>
      </c>
      <c r="R5" s="107" t="s">
        <v>357</v>
      </c>
      <c r="S5" s="107" t="s">
        <v>179</v>
      </c>
      <c r="T5" s="107" t="s">
        <v>180</v>
      </c>
      <c r="U5" s="107" t="s">
        <v>1002</v>
      </c>
      <c r="V5" s="107" t="s">
        <v>999</v>
      </c>
      <c r="W5" s="107" t="s">
        <v>998</v>
      </c>
      <c r="X5" s="70">
        <v>1</v>
      </c>
      <c r="Y5" s="107">
        <v>1</v>
      </c>
      <c r="Z5" s="107">
        <v>5</v>
      </c>
      <c r="AA5" s="107">
        <v>2</v>
      </c>
      <c r="AB5" s="72">
        <v>9</v>
      </c>
      <c r="AC5" s="72">
        <v>4.3750000000000004E-3</v>
      </c>
      <c r="AD5" s="77">
        <v>1328</v>
      </c>
      <c r="AE5" s="77">
        <v>0</v>
      </c>
      <c r="AF5" s="77">
        <v>1955</v>
      </c>
      <c r="AG5" s="77">
        <v>1883</v>
      </c>
      <c r="AH5" s="77">
        <v>1811</v>
      </c>
      <c r="AI5" s="73" t="s">
        <v>349</v>
      </c>
      <c r="AJ5" s="73" t="s">
        <v>317</v>
      </c>
      <c r="AK5" s="73" t="s">
        <v>673</v>
      </c>
      <c r="AL5" s="73" t="s">
        <v>334</v>
      </c>
      <c r="AM5" s="73" t="s">
        <v>1032</v>
      </c>
      <c r="AN5" s="77">
        <v>-5.4</v>
      </c>
      <c r="AO5" s="77">
        <v>2</v>
      </c>
      <c r="AP5" s="77">
        <v>6</v>
      </c>
      <c r="AQ5" s="77">
        <v>5</v>
      </c>
      <c r="AR5" s="34" t="s">
        <v>76</v>
      </c>
      <c r="AS5" s="34" t="s">
        <v>76</v>
      </c>
      <c r="AT5" s="34" t="s">
        <v>76</v>
      </c>
      <c r="AU5" s="34" t="s">
        <v>76</v>
      </c>
      <c r="AV5" s="34" t="s">
        <v>76</v>
      </c>
      <c r="AW5" s="34" t="s">
        <v>76</v>
      </c>
      <c r="AX5" s="34" t="s">
        <v>76</v>
      </c>
      <c r="AY5" s="34" t="s">
        <v>76</v>
      </c>
      <c r="AZ5" s="34" t="s">
        <v>76</v>
      </c>
      <c r="BA5" s="34" t="s">
        <v>76</v>
      </c>
      <c r="BB5" s="34" t="s">
        <v>76</v>
      </c>
      <c r="BC5" s="34" t="s">
        <v>76</v>
      </c>
      <c r="BD5" s="34" t="s">
        <v>76</v>
      </c>
      <c r="BE5" s="34" t="s">
        <v>76</v>
      </c>
      <c r="BF5" s="34" t="s">
        <v>76</v>
      </c>
      <c r="BG5" s="34" t="s">
        <v>76</v>
      </c>
      <c r="BH5" s="34" t="s">
        <v>76</v>
      </c>
      <c r="BI5" s="34" t="s">
        <v>76</v>
      </c>
      <c r="BJ5" s="77">
        <v>-5.4</v>
      </c>
      <c r="BK5" s="77">
        <v>-5.4</v>
      </c>
      <c r="BL5" s="77">
        <v>8.9715624999999992</v>
      </c>
      <c r="BM5" s="77">
        <v>0</v>
      </c>
      <c r="BN5" s="77">
        <v>0</v>
      </c>
      <c r="BO5" s="57" t="s">
        <v>908</v>
      </c>
      <c r="BP5" s="57" t="s">
        <v>962</v>
      </c>
      <c r="BQ5" s="57" t="s">
        <v>1033</v>
      </c>
      <c r="BR5" s="57">
        <v>192</v>
      </c>
      <c r="BS5" s="57">
        <v>1</v>
      </c>
      <c r="BT5" s="57">
        <v>0</v>
      </c>
      <c r="BU5" s="77">
        <v>1</v>
      </c>
      <c r="BV5" s="77">
        <v>1</v>
      </c>
      <c r="BW5" s="77">
        <v>1</v>
      </c>
      <c r="BX5" s="77">
        <v>1</v>
      </c>
      <c r="BY5" s="77">
        <v>4</v>
      </c>
      <c r="BZ5" s="77">
        <v>4</v>
      </c>
      <c r="CA5" s="77">
        <v>1</v>
      </c>
      <c r="CB5" s="41" t="s">
        <v>76</v>
      </c>
      <c r="CC5" s="34">
        <v>14277</v>
      </c>
      <c r="CD5" s="35"/>
    </row>
    <row r="6" spans="1:82" x14ac:dyDescent="0.25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</row>
    <row r="7" spans="1:82" x14ac:dyDescent="0.25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</row>
    <row r="8" spans="1:82" x14ac:dyDescent="0.2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</row>
    <row r="9" spans="1:82" x14ac:dyDescent="0.2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</row>
    <row r="10" spans="1:82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</row>
    <row r="11" spans="1:82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</row>
    <row r="12" spans="1:82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</row>
    <row r="13" spans="1:82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</row>
    <row r="14" spans="1:82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</row>
    <row r="15" spans="1:82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</row>
    <row r="16" spans="1:82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</row>
    <row r="17" spans="1:79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</row>
    <row r="18" spans="1:79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</row>
    <row r="19" spans="1:79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</row>
    <row r="20" spans="1:79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</row>
    <row r="21" spans="1:79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</row>
    <row r="22" spans="1:79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</row>
    <row r="23" spans="1:79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</row>
    <row r="24" spans="1:79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</row>
    <row r="25" spans="1:79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</row>
    <row r="26" spans="1:79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</row>
    <row r="27" spans="1:79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</row>
    <row r="28" spans="1:79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</row>
    <row r="29" spans="1:79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</row>
    <row r="30" spans="1:79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</row>
    <row r="31" spans="1:79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</row>
    <row r="32" spans="1:79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</row>
    <row r="33" spans="1:79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</row>
    <row r="34" spans="1:79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</row>
    <row r="35" spans="1:79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</row>
    <row r="36" spans="1:79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</row>
    <row r="37" spans="1:79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</row>
    <row r="38" spans="1:79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  <row r="49" spans="1:79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</row>
    <row r="50" spans="1:79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</row>
    <row r="51" spans="1:79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</row>
    <row r="52" spans="1:79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</row>
    <row r="53" spans="1:79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</row>
    <row r="54" spans="1:79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</row>
    <row r="55" spans="1:79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</row>
    <row r="56" spans="1:79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</row>
    <row r="57" spans="1:79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</row>
    <row r="58" spans="1:79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</row>
    <row r="59" spans="1:79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</row>
    <row r="60" spans="1:79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</row>
    <row r="61" spans="1:79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</row>
    <row r="62" spans="1:79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</row>
    <row r="63" spans="1:79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</row>
    <row r="64" spans="1:79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</row>
    <row r="65" spans="1:79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</row>
    <row r="66" spans="1:79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</row>
    <row r="67" spans="1:79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</row>
    <row r="68" spans="1:79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</row>
    <row r="69" spans="1:79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</row>
    <row r="70" spans="1:79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</row>
    <row r="71" spans="1:79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</row>
    <row r="72" spans="1:79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</row>
    <row r="73" spans="1:79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</row>
    <row r="74" spans="1:79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</row>
    <row r="75" spans="1:79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</row>
    <row r="76" spans="1:79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</row>
    <row r="77" spans="1:79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</row>
    <row r="78" spans="1:79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</row>
    <row r="79" spans="1:79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</row>
    <row r="80" spans="1:79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</row>
    <row r="81" spans="1:79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</row>
    <row r="82" spans="1:79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</row>
    <row r="83" spans="1:79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</row>
    <row r="84" spans="1:79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</row>
    <row r="85" spans="1:79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</row>
    <row r="86" spans="1:79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</row>
    <row r="87" spans="1:79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</row>
    <row r="88" spans="1:79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</row>
    <row r="89" spans="1:79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</row>
    <row r="90" spans="1:79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</row>
    <row r="91" spans="1:79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</row>
    <row r="92" spans="1:79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</row>
    <row r="93" spans="1:79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</row>
    <row r="94" spans="1:79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</row>
    <row r="95" spans="1:79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</row>
    <row r="96" spans="1:79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</row>
    <row r="97" spans="1:79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</row>
    <row r="98" spans="1:79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</row>
    <row r="99" spans="1:79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</row>
    <row r="100" spans="1:79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</row>
    <row r="101" spans="1:79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</row>
    <row r="102" spans="1:79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</row>
    <row r="103" spans="1:79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</row>
    <row r="104" spans="1:79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</row>
    <row r="105" spans="1:79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</row>
    <row r="106" spans="1:79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</row>
    <row r="107" spans="1:79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</row>
    <row r="108" spans="1:79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</row>
    <row r="109" spans="1:79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</row>
    <row r="110" spans="1:79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</row>
    <row r="111" spans="1:79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</row>
    <row r="112" spans="1:79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</row>
    <row r="113" spans="1:79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</row>
    <row r="114" spans="1:79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</row>
    <row r="115" spans="1:79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</row>
    <row r="116" spans="1:79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</row>
    <row r="117" spans="1:79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</row>
    <row r="118" spans="1:79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</row>
    <row r="119" spans="1:79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</row>
    <row r="120" spans="1:79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</row>
    <row r="121" spans="1:79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</row>
    <row r="122" spans="1:79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</row>
    <row r="123" spans="1:79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</row>
    <row r="124" spans="1:79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</row>
    <row r="125" spans="1:79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</row>
    <row r="126" spans="1:79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</row>
    <row r="127" spans="1:79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</row>
    <row r="128" spans="1:79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</row>
    <row r="129" spans="1:79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</row>
    <row r="130" spans="1:79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</row>
    <row r="131" spans="1:79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</row>
    <row r="132" spans="1:79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</row>
    <row r="133" spans="1:79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</row>
    <row r="134" spans="1:79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</row>
    <row r="135" spans="1:79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</row>
    <row r="136" spans="1:79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</row>
    <row r="137" spans="1:79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</row>
    <row r="138" spans="1:79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</row>
    <row r="139" spans="1:79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</row>
    <row r="140" spans="1:79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</row>
    <row r="141" spans="1:79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</row>
    <row r="142" spans="1:79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</row>
    <row r="143" spans="1:79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</row>
    <row r="144" spans="1:79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</row>
    <row r="145" spans="1:79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</row>
    <row r="146" spans="1:79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</row>
    <row r="147" spans="1:79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</row>
    <row r="148" spans="1:79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</row>
    <row r="149" spans="1:79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</row>
    <row r="150" spans="1:79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</row>
    <row r="151" spans="1:79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</row>
    <row r="152" spans="1:79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</row>
    <row r="153" spans="1:79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</row>
    <row r="154" spans="1:79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</row>
    <row r="155" spans="1:79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</row>
    <row r="156" spans="1:79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</row>
    <row r="157" spans="1:79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</row>
    <row r="158" spans="1:79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</row>
    <row r="159" spans="1:79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</row>
    <row r="160" spans="1:79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</row>
    <row r="161" spans="1:79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</row>
    <row r="162" spans="1:79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</row>
    <row r="163" spans="1:79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</row>
    <row r="164" spans="1:79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</row>
    <row r="165" spans="1:79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</row>
    <row r="166" spans="1:79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</row>
    <row r="167" spans="1:79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</row>
    <row r="168" spans="1:79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</row>
    <row r="169" spans="1:79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</row>
    <row r="170" spans="1:79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</row>
    <row r="171" spans="1:79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</row>
    <row r="172" spans="1:79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</row>
    <row r="173" spans="1:79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</row>
    <row r="174" spans="1:79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</row>
    <row r="175" spans="1:79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</row>
    <row r="176" spans="1:79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</row>
    <row r="177" spans="1:79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</row>
    <row r="178" spans="1:79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</row>
    <row r="179" spans="1:79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</row>
    <row r="180" spans="1:79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</row>
    <row r="181" spans="1:79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</row>
    <row r="182" spans="1:79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</row>
    <row r="183" spans="1:79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</row>
    <row r="184" spans="1:79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</row>
    <row r="185" spans="1:79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</row>
    <row r="186" spans="1:79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</row>
    <row r="187" spans="1:79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</row>
    <row r="188" spans="1:79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</row>
    <row r="189" spans="1:79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</row>
    <row r="190" spans="1:79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</row>
    <row r="191" spans="1:79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</row>
    <row r="192" spans="1:79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</row>
    <row r="193" spans="1:79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</row>
    <row r="194" spans="1:79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</row>
    <row r="195" spans="1:79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</row>
    <row r="196" spans="1:79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</row>
    <row r="197" spans="1:79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</row>
    <row r="198" spans="1:79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</row>
    <row r="199" spans="1:79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</row>
    <row r="200" spans="1:79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</row>
    <row r="201" spans="1:79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</row>
    <row r="202" spans="1:79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</row>
    <row r="203" spans="1:79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</row>
    <row r="204" spans="1:79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</row>
    <row r="205" spans="1:79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</row>
    <row r="206" spans="1:79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</row>
    <row r="207" spans="1:79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</row>
    <row r="208" spans="1:79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</row>
    <row r="209" spans="1:75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</row>
  </sheetData>
  <mergeCells count="2">
    <mergeCell ref="A1:B1"/>
    <mergeCell ref="A2:B2"/>
  </mergeCells>
  <hyperlinks>
    <hyperlink ref="A1" location="'StabilityComp_Per1'!A1" display="'StabilityComp_Per1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44"/>
  <sheetViews>
    <sheetView workbookViewId="0"/>
  </sheetViews>
  <sheetFormatPr defaultRowHeight="15" x14ac:dyDescent="0.25"/>
  <cols>
    <col min="1" max="1" width="56.7109375" style="79" customWidth="1"/>
    <col min="2" max="2" width="34" style="79" customWidth="1"/>
    <col min="3" max="3" width="35.5703125" style="79" customWidth="1"/>
    <col min="4" max="4" width="9.140625" style="79"/>
    <col min="5" max="5" width="39.140625" style="79" customWidth="1"/>
    <col min="6" max="6" width="9.140625" style="79"/>
    <col min="7" max="7" width="16.85546875" style="79" bestFit="1" customWidth="1"/>
    <col min="8" max="9" width="19.42578125" style="79" bestFit="1" customWidth="1"/>
    <col min="10" max="16384" width="9.140625" style="79"/>
  </cols>
  <sheetData>
    <row r="1" spans="1:13" ht="15.75" thickBot="1" x14ac:dyDescent="0.3"/>
    <row r="2" spans="1:13" ht="15.75" thickBot="1" x14ac:dyDescent="0.3">
      <c r="A2" s="88" t="s">
        <v>427</v>
      </c>
    </row>
    <row r="3" spans="1:13" x14ac:dyDescent="0.25">
      <c r="A3" s="89"/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1"/>
    </row>
    <row r="4" spans="1:13" x14ac:dyDescent="0.25">
      <c r="A4" s="92" t="s">
        <v>428</v>
      </c>
      <c r="B4" s="86"/>
      <c r="C4" s="86"/>
      <c r="D4" s="86"/>
      <c r="E4" s="86"/>
      <c r="F4" s="86"/>
      <c r="G4" s="86"/>
      <c r="H4" s="86"/>
      <c r="I4" s="86"/>
      <c r="J4" s="93"/>
      <c r="K4" s="93"/>
      <c r="L4" s="93"/>
      <c r="M4" s="94"/>
    </row>
    <row r="5" spans="1:13" x14ac:dyDescent="0.25">
      <c r="A5" s="95" t="s">
        <v>429</v>
      </c>
      <c r="B5" s="86"/>
      <c r="C5" s="86"/>
      <c r="D5" s="86"/>
      <c r="E5" s="86"/>
      <c r="F5" s="86"/>
      <c r="G5" s="86"/>
      <c r="H5" s="86"/>
      <c r="I5" s="86"/>
      <c r="J5" s="93"/>
      <c r="K5" s="93"/>
      <c r="L5" s="93"/>
      <c r="M5" s="94"/>
    </row>
    <row r="6" spans="1:13" x14ac:dyDescent="0.25">
      <c r="A6" s="95"/>
      <c r="B6" s="96" t="s">
        <v>430</v>
      </c>
      <c r="C6" s="86"/>
      <c r="D6" s="86"/>
      <c r="E6" s="86"/>
      <c r="F6" s="86"/>
      <c r="G6" s="86"/>
      <c r="H6" s="86"/>
      <c r="I6" s="86"/>
      <c r="J6" s="93"/>
      <c r="K6" s="93"/>
      <c r="L6" s="93"/>
      <c r="M6" s="94"/>
    </row>
    <row r="7" spans="1:13" x14ac:dyDescent="0.25">
      <c r="A7" s="95"/>
      <c r="B7" s="96" t="s">
        <v>431</v>
      </c>
      <c r="C7" s="86"/>
      <c r="D7" s="86"/>
      <c r="E7" s="86"/>
      <c r="F7" s="86"/>
      <c r="G7" s="86"/>
      <c r="H7" s="86"/>
      <c r="I7" s="86"/>
      <c r="J7" s="93"/>
      <c r="K7" s="93"/>
      <c r="L7" s="93"/>
      <c r="M7" s="94"/>
    </row>
    <row r="8" spans="1:13" x14ac:dyDescent="0.25">
      <c r="A8" s="95" t="s">
        <v>432</v>
      </c>
      <c r="B8" s="86"/>
      <c r="C8" s="86"/>
      <c r="D8" s="86"/>
      <c r="E8" s="86"/>
      <c r="F8" s="86"/>
      <c r="G8" s="86"/>
      <c r="H8" s="86"/>
      <c r="I8" s="86"/>
      <c r="J8" s="93"/>
      <c r="K8" s="93"/>
      <c r="L8" s="93"/>
      <c r="M8" s="94"/>
    </row>
    <row r="9" spans="1:13" x14ac:dyDescent="0.25">
      <c r="A9" s="95" t="s">
        <v>433</v>
      </c>
      <c r="B9" s="86"/>
      <c r="C9" s="86"/>
      <c r="D9" s="86"/>
      <c r="E9" s="86"/>
      <c r="F9" s="86"/>
      <c r="G9" s="86"/>
      <c r="H9" s="86"/>
      <c r="I9" s="86"/>
      <c r="J9" s="93"/>
      <c r="K9" s="93"/>
      <c r="L9" s="93"/>
      <c r="M9" s="94"/>
    </row>
    <row r="10" spans="1:13" x14ac:dyDescent="0.25">
      <c r="A10" s="95" t="s">
        <v>434</v>
      </c>
      <c r="B10" s="86"/>
      <c r="C10" s="86"/>
      <c r="D10" s="86"/>
      <c r="E10" s="86"/>
      <c r="F10" s="86"/>
      <c r="G10" s="86"/>
      <c r="H10" s="86"/>
      <c r="I10" s="86"/>
      <c r="J10" s="93"/>
      <c r="K10" s="93"/>
      <c r="L10" s="93"/>
      <c r="M10" s="94"/>
    </row>
    <row r="11" spans="1:13" x14ac:dyDescent="0.25">
      <c r="A11" s="95" t="s">
        <v>435</v>
      </c>
      <c r="B11" s="86"/>
      <c r="C11" s="86"/>
      <c r="D11" s="86"/>
      <c r="E11" s="86"/>
      <c r="F11" s="86"/>
      <c r="G11" s="86"/>
      <c r="H11" s="86"/>
      <c r="I11" s="86"/>
      <c r="J11" s="93"/>
      <c r="K11" s="93"/>
      <c r="L11" s="93"/>
      <c r="M11" s="94"/>
    </row>
    <row r="12" spans="1:13" x14ac:dyDescent="0.25">
      <c r="A12" s="95" t="s">
        <v>436</v>
      </c>
      <c r="B12" s="86"/>
      <c r="C12" s="86"/>
      <c r="D12" s="86"/>
      <c r="E12" s="86"/>
      <c r="F12" s="86"/>
      <c r="G12" s="86"/>
      <c r="H12" s="86"/>
      <c r="I12" s="86"/>
      <c r="J12" s="93"/>
      <c r="K12" s="93"/>
      <c r="L12" s="93"/>
      <c r="M12" s="94"/>
    </row>
    <row r="13" spans="1:13" x14ac:dyDescent="0.25">
      <c r="A13" s="95" t="s">
        <v>437</v>
      </c>
      <c r="B13" s="86"/>
      <c r="C13" s="86"/>
      <c r="D13" s="86"/>
      <c r="E13" s="86"/>
      <c r="F13" s="86"/>
      <c r="G13" s="86"/>
      <c r="H13" s="86"/>
      <c r="I13" s="86"/>
      <c r="J13" s="93"/>
      <c r="K13" s="93"/>
      <c r="L13" s="93"/>
      <c r="M13" s="94"/>
    </row>
    <row r="14" spans="1:13" x14ac:dyDescent="0.25">
      <c r="A14" s="97"/>
      <c r="B14" s="86"/>
      <c r="C14" s="86"/>
      <c r="D14" s="86"/>
      <c r="E14" s="86"/>
      <c r="F14" s="86"/>
      <c r="G14" s="86"/>
      <c r="H14" s="86"/>
      <c r="I14" s="86"/>
      <c r="J14" s="93"/>
      <c r="K14" s="93"/>
      <c r="L14" s="93"/>
      <c r="M14" s="94"/>
    </row>
    <row r="15" spans="1:13" x14ac:dyDescent="0.25">
      <c r="A15" s="92" t="s">
        <v>438</v>
      </c>
      <c r="B15" s="86"/>
      <c r="C15" s="86"/>
      <c r="D15" s="86"/>
      <c r="E15" s="86"/>
      <c r="F15" s="86"/>
      <c r="G15" s="86"/>
      <c r="H15" s="86"/>
      <c r="I15" s="86"/>
      <c r="J15" s="93"/>
      <c r="K15" s="93"/>
      <c r="L15" s="93"/>
      <c r="M15" s="94"/>
    </row>
    <row r="16" spans="1:13" x14ac:dyDescent="0.25">
      <c r="A16" s="98" t="s">
        <v>439</v>
      </c>
      <c r="B16" s="85" t="s">
        <v>440</v>
      </c>
      <c r="C16" s="85" t="s">
        <v>441</v>
      </c>
      <c r="D16" s="85" t="s">
        <v>442</v>
      </c>
      <c r="E16" s="85" t="s">
        <v>443</v>
      </c>
      <c r="F16" s="85" t="s">
        <v>444</v>
      </c>
      <c r="G16" s="85" t="s">
        <v>445</v>
      </c>
      <c r="H16" s="85" t="s">
        <v>446</v>
      </c>
      <c r="I16" s="85" t="s">
        <v>447</v>
      </c>
      <c r="J16" s="93"/>
      <c r="K16" s="93"/>
      <c r="L16" s="93"/>
      <c r="M16" s="94"/>
    </row>
    <row r="17" spans="1:13" x14ac:dyDescent="0.25">
      <c r="A17" s="99">
        <v>1</v>
      </c>
      <c r="B17" s="100">
        <v>2.62970982571527</v>
      </c>
      <c r="C17" s="100">
        <v>-4.7531107769648502</v>
      </c>
      <c r="D17" s="100">
        <v>2.2075071507673001</v>
      </c>
      <c r="E17" s="100">
        <v>-0.23626575338596001</v>
      </c>
      <c r="F17" s="100">
        <v>-0.67962804709631097</v>
      </c>
      <c r="G17" s="100">
        <v>176.86</v>
      </c>
      <c r="H17" s="100">
        <v>149.87469999999999</v>
      </c>
      <c r="I17" s="100">
        <v>142.8569</v>
      </c>
      <c r="J17" s="93" t="s">
        <v>448</v>
      </c>
      <c r="K17" s="93"/>
      <c r="L17" s="93"/>
      <c r="M17" s="94"/>
    </row>
    <row r="18" spans="1:13" x14ac:dyDescent="0.25">
      <c r="A18" s="99">
        <v>2</v>
      </c>
      <c r="B18" s="100">
        <v>11.530674847193801</v>
      </c>
      <c r="C18" s="100">
        <v>-20.350783619778898</v>
      </c>
      <c r="D18" s="100">
        <v>8.9589017199752998</v>
      </c>
      <c r="E18" s="100">
        <v>-0.172240343355864</v>
      </c>
      <c r="F18" s="100">
        <v>-0.68896670925394399</v>
      </c>
      <c r="G18" s="100">
        <v>867.25210000000004</v>
      </c>
      <c r="H18" s="100">
        <v>748.92769999999996</v>
      </c>
      <c r="I18" s="100">
        <v>689.44140000000004</v>
      </c>
      <c r="J18" s="93" t="s">
        <v>449</v>
      </c>
      <c r="K18" s="93"/>
      <c r="L18" s="93"/>
      <c r="M18" s="94"/>
    </row>
    <row r="19" spans="1:13" x14ac:dyDescent="0.25">
      <c r="A19" s="99">
        <v>3</v>
      </c>
      <c r="B19" s="87">
        <v>0.94128423912749992</v>
      </c>
      <c r="C19" s="87">
        <v>-1.8671361060205001</v>
      </c>
      <c r="D19" s="87">
        <v>0.9295410869531</v>
      </c>
      <c r="E19" s="87">
        <v>-1.8671361060205001</v>
      </c>
      <c r="F19" s="87">
        <v>0.87082532608059993</v>
      </c>
      <c r="G19" s="87">
        <v>10.274970300724</v>
      </c>
      <c r="H19" s="87">
        <v>8.8032863226860005</v>
      </c>
      <c r="I19" s="87">
        <v>8.7967495862150002</v>
      </c>
      <c r="J19" s="93"/>
      <c r="K19" s="93"/>
      <c r="L19" s="93"/>
      <c r="M19" s="94"/>
    </row>
    <row r="20" spans="1:13" x14ac:dyDescent="0.25">
      <c r="A20" s="99">
        <v>4</v>
      </c>
      <c r="B20" s="87">
        <v>0.94423129108659998</v>
      </c>
      <c r="C20" s="87">
        <v>-1.7734211130218998</v>
      </c>
      <c r="D20" s="87">
        <v>0.83269387325980004</v>
      </c>
      <c r="E20" s="87">
        <v>-1.7734211130218998</v>
      </c>
      <c r="F20" s="87">
        <v>0.77692516434640002</v>
      </c>
      <c r="G20" s="87">
        <v>10.274961295116</v>
      </c>
      <c r="H20" s="87">
        <v>4.5863340432170006</v>
      </c>
      <c r="I20" s="87">
        <v>4.5796549206730006</v>
      </c>
      <c r="J20" s="93"/>
      <c r="K20" s="93"/>
      <c r="L20" s="93"/>
      <c r="M20" s="94"/>
    </row>
    <row r="21" spans="1:13" x14ac:dyDescent="0.25">
      <c r="A21" s="99">
        <v>5</v>
      </c>
      <c r="B21" s="87">
        <v>45.400002830512697</v>
      </c>
      <c r="C21" s="87">
        <v>-90.055671788206098</v>
      </c>
      <c r="D21" s="87">
        <v>44.833607346769</v>
      </c>
      <c r="E21" s="87">
        <v>-0.31167365427440002</v>
      </c>
      <c r="F21" s="87">
        <v>-0.51038795665000003</v>
      </c>
      <c r="G21" s="87">
        <v>2311.0635598694398</v>
      </c>
      <c r="H21" s="87">
        <v>1844.7031272435599</v>
      </c>
      <c r="I21" s="87">
        <v>1640.08128146486</v>
      </c>
      <c r="J21" s="93"/>
      <c r="K21" s="93"/>
      <c r="L21" s="93"/>
      <c r="M21" s="94"/>
    </row>
    <row r="22" spans="1:13" x14ac:dyDescent="0.25">
      <c r="A22" s="99">
        <v>6</v>
      </c>
      <c r="B22" s="87">
        <v>104.70371301133501</v>
      </c>
      <c r="C22" s="87">
        <v>-207.69080674193501</v>
      </c>
      <c r="D22" s="87">
        <v>103.39746396984899</v>
      </c>
      <c r="E22" s="87">
        <v>-0.71879706642679997</v>
      </c>
      <c r="F22" s="87">
        <v>0.12916730567589998</v>
      </c>
      <c r="G22" s="87">
        <v>2311.7931267696799</v>
      </c>
      <c r="H22" s="87">
        <v>1567.61795702528</v>
      </c>
      <c r="I22" s="87">
        <v>1099.79559204469</v>
      </c>
      <c r="J22" s="93"/>
      <c r="K22" s="93"/>
      <c r="L22" s="93"/>
      <c r="M22" s="94"/>
    </row>
    <row r="23" spans="1:13" x14ac:dyDescent="0.25">
      <c r="A23" s="99">
        <v>7</v>
      </c>
      <c r="B23" s="87">
        <v>101.72342524943801</v>
      </c>
      <c r="C23" s="87">
        <v>-191.05326388692902</v>
      </c>
      <c r="D23" s="87">
        <v>89.707335238522504</v>
      </c>
      <c r="E23" s="87">
        <v>-0.66121619809499999</v>
      </c>
      <c r="F23" s="87">
        <v>3.8712799126699997E-2</v>
      </c>
      <c r="G23" s="87">
        <v>2311.7153516482899</v>
      </c>
      <c r="H23" s="87">
        <v>1337.9103892473302</v>
      </c>
      <c r="I23" s="87">
        <v>926.51252432947695</v>
      </c>
      <c r="J23" s="93"/>
      <c r="K23" s="93"/>
      <c r="L23" s="93"/>
      <c r="M23" s="94"/>
    </row>
    <row r="24" spans="1:13" x14ac:dyDescent="0.25">
      <c r="A24" s="99">
        <v>8</v>
      </c>
      <c r="B24" s="87">
        <v>22.481707414508001</v>
      </c>
      <c r="C24" s="87">
        <v>-42.224331010879304</v>
      </c>
      <c r="D24" s="87">
        <v>19.826053426949201</v>
      </c>
      <c r="E24" s="87">
        <v>-0.14613417771619999</v>
      </c>
      <c r="F24" s="87">
        <v>-0.77043599170590005</v>
      </c>
      <c r="G24" s="87">
        <v>2306.49022613433</v>
      </c>
      <c r="H24" s="87">
        <v>2076.1999383339498</v>
      </c>
      <c r="I24" s="87">
        <v>1980.33034616243</v>
      </c>
      <c r="J24" s="93"/>
      <c r="K24" s="93"/>
      <c r="L24" s="93"/>
      <c r="M24" s="94"/>
    </row>
    <row r="25" spans="1:13" x14ac:dyDescent="0.25">
      <c r="A25" s="99">
        <v>9</v>
      </c>
      <c r="B25" s="87">
        <v>1.3135385498080001</v>
      </c>
      <c r="C25" s="87">
        <v>-2.0405284832557999</v>
      </c>
      <c r="D25" s="87">
        <v>0.79246941241020008</v>
      </c>
      <c r="E25" s="87">
        <v>-0.19762339637840001</v>
      </c>
      <c r="F25" s="87">
        <v>-0.73689712465910007</v>
      </c>
      <c r="G25" s="87">
        <v>92.342036642741007</v>
      </c>
      <c r="H25" s="87">
        <v>78.862889784727997</v>
      </c>
      <c r="I25" s="87">
        <v>76.178669676935996</v>
      </c>
      <c r="J25" s="93"/>
      <c r="K25" s="93"/>
      <c r="L25" s="93"/>
      <c r="M25" s="94"/>
    </row>
    <row r="26" spans="1:13" x14ac:dyDescent="0.25">
      <c r="A26" s="99">
        <v>10</v>
      </c>
      <c r="B26" s="87">
        <v>9.4760132174199999E-2</v>
      </c>
      <c r="C26" s="87">
        <v>-0.1380635233111</v>
      </c>
      <c r="D26" s="87">
        <v>5.0288913786100002E-2</v>
      </c>
      <c r="E26" s="87">
        <v>-0.88123401764839993</v>
      </c>
      <c r="F26" s="87">
        <v>-0.1117804597024</v>
      </c>
      <c r="G26" s="87">
        <v>5.7971491253130001</v>
      </c>
      <c r="H26" s="87">
        <v>5.2773435988779998</v>
      </c>
      <c r="I26" s="87">
        <v>1.0868428747410002</v>
      </c>
      <c r="J26" s="93"/>
      <c r="K26" s="93"/>
      <c r="L26" s="93"/>
      <c r="M26" s="94"/>
    </row>
    <row r="27" spans="1:13" x14ac:dyDescent="0.25">
      <c r="A27" s="95"/>
      <c r="B27" s="86"/>
      <c r="C27" s="86"/>
      <c r="D27" s="86"/>
      <c r="E27" s="86"/>
      <c r="F27" s="86"/>
      <c r="G27" s="86"/>
      <c r="H27" s="86"/>
      <c r="I27" s="86"/>
      <c r="J27" s="93"/>
      <c r="K27" s="93"/>
      <c r="L27" s="93"/>
      <c r="M27" s="94"/>
    </row>
    <row r="28" spans="1:13" x14ac:dyDescent="0.25">
      <c r="A28" s="95"/>
      <c r="B28" s="86"/>
      <c r="C28" s="86"/>
      <c r="D28" s="86"/>
      <c r="E28" s="86"/>
      <c r="F28" s="86"/>
      <c r="G28" s="86"/>
      <c r="H28" s="86"/>
      <c r="I28" s="86"/>
      <c r="J28" s="93"/>
      <c r="K28" s="93"/>
      <c r="L28" s="93"/>
      <c r="M28" s="94"/>
    </row>
    <row r="29" spans="1:13" x14ac:dyDescent="0.25">
      <c r="A29" s="97" t="s">
        <v>450</v>
      </c>
      <c r="B29" s="86">
        <f t="shared" ref="B29:I29" si="0">MAX(B17:B26)</f>
        <v>104.70371301133501</v>
      </c>
      <c r="C29" s="86">
        <f t="shared" si="0"/>
        <v>-0.1380635233111</v>
      </c>
      <c r="D29" s="86">
        <f t="shared" si="0"/>
        <v>103.39746396984899</v>
      </c>
      <c r="E29" s="86">
        <f t="shared" si="0"/>
        <v>-0.14613417771619999</v>
      </c>
      <c r="F29" s="86">
        <f t="shared" si="0"/>
        <v>0.87082532608059993</v>
      </c>
      <c r="G29" s="86">
        <f t="shared" si="0"/>
        <v>2311.7931267696799</v>
      </c>
      <c r="H29" s="86">
        <f t="shared" si="0"/>
        <v>2076.1999383339498</v>
      </c>
      <c r="I29" s="86">
        <f t="shared" si="0"/>
        <v>1980.33034616243</v>
      </c>
      <c r="J29" s="93"/>
      <c r="K29" s="93"/>
      <c r="L29" s="93"/>
      <c r="M29" s="94"/>
    </row>
    <row r="30" spans="1:13" x14ac:dyDescent="0.25">
      <c r="A30" s="97" t="s">
        <v>451</v>
      </c>
      <c r="B30" s="86">
        <f>MIN(B17:B26)</f>
        <v>9.4760132174199999E-2</v>
      </c>
      <c r="C30" s="86">
        <f>MIN(C17:C26)</f>
        <v>-207.69080674193501</v>
      </c>
      <c r="D30" s="86">
        <f>MIN(D17:D26)</f>
        <v>5.0288913786100002E-2</v>
      </c>
      <c r="E30" s="86">
        <f>MIN(E17:E26)</f>
        <v>-1.8671361060205001</v>
      </c>
      <c r="F30" s="86">
        <f>MIN(F17:F26)</f>
        <v>-0.77043599170590005</v>
      </c>
      <c r="G30" s="86">
        <f>-G29</f>
        <v>-2311.7931267696799</v>
      </c>
      <c r="H30" s="86">
        <f>-H29</f>
        <v>-2076.1999383339498</v>
      </c>
      <c r="I30" s="86">
        <f>-I29</f>
        <v>-1980.33034616243</v>
      </c>
      <c r="J30" s="93"/>
      <c r="K30" s="93"/>
      <c r="L30" s="93"/>
      <c r="M30" s="94"/>
    </row>
    <row r="31" spans="1:13" ht="15.75" thickBot="1" x14ac:dyDescent="0.3">
      <c r="A31" s="101"/>
      <c r="B31" s="102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103"/>
    </row>
    <row r="34" spans="1:5" x14ac:dyDescent="0.25">
      <c r="A34" s="104" t="s">
        <v>452</v>
      </c>
      <c r="B34" s="105"/>
      <c r="C34" s="105"/>
      <c r="D34" s="105"/>
      <c r="E34" s="105"/>
    </row>
    <row r="35" spans="1:5" x14ac:dyDescent="0.25">
      <c r="A35" s="105" t="s">
        <v>453</v>
      </c>
      <c r="B35" s="106" t="s">
        <v>454</v>
      </c>
      <c r="C35" s="105" t="s">
        <v>455</v>
      </c>
      <c r="D35" s="105"/>
      <c r="E35" s="105"/>
    </row>
    <row r="36" spans="1:5" ht="45" x14ac:dyDescent="0.25">
      <c r="A36" s="105" t="s">
        <v>456</v>
      </c>
      <c r="B36" s="106" t="s">
        <v>457</v>
      </c>
      <c r="C36" s="105" t="s">
        <v>458</v>
      </c>
      <c r="D36" s="105"/>
      <c r="E36" s="105"/>
    </row>
    <row r="37" spans="1:5" ht="45" x14ac:dyDescent="0.25">
      <c r="A37" s="105" t="s">
        <v>459</v>
      </c>
      <c r="B37" s="106" t="s">
        <v>460</v>
      </c>
      <c r="C37" s="105" t="s">
        <v>461</v>
      </c>
      <c r="D37" s="105"/>
      <c r="E37" s="105"/>
    </row>
    <row r="38" spans="1:5" ht="45" x14ac:dyDescent="0.25">
      <c r="A38" s="105" t="s">
        <v>462</v>
      </c>
      <c r="B38" s="106" t="s">
        <v>463</v>
      </c>
      <c r="C38" s="105" t="s">
        <v>464</v>
      </c>
      <c r="D38" s="105"/>
      <c r="E38" s="105"/>
    </row>
    <row r="39" spans="1:5" ht="45" x14ac:dyDescent="0.25">
      <c r="A39" s="105" t="s">
        <v>465</v>
      </c>
      <c r="B39" s="106" t="s">
        <v>466</v>
      </c>
      <c r="C39" s="105" t="s">
        <v>464</v>
      </c>
      <c r="D39" s="105"/>
      <c r="E39" s="105"/>
    </row>
    <row r="40" spans="1:5" ht="45" x14ac:dyDescent="0.25">
      <c r="A40" s="105" t="s">
        <v>467</v>
      </c>
      <c r="B40" s="106" t="s">
        <v>468</v>
      </c>
      <c r="C40" s="105" t="s">
        <v>464</v>
      </c>
      <c r="D40" s="105"/>
      <c r="E40" s="105"/>
    </row>
    <row r="41" spans="1:5" ht="45" x14ac:dyDescent="0.25">
      <c r="A41" s="105" t="s">
        <v>469</v>
      </c>
      <c r="B41" s="106" t="s">
        <v>470</v>
      </c>
      <c r="C41" s="105" t="s">
        <v>464</v>
      </c>
      <c r="D41" s="105"/>
      <c r="E41" s="105"/>
    </row>
    <row r="42" spans="1:5" x14ac:dyDescent="0.25">
      <c r="A42" s="105"/>
      <c r="B42" s="106"/>
      <c r="C42" s="105"/>
      <c r="D42" s="105"/>
      <c r="E42" s="105"/>
    </row>
    <row r="43" spans="1:5" ht="45" x14ac:dyDescent="0.25">
      <c r="A43" s="105" t="s">
        <v>471</v>
      </c>
      <c r="B43" s="106" t="s">
        <v>472</v>
      </c>
      <c r="C43" s="106" t="s">
        <v>473</v>
      </c>
      <c r="D43" s="105"/>
      <c r="E43" s="105"/>
    </row>
    <row r="44" spans="1:5" ht="45" x14ac:dyDescent="0.25">
      <c r="A44" s="105"/>
      <c r="B44" s="106" t="s">
        <v>474</v>
      </c>
      <c r="C44" s="106" t="s">
        <v>473</v>
      </c>
      <c r="D44" s="105"/>
      <c r="E44" s="105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D328"/>
  <sheetViews>
    <sheetView zoomScaleNormal="100" workbookViewId="0">
      <selection sqref="A1:B1"/>
    </sheetView>
  </sheetViews>
  <sheetFormatPr defaultColWidth="53.28515625" defaultRowHeight="15" x14ac:dyDescent="0.25"/>
  <cols>
    <col min="1" max="1" width="8.5703125" bestFit="1" customWidth="1"/>
    <col min="2" max="2" width="98" bestFit="1" customWidth="1"/>
    <col min="3" max="3" width="6.42578125" style="59" bestFit="1" customWidth="1"/>
    <col min="4" max="4" width="69" bestFit="1" customWidth="1"/>
    <col min="5" max="5" width="71.7109375" bestFit="1" customWidth="1"/>
    <col min="6" max="6" width="69" bestFit="1" customWidth="1"/>
    <col min="7" max="7" width="67.5703125" bestFit="1" customWidth="1"/>
    <col min="8" max="8" width="76.5703125" bestFit="1" customWidth="1"/>
    <col min="9" max="11" width="71.7109375" bestFit="1" customWidth="1"/>
    <col min="12" max="12" width="8.140625" bestFit="1" customWidth="1"/>
    <col min="13" max="13" width="4.85546875" style="59" bestFit="1" customWidth="1"/>
    <col min="14" max="14" width="4.140625" style="59" bestFit="1" customWidth="1"/>
    <col min="15" max="15" width="4.85546875" bestFit="1" customWidth="1"/>
    <col min="16" max="16" width="6.85546875" style="59" bestFit="1" customWidth="1"/>
    <col min="17" max="17" width="12.28515625" bestFit="1" customWidth="1"/>
    <col min="18" max="18" width="13.140625" style="59" bestFit="1" customWidth="1"/>
    <col min="19" max="20" width="21.85546875" style="59" bestFit="1" customWidth="1"/>
    <col min="21" max="21" width="24.85546875" style="59" bestFit="1" customWidth="1"/>
    <col min="22" max="23" width="13.42578125" style="59" bestFit="1" customWidth="1"/>
    <col min="24" max="25" width="3.85546875" style="59" bestFit="1" customWidth="1"/>
    <col min="26" max="26" width="4.140625" style="59" bestFit="1" customWidth="1"/>
    <col min="27" max="27" width="4.85546875" style="59" bestFit="1" customWidth="1"/>
    <col min="28" max="28" width="4.140625" style="59" bestFit="1" customWidth="1"/>
    <col min="29" max="29" width="9.28515625" style="59" bestFit="1" customWidth="1"/>
    <col min="30" max="30" width="5.140625" style="59" bestFit="1" customWidth="1"/>
    <col min="31" max="31" width="3.85546875" style="59" bestFit="1" customWidth="1"/>
    <col min="32" max="34" width="5.140625" style="59" bestFit="1" customWidth="1"/>
    <col min="35" max="35" width="64.5703125" style="79" bestFit="1" customWidth="1"/>
    <col min="36" max="36" width="66.5703125" style="79" bestFit="1" customWidth="1"/>
    <col min="37" max="37" width="77.42578125" style="79" bestFit="1" customWidth="1"/>
    <col min="38" max="38" width="84.28515625" style="79" bestFit="1" customWidth="1"/>
    <col min="39" max="39" width="77.42578125" style="79" bestFit="1" customWidth="1"/>
    <col min="40" max="40" width="6.85546875" style="79" bestFit="1" customWidth="1"/>
    <col min="41" max="43" width="5.7109375" style="79" bestFit="1" customWidth="1"/>
    <col min="44" max="44" width="3.85546875" bestFit="1" customWidth="1"/>
    <col min="45" max="48" width="3.85546875" style="59" bestFit="1" customWidth="1"/>
    <col min="49" max="54" width="3.85546875" style="79" bestFit="1" customWidth="1"/>
    <col min="55" max="57" width="5.7109375" style="59" bestFit="1" customWidth="1"/>
    <col min="58" max="61" width="5.7109375" style="79" bestFit="1" customWidth="1"/>
    <col min="62" max="62" width="12.85546875" bestFit="1" customWidth="1"/>
    <col min="63" max="63" width="12.85546875" style="59" bestFit="1" customWidth="1"/>
    <col min="64" max="64" width="10.28515625" style="59" bestFit="1" customWidth="1"/>
    <col min="65" max="66" width="5.7109375" style="59" bestFit="1" customWidth="1"/>
    <col min="67" max="69" width="15" style="79" bestFit="1" customWidth="1"/>
    <col min="70" max="72" width="5.7109375" style="79" bestFit="1" customWidth="1"/>
    <col min="73" max="75" width="5.7109375" style="59" bestFit="1" customWidth="1"/>
    <col min="76" max="79" width="5.7109375" style="79" bestFit="1" customWidth="1"/>
    <col min="80" max="80" width="10.5703125" bestFit="1" customWidth="1"/>
    <col min="81" max="81" width="12.42578125" bestFit="1" customWidth="1"/>
    <col min="82" max="82" width="10.5703125" bestFit="1" customWidth="1"/>
  </cols>
  <sheetData>
    <row r="1" spans="1:82" x14ac:dyDescent="0.25">
      <c r="A1" s="265" t="s">
        <v>57</v>
      </c>
      <c r="B1" s="262"/>
      <c r="C1" s="39" t="s">
        <v>77</v>
      </c>
      <c r="D1" s="53" t="s">
        <v>76</v>
      </c>
      <c r="E1" s="214"/>
      <c r="F1" s="214"/>
      <c r="G1" s="214"/>
      <c r="H1" s="214"/>
      <c r="I1" s="214"/>
      <c r="J1" s="214"/>
      <c r="K1" s="214"/>
      <c r="L1" s="53" t="s">
        <v>76</v>
      </c>
      <c r="M1" s="39"/>
      <c r="N1" s="39"/>
      <c r="O1" s="214"/>
      <c r="P1" s="214"/>
      <c r="Q1" s="214"/>
      <c r="R1" s="214"/>
      <c r="S1" s="214"/>
      <c r="T1" s="214"/>
      <c r="U1" s="214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  <c r="AM1" s="214"/>
      <c r="AN1" s="214"/>
      <c r="AO1" s="214"/>
      <c r="AP1" s="214"/>
      <c r="AQ1" s="214"/>
      <c r="AR1" s="214"/>
      <c r="AS1" s="214"/>
      <c r="AT1" s="214"/>
      <c r="AU1" s="214"/>
      <c r="AV1" s="214"/>
      <c r="AW1" s="214"/>
      <c r="AX1" s="214"/>
      <c r="AY1" s="214"/>
      <c r="AZ1" s="214"/>
      <c r="BA1" s="214"/>
      <c r="BB1" s="214"/>
      <c r="BC1" s="214"/>
      <c r="BD1" s="214"/>
      <c r="BE1" s="214"/>
      <c r="BF1" s="214"/>
      <c r="BG1" s="214"/>
      <c r="BH1" s="214"/>
      <c r="BI1" s="214"/>
      <c r="BJ1" s="214"/>
      <c r="BK1" s="214"/>
      <c r="BL1" s="214"/>
      <c r="BM1" s="214"/>
      <c r="BN1" s="214"/>
      <c r="BO1" s="214"/>
      <c r="BP1" s="214"/>
      <c r="BQ1" s="214"/>
      <c r="BR1" s="214"/>
      <c r="BS1" s="214"/>
      <c r="BT1" s="214"/>
      <c r="BU1" s="214"/>
      <c r="BV1" s="214"/>
      <c r="BW1" s="214"/>
      <c r="BX1" s="214"/>
      <c r="BY1" s="214"/>
      <c r="BZ1" s="214"/>
      <c r="CA1" s="214"/>
      <c r="CB1" s="37"/>
      <c r="CC1" s="37"/>
      <c r="CD1" s="38"/>
    </row>
    <row r="2" spans="1:82" ht="60" customHeight="1" x14ac:dyDescent="0.25">
      <c r="A2" s="263" t="s">
        <v>80</v>
      </c>
      <c r="B2" s="264"/>
      <c r="C2" s="215" t="s">
        <v>240</v>
      </c>
      <c r="D2" s="49" t="s">
        <v>78</v>
      </c>
      <c r="E2" s="49" t="s">
        <v>78</v>
      </c>
      <c r="F2" s="49" t="s">
        <v>78</v>
      </c>
      <c r="G2" s="49" t="s">
        <v>78</v>
      </c>
      <c r="H2" s="49" t="s">
        <v>78</v>
      </c>
      <c r="I2" s="49" t="s">
        <v>78</v>
      </c>
      <c r="J2" s="49" t="s">
        <v>78</v>
      </c>
      <c r="K2" s="49" t="s">
        <v>78</v>
      </c>
      <c r="L2" s="49" t="s">
        <v>78</v>
      </c>
      <c r="M2" s="49" t="s">
        <v>78</v>
      </c>
      <c r="N2" s="49" t="s">
        <v>78</v>
      </c>
      <c r="O2" s="49" t="s">
        <v>78</v>
      </c>
      <c r="P2" s="49" t="s">
        <v>78</v>
      </c>
      <c r="Q2" s="49" t="s">
        <v>78</v>
      </c>
      <c r="R2" s="49" t="s">
        <v>78</v>
      </c>
      <c r="S2" s="49" t="s">
        <v>78</v>
      </c>
      <c r="T2" s="49" t="s">
        <v>78</v>
      </c>
      <c r="U2" s="49" t="s">
        <v>78</v>
      </c>
      <c r="V2" s="49" t="s">
        <v>78</v>
      </c>
      <c r="W2" s="49" t="s">
        <v>78</v>
      </c>
      <c r="X2" s="49" t="s">
        <v>78</v>
      </c>
      <c r="Y2" s="49" t="s">
        <v>78</v>
      </c>
      <c r="Z2" s="49" t="s">
        <v>78</v>
      </c>
      <c r="AA2" s="49" t="s">
        <v>78</v>
      </c>
      <c r="AB2" s="49" t="s">
        <v>78</v>
      </c>
      <c r="AC2" s="49" t="s">
        <v>78</v>
      </c>
      <c r="AD2" s="49" t="s">
        <v>78</v>
      </c>
      <c r="AE2" s="49" t="s">
        <v>78</v>
      </c>
      <c r="AF2" s="49" t="s">
        <v>78</v>
      </c>
      <c r="AG2" s="49" t="s">
        <v>78</v>
      </c>
      <c r="AH2" s="49" t="s">
        <v>78</v>
      </c>
      <c r="AI2" s="49" t="s">
        <v>78</v>
      </c>
      <c r="AJ2" s="49" t="s">
        <v>78</v>
      </c>
      <c r="AK2" s="49" t="s">
        <v>78</v>
      </c>
      <c r="AL2" s="49" t="s">
        <v>78</v>
      </c>
      <c r="AM2" s="49" t="s">
        <v>78</v>
      </c>
      <c r="AN2" s="114" t="s">
        <v>895</v>
      </c>
      <c r="AO2" s="114" t="s">
        <v>895</v>
      </c>
      <c r="AP2" s="114" t="s">
        <v>895</v>
      </c>
      <c r="AQ2" s="114" t="s">
        <v>895</v>
      </c>
      <c r="AR2" s="40" t="s">
        <v>70</v>
      </c>
      <c r="AS2" s="40" t="s">
        <v>70</v>
      </c>
      <c r="AT2" s="25" t="s">
        <v>70</v>
      </c>
      <c r="AU2" s="25" t="s">
        <v>70</v>
      </c>
      <c r="AV2" s="25" t="s">
        <v>70</v>
      </c>
      <c r="AW2" s="25" t="s">
        <v>70</v>
      </c>
      <c r="AX2" s="25" t="s">
        <v>70</v>
      </c>
      <c r="AY2" s="25" t="s">
        <v>70</v>
      </c>
      <c r="AZ2" s="25" t="s">
        <v>70</v>
      </c>
      <c r="BA2" s="25" t="s">
        <v>70</v>
      </c>
      <c r="BB2" s="25" t="s">
        <v>70</v>
      </c>
      <c r="BC2" s="55" t="s">
        <v>128</v>
      </c>
      <c r="BD2" s="55" t="s">
        <v>128</v>
      </c>
      <c r="BE2" s="55" t="s">
        <v>128</v>
      </c>
      <c r="BF2" s="55" t="s">
        <v>128</v>
      </c>
      <c r="BG2" s="55" t="s">
        <v>128</v>
      </c>
      <c r="BH2" s="55" t="s">
        <v>128</v>
      </c>
      <c r="BI2" s="55" t="s">
        <v>128</v>
      </c>
      <c r="BJ2" s="26" t="s">
        <v>71</v>
      </c>
      <c r="BK2" s="26" t="s">
        <v>71</v>
      </c>
      <c r="BL2" s="26" t="s">
        <v>71</v>
      </c>
      <c r="BM2" s="26" t="s">
        <v>71</v>
      </c>
      <c r="BN2" s="26" t="s">
        <v>71</v>
      </c>
      <c r="BO2" s="26" t="s">
        <v>71</v>
      </c>
      <c r="BP2" s="26" t="s">
        <v>71</v>
      </c>
      <c r="BQ2" s="26" t="s">
        <v>71</v>
      </c>
      <c r="BR2" s="26" t="s">
        <v>71</v>
      </c>
      <c r="BS2" s="26" t="s">
        <v>71</v>
      </c>
      <c r="BT2" s="26" t="s">
        <v>71</v>
      </c>
      <c r="BU2" s="26" t="s">
        <v>129</v>
      </c>
      <c r="BV2" s="26" t="s">
        <v>129</v>
      </c>
      <c r="BW2" s="26" t="s">
        <v>129</v>
      </c>
      <c r="BX2" s="26" t="s">
        <v>129</v>
      </c>
      <c r="BY2" s="26" t="s">
        <v>129</v>
      </c>
      <c r="BZ2" s="26" t="s">
        <v>129</v>
      </c>
      <c r="CA2" s="26" t="s">
        <v>129</v>
      </c>
      <c r="CB2" s="27" t="s">
        <v>19</v>
      </c>
      <c r="CC2" s="27" t="s">
        <v>73</v>
      </c>
      <c r="CD2" s="28" t="s">
        <v>75</v>
      </c>
    </row>
    <row r="3" spans="1:82" ht="276" x14ac:dyDescent="0.25">
      <c r="A3" s="29" t="s">
        <v>59</v>
      </c>
      <c r="B3" s="30" t="s">
        <v>60</v>
      </c>
      <c r="C3" s="68"/>
      <c r="D3" s="48" t="s">
        <v>119</v>
      </c>
      <c r="E3" s="48" t="s">
        <v>120</v>
      </c>
      <c r="F3" s="48" t="s">
        <v>121</v>
      </c>
      <c r="G3" s="48" t="s">
        <v>113</v>
      </c>
      <c r="H3" s="48" t="s">
        <v>118</v>
      </c>
      <c r="I3" s="48" t="s">
        <v>111</v>
      </c>
      <c r="J3" s="48" t="s">
        <v>109</v>
      </c>
      <c r="K3" s="48" t="s">
        <v>110</v>
      </c>
      <c r="L3" s="48" t="s">
        <v>43</v>
      </c>
      <c r="M3" s="48" t="s">
        <v>206</v>
      </c>
      <c r="N3" s="48" t="s">
        <v>169</v>
      </c>
      <c r="O3" s="48" t="s">
        <v>45</v>
      </c>
      <c r="P3" s="48" t="s">
        <v>168</v>
      </c>
      <c r="Q3" s="48" t="s">
        <v>46</v>
      </c>
      <c r="R3" s="48" t="s">
        <v>237</v>
      </c>
      <c r="S3" s="48" t="s">
        <v>61</v>
      </c>
      <c r="T3" s="48" t="s">
        <v>101</v>
      </c>
      <c r="U3" s="48" t="s">
        <v>210</v>
      </c>
      <c r="V3" s="48" t="s">
        <v>65</v>
      </c>
      <c r="W3" s="48" t="s">
        <v>68</v>
      </c>
      <c r="X3" s="48" t="s">
        <v>276</v>
      </c>
      <c r="Y3" s="48" t="s">
        <v>228</v>
      </c>
      <c r="Z3" s="48" t="s">
        <v>232</v>
      </c>
      <c r="AA3" s="48" t="s">
        <v>230</v>
      </c>
      <c r="AB3" s="48" t="s">
        <v>207</v>
      </c>
      <c r="AC3" s="48" t="s">
        <v>208</v>
      </c>
      <c r="AD3" s="48" t="s">
        <v>293</v>
      </c>
      <c r="AE3" s="48" t="s">
        <v>295</v>
      </c>
      <c r="AF3" s="48" t="s">
        <v>296</v>
      </c>
      <c r="AG3" s="48" t="s">
        <v>297</v>
      </c>
      <c r="AH3" s="48" t="s">
        <v>298</v>
      </c>
      <c r="AI3" s="48" t="s">
        <v>93</v>
      </c>
      <c r="AJ3" s="48" t="s">
        <v>94</v>
      </c>
      <c r="AK3" s="48" t="s">
        <v>95</v>
      </c>
      <c r="AL3" s="48" t="s">
        <v>96</v>
      </c>
      <c r="AM3" s="48" t="s">
        <v>97</v>
      </c>
      <c r="AN3" s="48" t="s">
        <v>299</v>
      </c>
      <c r="AO3" s="48" t="s">
        <v>981</v>
      </c>
      <c r="AP3" s="48" t="s">
        <v>982</v>
      </c>
      <c r="AQ3" s="48" t="s">
        <v>983</v>
      </c>
      <c r="AR3" s="31" t="s">
        <v>47</v>
      </c>
      <c r="AS3" s="31" t="s">
        <v>230</v>
      </c>
      <c r="AT3" s="31" t="s">
        <v>207</v>
      </c>
      <c r="AU3" s="31" t="s">
        <v>293</v>
      </c>
      <c r="AV3" s="31" t="s">
        <v>295</v>
      </c>
      <c r="AW3" s="31" t="s">
        <v>111</v>
      </c>
      <c r="AX3" s="31" t="s">
        <v>109</v>
      </c>
      <c r="AY3" s="31" t="s">
        <v>110</v>
      </c>
      <c r="AZ3" s="31" t="s">
        <v>233</v>
      </c>
      <c r="BA3" s="31" t="s">
        <v>234</v>
      </c>
      <c r="BB3" s="31" t="s">
        <v>235</v>
      </c>
      <c r="BC3" s="31" t="s">
        <v>199</v>
      </c>
      <c r="BD3" s="31" t="s">
        <v>200</v>
      </c>
      <c r="BE3" s="31" t="s">
        <v>299</v>
      </c>
      <c r="BF3" s="31" t="s">
        <v>981</v>
      </c>
      <c r="BG3" s="31" t="s">
        <v>982</v>
      </c>
      <c r="BH3" s="31" t="s">
        <v>983</v>
      </c>
      <c r="BI3" s="31" t="s">
        <v>231</v>
      </c>
      <c r="BJ3" s="32" t="s">
        <v>47</v>
      </c>
      <c r="BK3" s="32" t="s">
        <v>230</v>
      </c>
      <c r="BL3" s="32" t="s">
        <v>207</v>
      </c>
      <c r="BM3" s="32" t="s">
        <v>293</v>
      </c>
      <c r="BN3" s="32" t="s">
        <v>295</v>
      </c>
      <c r="BO3" s="32" t="s">
        <v>111</v>
      </c>
      <c r="BP3" s="32" t="s">
        <v>109</v>
      </c>
      <c r="BQ3" s="32" t="s">
        <v>110</v>
      </c>
      <c r="BR3" s="32" t="s">
        <v>233</v>
      </c>
      <c r="BS3" s="32" t="s">
        <v>234</v>
      </c>
      <c r="BT3" s="32" t="s">
        <v>235</v>
      </c>
      <c r="BU3" s="32" t="s">
        <v>199</v>
      </c>
      <c r="BV3" s="32" t="s">
        <v>200</v>
      </c>
      <c r="BW3" s="32" t="s">
        <v>299</v>
      </c>
      <c r="BX3" s="32" t="s">
        <v>981</v>
      </c>
      <c r="BY3" s="32" t="s">
        <v>982</v>
      </c>
      <c r="BZ3" s="32" t="s">
        <v>983</v>
      </c>
      <c r="CA3" s="32" t="s">
        <v>231</v>
      </c>
      <c r="CB3" s="27" t="s">
        <v>72</v>
      </c>
      <c r="CC3" s="27" t="s">
        <v>74</v>
      </c>
      <c r="CD3" s="28"/>
    </row>
    <row r="4" spans="1:82" s="2" customFormat="1" ht="135" x14ac:dyDescent="0.25">
      <c r="A4" s="47">
        <v>1</v>
      </c>
      <c r="B4" s="78" t="s">
        <v>456</v>
      </c>
      <c r="C4" s="78">
        <v>1</v>
      </c>
      <c r="D4" s="81" t="s">
        <v>329</v>
      </c>
      <c r="E4" s="83" t="s">
        <v>337</v>
      </c>
      <c r="F4" s="83" t="s">
        <v>344</v>
      </c>
      <c r="G4" s="83" t="s">
        <v>310</v>
      </c>
      <c r="H4" s="83" t="s">
        <v>320</v>
      </c>
      <c r="I4" s="83" t="s">
        <v>478</v>
      </c>
      <c r="J4" s="83" t="s">
        <v>479</v>
      </c>
      <c r="K4" s="83" t="s">
        <v>480</v>
      </c>
      <c r="L4" s="81">
        <v>1</v>
      </c>
      <c r="M4" s="81">
        <v>-8.8000000000000007</v>
      </c>
      <c r="N4" s="81">
        <v>0</v>
      </c>
      <c r="O4" s="81">
        <v>-10</v>
      </c>
      <c r="P4" s="81">
        <v>-8.8000000000000007</v>
      </c>
      <c r="Q4" s="81">
        <v>0</v>
      </c>
      <c r="R4" s="83" t="s">
        <v>126</v>
      </c>
      <c r="S4" s="83" t="s">
        <v>122</v>
      </c>
      <c r="T4" s="83" t="s">
        <v>122</v>
      </c>
      <c r="U4" s="83" t="s">
        <v>241</v>
      </c>
      <c r="V4" s="83" t="s">
        <v>124</v>
      </c>
      <c r="W4" s="83" t="s">
        <v>292</v>
      </c>
      <c r="X4" s="63">
        <v>0</v>
      </c>
      <c r="Y4" s="64">
        <v>0</v>
      </c>
      <c r="Z4" s="64">
        <v>0</v>
      </c>
      <c r="AA4" s="81">
        <v>-8.8000000000000007</v>
      </c>
      <c r="AB4" s="83">
        <v>0</v>
      </c>
      <c r="AC4" s="81">
        <v>1.25E-4</v>
      </c>
      <c r="AD4" s="81">
        <v>0</v>
      </c>
      <c r="AE4" s="81">
        <v>0</v>
      </c>
      <c r="AF4" s="81">
        <v>0</v>
      </c>
      <c r="AG4" s="81">
        <v>0</v>
      </c>
      <c r="AH4" s="81">
        <v>0</v>
      </c>
      <c r="AI4" s="83" t="s">
        <v>661</v>
      </c>
      <c r="AJ4" s="83" t="s">
        <v>662</v>
      </c>
      <c r="AK4" s="83" t="s">
        <v>126</v>
      </c>
      <c r="AL4" s="83" t="s">
        <v>663</v>
      </c>
      <c r="AM4" s="83" t="s">
        <v>664</v>
      </c>
      <c r="AN4" s="81">
        <v>-8.8000000000000007</v>
      </c>
      <c r="AO4" s="81">
        <v>2</v>
      </c>
      <c r="AP4" s="81">
        <v>6</v>
      </c>
      <c r="AQ4" s="81">
        <v>5</v>
      </c>
      <c r="AR4" s="46" t="s">
        <v>76</v>
      </c>
      <c r="AS4" s="46" t="s">
        <v>76</v>
      </c>
      <c r="AT4" s="46" t="s">
        <v>76</v>
      </c>
      <c r="AU4" s="46" t="s">
        <v>76</v>
      </c>
      <c r="AV4" s="46" t="s">
        <v>76</v>
      </c>
      <c r="AW4" s="46" t="s">
        <v>76</v>
      </c>
      <c r="AX4" s="46" t="s">
        <v>76</v>
      </c>
      <c r="AY4" s="46" t="s">
        <v>76</v>
      </c>
      <c r="AZ4" s="46" t="s">
        <v>76</v>
      </c>
      <c r="BA4" s="46" t="s">
        <v>76</v>
      </c>
      <c r="BB4" s="46" t="s">
        <v>76</v>
      </c>
      <c r="BC4" s="46" t="s">
        <v>76</v>
      </c>
      <c r="BD4" s="46" t="s">
        <v>76</v>
      </c>
      <c r="BE4" s="46" t="s">
        <v>76</v>
      </c>
      <c r="BF4" s="46" t="s">
        <v>76</v>
      </c>
      <c r="BG4" s="46" t="s">
        <v>76</v>
      </c>
      <c r="BH4" s="46" t="s">
        <v>76</v>
      </c>
      <c r="BI4" s="46" t="s">
        <v>76</v>
      </c>
      <c r="BJ4" s="78">
        <v>-8.8000000000000007</v>
      </c>
      <c r="BK4" s="78">
        <v>-8.8000000000000007</v>
      </c>
      <c r="BL4" s="78">
        <v>1.25E-3</v>
      </c>
      <c r="BM4" s="78">
        <v>0</v>
      </c>
      <c r="BN4" s="78">
        <v>1</v>
      </c>
      <c r="BO4" s="52" t="s">
        <v>903</v>
      </c>
      <c r="BP4" s="52" t="s">
        <v>901</v>
      </c>
      <c r="BQ4" s="52" t="s">
        <v>902</v>
      </c>
      <c r="BR4" s="52">
        <v>192</v>
      </c>
      <c r="BS4" s="52">
        <v>1</v>
      </c>
      <c r="BT4" s="52">
        <v>0</v>
      </c>
      <c r="BU4" s="78">
        <v>1</v>
      </c>
      <c r="BV4" s="78">
        <v>1</v>
      </c>
      <c r="BW4" s="78">
        <v>0</v>
      </c>
      <c r="BX4" s="78">
        <v>1</v>
      </c>
      <c r="BY4" s="78">
        <v>4</v>
      </c>
      <c r="BZ4" s="78">
        <v>4</v>
      </c>
      <c r="CA4" s="78">
        <v>1</v>
      </c>
      <c r="CB4" s="51" t="s">
        <v>76</v>
      </c>
      <c r="CC4" s="46"/>
      <c r="CD4" s="50"/>
    </row>
    <row r="5" spans="1:82" s="2" customFormat="1" ht="120" x14ac:dyDescent="0.25">
      <c r="A5" s="47">
        <v>2</v>
      </c>
      <c r="B5" s="78" t="s">
        <v>459</v>
      </c>
      <c r="C5" s="78">
        <v>2</v>
      </c>
      <c r="D5" s="81" t="s">
        <v>329</v>
      </c>
      <c r="E5" s="83" t="s">
        <v>337</v>
      </c>
      <c r="F5" s="81" t="s">
        <v>344</v>
      </c>
      <c r="G5" s="83" t="s">
        <v>310</v>
      </c>
      <c r="H5" s="81" t="s">
        <v>320</v>
      </c>
      <c r="I5" s="83" t="s">
        <v>481</v>
      </c>
      <c r="J5" s="83" t="s">
        <v>402</v>
      </c>
      <c r="K5" s="83" t="s">
        <v>482</v>
      </c>
      <c r="L5" s="81">
        <v>2</v>
      </c>
      <c r="M5" s="81">
        <v>8.8000000000000007</v>
      </c>
      <c r="N5" s="81">
        <v>1</v>
      </c>
      <c r="O5" s="81">
        <v>10</v>
      </c>
      <c r="P5" s="81">
        <v>8.8000000000000007</v>
      </c>
      <c r="Q5" s="81">
        <v>511.9921875</v>
      </c>
      <c r="R5" s="83" t="s">
        <v>127</v>
      </c>
      <c r="S5" s="83" t="s">
        <v>123</v>
      </c>
      <c r="T5" s="83" t="s">
        <v>1030</v>
      </c>
      <c r="U5" s="83" t="s">
        <v>279</v>
      </c>
      <c r="V5" s="83" t="s">
        <v>125</v>
      </c>
      <c r="W5" s="83" t="s">
        <v>125</v>
      </c>
      <c r="X5" s="63">
        <v>0</v>
      </c>
      <c r="Y5" s="64">
        <v>1</v>
      </c>
      <c r="Z5" s="64">
        <v>8.8000000000000007</v>
      </c>
      <c r="AA5" s="81">
        <v>8.8000000000000007</v>
      </c>
      <c r="AB5" s="83">
        <v>10</v>
      </c>
      <c r="AC5" s="81">
        <v>0.46660000000000001</v>
      </c>
      <c r="AD5" s="81">
        <v>5000</v>
      </c>
      <c r="AE5" s="81">
        <v>1</v>
      </c>
      <c r="AF5" s="81">
        <v>5000</v>
      </c>
      <c r="AG5" s="81">
        <v>5000</v>
      </c>
      <c r="AH5" s="81">
        <v>5000</v>
      </c>
      <c r="AI5" s="83" t="s">
        <v>126</v>
      </c>
      <c r="AJ5" s="83" t="s">
        <v>127</v>
      </c>
      <c r="AK5" s="83" t="s">
        <v>665</v>
      </c>
      <c r="AL5" s="83" t="s">
        <v>126</v>
      </c>
      <c r="AM5" s="83" t="s">
        <v>665</v>
      </c>
      <c r="AN5" s="81">
        <v>8.8000000000000007</v>
      </c>
      <c r="AO5" s="81">
        <v>2</v>
      </c>
      <c r="AP5" s="81">
        <v>6</v>
      </c>
      <c r="AQ5" s="81">
        <v>5</v>
      </c>
      <c r="AR5" s="46" t="s">
        <v>76</v>
      </c>
      <c r="AS5" s="46" t="s">
        <v>76</v>
      </c>
      <c r="AT5" s="46" t="s">
        <v>76</v>
      </c>
      <c r="AU5" s="46" t="s">
        <v>76</v>
      </c>
      <c r="AV5" s="46" t="s">
        <v>76</v>
      </c>
      <c r="AW5" s="46" t="s">
        <v>76</v>
      </c>
      <c r="AX5" s="46" t="s">
        <v>76</v>
      </c>
      <c r="AY5" s="46" t="s">
        <v>76</v>
      </c>
      <c r="AZ5" s="46" t="s">
        <v>76</v>
      </c>
      <c r="BA5" s="46" t="s">
        <v>76</v>
      </c>
      <c r="BB5" s="46" t="s">
        <v>76</v>
      </c>
      <c r="BC5" s="46" t="s">
        <v>76</v>
      </c>
      <c r="BD5" s="46" t="s">
        <v>76</v>
      </c>
      <c r="BE5" s="46" t="s">
        <v>76</v>
      </c>
      <c r="BF5" s="46" t="s">
        <v>76</v>
      </c>
      <c r="BG5" s="46" t="s">
        <v>76</v>
      </c>
      <c r="BH5" s="46" t="s">
        <v>76</v>
      </c>
      <c r="BI5" s="46" t="s">
        <v>76</v>
      </c>
      <c r="BJ5" s="78">
        <v>8.8000000000000007</v>
      </c>
      <c r="BK5" s="78">
        <v>8.8000000000000007</v>
      </c>
      <c r="BL5" s="78">
        <v>10</v>
      </c>
      <c r="BM5" s="78">
        <v>0</v>
      </c>
      <c r="BN5" s="78">
        <v>0</v>
      </c>
      <c r="BO5" s="52" t="s">
        <v>905</v>
      </c>
      <c r="BP5" s="52" t="s">
        <v>482</v>
      </c>
      <c r="BQ5" s="52" t="s">
        <v>904</v>
      </c>
      <c r="BR5" s="52">
        <v>192</v>
      </c>
      <c r="BS5" s="52">
        <v>1</v>
      </c>
      <c r="BT5" s="52">
        <v>0</v>
      </c>
      <c r="BU5" s="78">
        <v>1</v>
      </c>
      <c r="BV5" s="78">
        <v>1</v>
      </c>
      <c r="BW5" s="78">
        <v>0</v>
      </c>
      <c r="BX5" s="78">
        <v>1</v>
      </c>
      <c r="BY5" s="78">
        <v>4</v>
      </c>
      <c r="BZ5" s="78">
        <v>4</v>
      </c>
      <c r="CA5" s="78">
        <v>1</v>
      </c>
      <c r="CB5" s="51" t="s">
        <v>76</v>
      </c>
      <c r="CC5" s="46"/>
      <c r="CD5" s="50"/>
    </row>
    <row r="6" spans="1:82" s="2" customFormat="1" ht="135" x14ac:dyDescent="0.25">
      <c r="A6" s="47">
        <v>3</v>
      </c>
      <c r="B6" s="78" t="s">
        <v>570</v>
      </c>
      <c r="C6" s="78">
        <v>3</v>
      </c>
      <c r="D6" s="78" t="s">
        <v>326</v>
      </c>
      <c r="E6" s="82" t="s">
        <v>306</v>
      </c>
      <c r="F6" s="78" t="s">
        <v>343</v>
      </c>
      <c r="G6" s="82" t="s">
        <v>306</v>
      </c>
      <c r="H6" s="78" t="s">
        <v>315</v>
      </c>
      <c r="I6" s="82" t="s">
        <v>483</v>
      </c>
      <c r="J6" s="82" t="s">
        <v>484</v>
      </c>
      <c r="K6" s="82" t="s">
        <v>485</v>
      </c>
      <c r="L6" s="78">
        <v>1.2</v>
      </c>
      <c r="M6" s="78">
        <v>2</v>
      </c>
      <c r="N6" s="78">
        <v>0.9</v>
      </c>
      <c r="O6" s="78">
        <v>4.2</v>
      </c>
      <c r="P6" s="78">
        <v>3</v>
      </c>
      <c r="Q6" s="78">
        <v>78</v>
      </c>
      <c r="R6" s="82" t="s">
        <v>352</v>
      </c>
      <c r="S6" s="144" t="s">
        <v>1082</v>
      </c>
      <c r="T6" s="82" t="s">
        <v>1031</v>
      </c>
      <c r="U6" s="82" t="s">
        <v>245</v>
      </c>
      <c r="V6" s="82" t="s">
        <v>995</v>
      </c>
      <c r="W6" s="82" t="s">
        <v>197</v>
      </c>
      <c r="X6" s="63">
        <v>0</v>
      </c>
      <c r="Y6" s="82">
        <v>0</v>
      </c>
      <c r="Z6" s="82">
        <v>4</v>
      </c>
      <c r="AA6" s="82">
        <v>-1.5</v>
      </c>
      <c r="AB6" s="69">
        <v>4.0999999999999996</v>
      </c>
      <c r="AC6" s="69">
        <v>3.7499999999999999E-3</v>
      </c>
      <c r="AD6" s="78">
        <v>830</v>
      </c>
      <c r="AE6" s="78">
        <v>1</v>
      </c>
      <c r="AF6" s="78">
        <v>1950</v>
      </c>
      <c r="AG6" s="78">
        <v>1878</v>
      </c>
      <c r="AH6" s="78">
        <v>1806</v>
      </c>
      <c r="AI6" s="76" t="s">
        <v>1005</v>
      </c>
      <c r="AJ6" s="76" t="s">
        <v>1013</v>
      </c>
      <c r="AK6" s="76" t="s">
        <v>668</v>
      </c>
      <c r="AL6" s="76" t="s">
        <v>1025</v>
      </c>
      <c r="AM6" s="76" t="s">
        <v>1023</v>
      </c>
      <c r="AN6" s="78">
        <v>3</v>
      </c>
      <c r="AO6" s="62">
        <v>2</v>
      </c>
      <c r="AP6" s="62">
        <v>6</v>
      </c>
      <c r="AQ6" s="62">
        <v>5</v>
      </c>
      <c r="AR6" s="46" t="s">
        <v>76</v>
      </c>
      <c r="AS6" s="46" t="s">
        <v>76</v>
      </c>
      <c r="AT6" s="46" t="s">
        <v>76</v>
      </c>
      <c r="AU6" s="46" t="s">
        <v>76</v>
      </c>
      <c r="AV6" s="46" t="s">
        <v>76</v>
      </c>
      <c r="AW6" s="46" t="s">
        <v>76</v>
      </c>
      <c r="AX6" s="46" t="s">
        <v>76</v>
      </c>
      <c r="AY6" s="46" t="s">
        <v>76</v>
      </c>
      <c r="AZ6" s="46" t="s">
        <v>76</v>
      </c>
      <c r="BA6" s="46" t="s">
        <v>76</v>
      </c>
      <c r="BB6" s="46" t="s">
        <v>76</v>
      </c>
      <c r="BC6" s="46" t="s">
        <v>76</v>
      </c>
      <c r="BD6" s="46" t="s">
        <v>76</v>
      </c>
      <c r="BE6" s="46" t="s">
        <v>76</v>
      </c>
      <c r="BF6" s="46" t="s">
        <v>76</v>
      </c>
      <c r="BG6" s="46" t="s">
        <v>76</v>
      </c>
      <c r="BH6" s="46" t="s">
        <v>76</v>
      </c>
      <c r="BI6" s="46" t="s">
        <v>76</v>
      </c>
      <c r="BJ6" s="78">
        <v>-1.2882680000420701</v>
      </c>
      <c r="BK6" s="78">
        <v>-1.2882680000420701</v>
      </c>
      <c r="BL6" s="78">
        <v>4.1003749999999997</v>
      </c>
      <c r="BM6" s="78">
        <v>0</v>
      </c>
      <c r="BN6" s="78">
        <v>0</v>
      </c>
      <c r="BO6" s="52" t="s">
        <v>859</v>
      </c>
      <c r="BP6" s="52" t="s">
        <v>1206</v>
      </c>
      <c r="BQ6" s="52" t="s">
        <v>1207</v>
      </c>
      <c r="BR6" s="52">
        <v>192</v>
      </c>
      <c r="BS6" s="52">
        <v>1</v>
      </c>
      <c r="BT6" s="52">
        <v>0</v>
      </c>
      <c r="BU6" s="78">
        <v>1</v>
      </c>
      <c r="BV6" s="78">
        <v>1</v>
      </c>
      <c r="BW6" s="78">
        <v>0</v>
      </c>
      <c r="BX6" s="78">
        <v>1</v>
      </c>
      <c r="BY6" s="78">
        <v>4</v>
      </c>
      <c r="BZ6" s="78">
        <v>4</v>
      </c>
      <c r="CA6" s="78">
        <v>1</v>
      </c>
      <c r="CB6" s="51" t="s">
        <v>76</v>
      </c>
      <c r="CC6" s="46"/>
      <c r="CD6" s="50"/>
    </row>
    <row r="7" spans="1:82" s="2" customFormat="1" ht="135" x14ac:dyDescent="0.25">
      <c r="A7" s="47">
        <v>4</v>
      </c>
      <c r="B7" s="78" t="s">
        <v>574</v>
      </c>
      <c r="C7" s="78">
        <v>3</v>
      </c>
      <c r="D7" s="78" t="s">
        <v>326</v>
      </c>
      <c r="E7" s="82" t="s">
        <v>306</v>
      </c>
      <c r="F7" s="78" t="s">
        <v>343</v>
      </c>
      <c r="G7" s="82" t="s">
        <v>306</v>
      </c>
      <c r="H7" s="78" t="s">
        <v>315</v>
      </c>
      <c r="I7" s="82" t="s">
        <v>486</v>
      </c>
      <c r="J7" s="82" t="s">
        <v>487</v>
      </c>
      <c r="K7" s="82" t="s">
        <v>488</v>
      </c>
      <c r="L7" s="78">
        <v>1.3</v>
      </c>
      <c r="M7" s="78">
        <v>2.2000000000000002</v>
      </c>
      <c r="N7" s="78">
        <v>0.5</v>
      </c>
      <c r="O7" s="78">
        <v>2</v>
      </c>
      <c r="P7" s="78">
        <v>-5</v>
      </c>
      <c r="Q7" s="78">
        <v>91</v>
      </c>
      <c r="R7" s="82" t="s">
        <v>353</v>
      </c>
      <c r="S7" s="144" t="s">
        <v>1083</v>
      </c>
      <c r="T7" s="144" t="s">
        <v>1084</v>
      </c>
      <c r="U7" s="82" t="s">
        <v>1002</v>
      </c>
      <c r="V7" s="82" t="s">
        <v>195</v>
      </c>
      <c r="W7" s="82" t="s">
        <v>994</v>
      </c>
      <c r="X7" s="63">
        <v>0</v>
      </c>
      <c r="Y7" s="82">
        <v>0</v>
      </c>
      <c r="Z7" s="82">
        <v>3</v>
      </c>
      <c r="AA7" s="82">
        <v>-1.5</v>
      </c>
      <c r="AB7" s="69">
        <v>0</v>
      </c>
      <c r="AC7" s="69">
        <v>3.875E-3</v>
      </c>
      <c r="AD7" s="78">
        <v>913</v>
      </c>
      <c r="AE7" s="78">
        <v>0</v>
      </c>
      <c r="AF7" s="78">
        <v>1951</v>
      </c>
      <c r="AG7" s="78">
        <v>1879</v>
      </c>
      <c r="AH7" s="78">
        <v>1807</v>
      </c>
      <c r="AI7" s="76" t="s">
        <v>1006</v>
      </c>
      <c r="AJ7" s="76" t="s">
        <v>1014</v>
      </c>
      <c r="AK7" s="76" t="s">
        <v>1020</v>
      </c>
      <c r="AL7" s="76" t="s">
        <v>1026</v>
      </c>
      <c r="AM7" s="82" t="s">
        <v>1024</v>
      </c>
      <c r="AN7" s="78">
        <v>-5</v>
      </c>
      <c r="AO7" s="62">
        <v>2</v>
      </c>
      <c r="AP7" s="62">
        <v>6</v>
      </c>
      <c r="AQ7" s="62">
        <v>5</v>
      </c>
      <c r="AR7" s="46" t="s">
        <v>76</v>
      </c>
      <c r="AS7" s="46" t="s">
        <v>76</v>
      </c>
      <c r="AT7" s="46" t="s">
        <v>76</v>
      </c>
      <c r="AU7" s="46" t="s">
        <v>76</v>
      </c>
      <c r="AV7" s="46" t="s">
        <v>76</v>
      </c>
      <c r="AW7" s="46" t="s">
        <v>76</v>
      </c>
      <c r="AX7" s="46" t="s">
        <v>76</v>
      </c>
      <c r="AY7" s="46" t="s">
        <v>76</v>
      </c>
      <c r="AZ7" s="46" t="s">
        <v>76</v>
      </c>
      <c r="BA7" s="46" t="s">
        <v>76</v>
      </c>
      <c r="BB7" s="46" t="s">
        <v>76</v>
      </c>
      <c r="BC7" s="46" t="s">
        <v>76</v>
      </c>
      <c r="BD7" s="46" t="s">
        <v>76</v>
      </c>
      <c r="BE7" s="46" t="s">
        <v>76</v>
      </c>
      <c r="BF7" s="46" t="s">
        <v>76</v>
      </c>
      <c r="BG7" s="46" t="s">
        <v>76</v>
      </c>
      <c r="BH7" s="46" t="s">
        <v>76</v>
      </c>
      <c r="BI7" s="46" t="s">
        <v>76</v>
      </c>
      <c r="BJ7" s="78">
        <v>3.6521339371422998</v>
      </c>
      <c r="BK7" s="78">
        <v>3.6521339371422998</v>
      </c>
      <c r="BL7" s="78">
        <v>7.7499999999999999E-3</v>
      </c>
      <c r="BM7" s="78">
        <v>1807</v>
      </c>
      <c r="BN7" s="78">
        <v>1</v>
      </c>
      <c r="BO7" s="52" t="s">
        <v>860</v>
      </c>
      <c r="BP7" s="52" t="s">
        <v>1208</v>
      </c>
      <c r="BQ7" s="52" t="s">
        <v>1209</v>
      </c>
      <c r="BR7" s="52">
        <v>192</v>
      </c>
      <c r="BS7" s="52">
        <v>1</v>
      </c>
      <c r="BT7" s="52">
        <v>0</v>
      </c>
      <c r="BU7" s="78">
        <v>1</v>
      </c>
      <c r="BV7" s="78">
        <v>1</v>
      </c>
      <c r="BW7" s="78">
        <v>0</v>
      </c>
      <c r="BX7" s="78">
        <v>1</v>
      </c>
      <c r="BY7" s="78">
        <v>4</v>
      </c>
      <c r="BZ7" s="78">
        <v>4</v>
      </c>
      <c r="CA7" s="78">
        <v>1</v>
      </c>
      <c r="CB7" s="51" t="s">
        <v>76</v>
      </c>
      <c r="CC7" s="46"/>
      <c r="CD7" s="50"/>
    </row>
    <row r="8" spans="1:82" s="2" customFormat="1" ht="135" x14ac:dyDescent="0.25">
      <c r="A8" s="47">
        <v>5</v>
      </c>
      <c r="B8" s="78" t="s">
        <v>575</v>
      </c>
      <c r="C8" s="78">
        <v>3</v>
      </c>
      <c r="D8" s="78" t="s">
        <v>489</v>
      </c>
      <c r="E8" s="82" t="s">
        <v>490</v>
      </c>
      <c r="F8" s="78" t="s">
        <v>491</v>
      </c>
      <c r="G8" s="82" t="s">
        <v>490</v>
      </c>
      <c r="H8" s="78" t="s">
        <v>492</v>
      </c>
      <c r="I8" s="82" t="s">
        <v>493</v>
      </c>
      <c r="J8" s="82" t="s">
        <v>494</v>
      </c>
      <c r="K8" s="82" t="s">
        <v>495</v>
      </c>
      <c r="L8" s="78">
        <v>1.4</v>
      </c>
      <c r="M8" s="78">
        <v>3</v>
      </c>
      <c r="N8" s="78">
        <v>0.6</v>
      </c>
      <c r="O8" s="78">
        <v>2.5</v>
      </c>
      <c r="P8" s="78">
        <v>1.2</v>
      </c>
      <c r="Q8" s="78">
        <v>104</v>
      </c>
      <c r="R8" s="82" t="s">
        <v>354</v>
      </c>
      <c r="S8" s="82" t="s">
        <v>179</v>
      </c>
      <c r="T8" s="144" t="s">
        <v>1082</v>
      </c>
      <c r="U8" s="82" t="s">
        <v>1003</v>
      </c>
      <c r="V8" s="82" t="s">
        <v>996</v>
      </c>
      <c r="W8" s="82" t="s">
        <v>995</v>
      </c>
      <c r="X8" s="63">
        <v>0</v>
      </c>
      <c r="Y8" s="82">
        <v>1</v>
      </c>
      <c r="Z8" s="82">
        <v>2</v>
      </c>
      <c r="AA8" s="82">
        <v>1.6</v>
      </c>
      <c r="AB8" s="69">
        <v>7</v>
      </c>
      <c r="AC8" s="69">
        <v>4.0000000000000001E-3</v>
      </c>
      <c r="AD8" s="78">
        <v>996</v>
      </c>
      <c r="AE8" s="78">
        <v>1</v>
      </c>
      <c r="AF8" s="78">
        <v>1952</v>
      </c>
      <c r="AG8" s="78">
        <v>1880</v>
      </c>
      <c r="AH8" s="78">
        <v>1808</v>
      </c>
      <c r="AI8" s="76" t="s">
        <v>1007</v>
      </c>
      <c r="AJ8" s="76" t="s">
        <v>1015</v>
      </c>
      <c r="AK8" s="76" t="s">
        <v>1021</v>
      </c>
      <c r="AL8" s="76" t="s">
        <v>1027</v>
      </c>
      <c r="AM8" s="76" t="s">
        <v>668</v>
      </c>
      <c r="AN8" s="78">
        <v>1.2</v>
      </c>
      <c r="AO8" s="62">
        <v>2</v>
      </c>
      <c r="AP8" s="62">
        <v>6</v>
      </c>
      <c r="AQ8" s="62">
        <v>5</v>
      </c>
      <c r="AR8" s="46" t="s">
        <v>76</v>
      </c>
      <c r="AS8" s="46" t="s">
        <v>76</v>
      </c>
      <c r="AT8" s="46" t="s">
        <v>76</v>
      </c>
      <c r="AU8" s="46" t="s">
        <v>76</v>
      </c>
      <c r="AV8" s="46" t="s">
        <v>76</v>
      </c>
      <c r="AW8" s="46" t="s">
        <v>76</v>
      </c>
      <c r="AX8" s="46" t="s">
        <v>76</v>
      </c>
      <c r="AY8" s="46" t="s">
        <v>76</v>
      </c>
      <c r="AZ8" s="46" t="s">
        <v>76</v>
      </c>
      <c r="BA8" s="46" t="s">
        <v>76</v>
      </c>
      <c r="BB8" s="46" t="s">
        <v>76</v>
      </c>
      <c r="BC8" s="46" t="s">
        <v>76</v>
      </c>
      <c r="BD8" s="46" t="s">
        <v>76</v>
      </c>
      <c r="BE8" s="46" t="s">
        <v>76</v>
      </c>
      <c r="BF8" s="46" t="s">
        <v>76</v>
      </c>
      <c r="BG8" s="46" t="s">
        <v>76</v>
      </c>
      <c r="BH8" s="46" t="s">
        <v>76</v>
      </c>
      <c r="BI8" s="46" t="s">
        <v>76</v>
      </c>
      <c r="BJ8" s="78">
        <v>-2.97916916490207</v>
      </c>
      <c r="BK8" s="78">
        <v>-2.97916916490207</v>
      </c>
      <c r="BL8" s="78">
        <v>6.9820000000000002</v>
      </c>
      <c r="BM8" s="78">
        <v>0</v>
      </c>
      <c r="BN8" s="78">
        <v>0</v>
      </c>
      <c r="BO8" s="52" t="s">
        <v>906</v>
      </c>
      <c r="BP8" s="52" t="s">
        <v>1210</v>
      </c>
      <c r="BQ8" s="52" t="s">
        <v>1211</v>
      </c>
      <c r="BR8" s="52">
        <v>192</v>
      </c>
      <c r="BS8" s="52">
        <v>1</v>
      </c>
      <c r="BT8" s="52">
        <v>0</v>
      </c>
      <c r="BU8" s="78">
        <v>1</v>
      </c>
      <c r="BV8" s="78">
        <v>1</v>
      </c>
      <c r="BW8" s="78">
        <v>0</v>
      </c>
      <c r="BX8" s="78">
        <v>1</v>
      </c>
      <c r="BY8" s="78">
        <v>4</v>
      </c>
      <c r="BZ8" s="78">
        <v>4</v>
      </c>
      <c r="CA8" s="78">
        <v>1</v>
      </c>
      <c r="CB8" s="51" t="s">
        <v>76</v>
      </c>
      <c r="CC8" s="46"/>
      <c r="CD8" s="50"/>
    </row>
    <row r="9" spans="1:82" s="2" customFormat="1" ht="135" x14ac:dyDescent="0.25">
      <c r="A9" s="47">
        <v>6</v>
      </c>
      <c r="B9" s="78" t="s">
        <v>571</v>
      </c>
      <c r="C9" s="78">
        <v>3</v>
      </c>
      <c r="D9" s="78" t="s">
        <v>489</v>
      </c>
      <c r="E9" s="82" t="s">
        <v>490</v>
      </c>
      <c r="F9" s="78" t="s">
        <v>491</v>
      </c>
      <c r="G9" s="82" t="s">
        <v>490</v>
      </c>
      <c r="H9" s="78" t="s">
        <v>492</v>
      </c>
      <c r="I9" s="82" t="s">
        <v>496</v>
      </c>
      <c r="J9" s="82" t="s">
        <v>497</v>
      </c>
      <c r="K9" s="82" t="s">
        <v>498</v>
      </c>
      <c r="L9" s="78">
        <v>1.234</v>
      </c>
      <c r="M9" s="78">
        <v>-3</v>
      </c>
      <c r="N9" s="78">
        <v>0.7</v>
      </c>
      <c r="O9" s="78">
        <v>2.2000000000000002</v>
      </c>
      <c r="P9" s="78">
        <v>1.3</v>
      </c>
      <c r="Q9" s="78">
        <v>117</v>
      </c>
      <c r="R9" s="82" t="s">
        <v>355</v>
      </c>
      <c r="S9" s="82" t="s">
        <v>180</v>
      </c>
      <c r="T9" s="144" t="s">
        <v>1083</v>
      </c>
      <c r="U9" s="82" t="s">
        <v>246</v>
      </c>
      <c r="V9" s="82" t="s">
        <v>997</v>
      </c>
      <c r="W9" s="82" t="s">
        <v>195</v>
      </c>
      <c r="X9" s="63">
        <v>0</v>
      </c>
      <c r="Y9" s="82">
        <v>1</v>
      </c>
      <c r="Z9" s="82">
        <v>1</v>
      </c>
      <c r="AA9" s="82">
        <v>-1.7</v>
      </c>
      <c r="AB9" s="69">
        <v>3.1</v>
      </c>
      <c r="AC9" s="69">
        <v>4.1250000000000002E-3</v>
      </c>
      <c r="AD9" s="78">
        <v>1079</v>
      </c>
      <c r="AE9" s="78">
        <v>0</v>
      </c>
      <c r="AF9" s="78">
        <v>1953</v>
      </c>
      <c r="AG9" s="78">
        <v>1881</v>
      </c>
      <c r="AH9" s="78">
        <v>1809</v>
      </c>
      <c r="AI9" s="76" t="s">
        <v>1008</v>
      </c>
      <c r="AJ9" s="76" t="s">
        <v>1016</v>
      </c>
      <c r="AK9" s="76" t="s">
        <v>1022</v>
      </c>
      <c r="AL9" s="76" t="s">
        <v>1028</v>
      </c>
      <c r="AM9" s="76" t="s">
        <v>1020</v>
      </c>
      <c r="AN9" s="78">
        <v>1.3</v>
      </c>
      <c r="AO9" s="62">
        <v>2</v>
      </c>
      <c r="AP9" s="62">
        <v>6</v>
      </c>
      <c r="AQ9" s="62">
        <v>5</v>
      </c>
      <c r="AR9" s="46" t="s">
        <v>76</v>
      </c>
      <c r="AS9" s="46" t="s">
        <v>76</v>
      </c>
      <c r="AT9" s="46" t="s">
        <v>76</v>
      </c>
      <c r="AU9" s="46" t="s">
        <v>76</v>
      </c>
      <c r="AV9" s="46" t="s">
        <v>76</v>
      </c>
      <c r="AW9" s="46" t="s">
        <v>76</v>
      </c>
      <c r="AX9" s="46" t="s">
        <v>76</v>
      </c>
      <c r="AY9" s="46" t="s">
        <v>76</v>
      </c>
      <c r="AZ9" s="46" t="s">
        <v>76</v>
      </c>
      <c r="BA9" s="46" t="s">
        <v>76</v>
      </c>
      <c r="BB9" s="46" t="s">
        <v>76</v>
      </c>
      <c r="BC9" s="46" t="s">
        <v>76</v>
      </c>
      <c r="BD9" s="46" t="s">
        <v>76</v>
      </c>
      <c r="BE9" s="46" t="s">
        <v>76</v>
      </c>
      <c r="BF9" s="46" t="s">
        <v>76</v>
      </c>
      <c r="BG9" s="46" t="s">
        <v>76</v>
      </c>
      <c r="BH9" s="46" t="s">
        <v>76</v>
      </c>
      <c r="BI9" s="46" t="s">
        <v>76</v>
      </c>
      <c r="BJ9" s="78">
        <v>5.05131230415346</v>
      </c>
      <c r="BK9" s="78">
        <v>5.05131230415346</v>
      </c>
      <c r="BL9" s="78">
        <v>3.0962874999999999</v>
      </c>
      <c r="BM9" s="78">
        <v>1809</v>
      </c>
      <c r="BN9" s="78">
        <v>1</v>
      </c>
      <c r="BO9" s="52" t="s">
        <v>907</v>
      </c>
      <c r="BP9" s="52" t="s">
        <v>1212</v>
      </c>
      <c r="BQ9" s="52" t="s">
        <v>1213</v>
      </c>
      <c r="BR9" s="52">
        <v>192</v>
      </c>
      <c r="BS9" s="52">
        <v>1</v>
      </c>
      <c r="BT9" s="52">
        <v>1</v>
      </c>
      <c r="BU9" s="78">
        <v>1</v>
      </c>
      <c r="BV9" s="78">
        <v>1</v>
      </c>
      <c r="BW9" s="78">
        <v>0</v>
      </c>
      <c r="BX9" s="78">
        <v>1</v>
      </c>
      <c r="BY9" s="78">
        <v>4</v>
      </c>
      <c r="BZ9" s="78">
        <v>4</v>
      </c>
      <c r="CA9" s="78">
        <v>1</v>
      </c>
      <c r="CB9" s="51" t="s">
        <v>76</v>
      </c>
      <c r="CC9" s="46"/>
      <c r="CD9" s="50"/>
    </row>
    <row r="10" spans="1:82" s="2" customFormat="1" ht="135" x14ac:dyDescent="0.25">
      <c r="A10" s="47">
        <v>7</v>
      </c>
      <c r="B10" s="78" t="s">
        <v>572</v>
      </c>
      <c r="C10" s="78">
        <v>3</v>
      </c>
      <c r="D10" s="78" t="s">
        <v>499</v>
      </c>
      <c r="E10" s="82" t="s">
        <v>500</v>
      </c>
      <c r="F10" s="78" t="s">
        <v>501</v>
      </c>
      <c r="G10" s="82" t="s">
        <v>502</v>
      </c>
      <c r="H10" s="82" t="s">
        <v>503</v>
      </c>
      <c r="I10" s="82" t="s">
        <v>504</v>
      </c>
      <c r="J10" s="82" t="s">
        <v>505</v>
      </c>
      <c r="K10" s="82" t="s">
        <v>506</v>
      </c>
      <c r="L10" s="78">
        <v>1.5469999999999999</v>
      </c>
      <c r="M10" s="78">
        <v>5</v>
      </c>
      <c r="N10" s="78">
        <v>0.4</v>
      </c>
      <c r="O10" s="78">
        <v>3.5</v>
      </c>
      <c r="P10" s="78">
        <v>3.5</v>
      </c>
      <c r="Q10" s="78">
        <v>130</v>
      </c>
      <c r="R10" s="82" t="s">
        <v>356</v>
      </c>
      <c r="S10" s="82" t="s">
        <v>1031</v>
      </c>
      <c r="T10" s="82" t="s">
        <v>180</v>
      </c>
      <c r="U10" s="82" t="s">
        <v>247</v>
      </c>
      <c r="V10" s="82" t="s">
        <v>998</v>
      </c>
      <c r="W10" s="82" t="s">
        <v>996</v>
      </c>
      <c r="X10" s="63">
        <v>0</v>
      </c>
      <c r="Y10" s="82">
        <v>0</v>
      </c>
      <c r="Z10" s="82">
        <v>0</v>
      </c>
      <c r="AA10" s="82">
        <v>1.8</v>
      </c>
      <c r="AB10" s="69">
        <v>7</v>
      </c>
      <c r="AC10" s="69">
        <v>4.2500000000000003E-3</v>
      </c>
      <c r="AD10" s="78">
        <v>1162</v>
      </c>
      <c r="AE10" s="78">
        <v>1</v>
      </c>
      <c r="AF10" s="78">
        <v>1954</v>
      </c>
      <c r="AG10" s="78">
        <v>1882</v>
      </c>
      <c r="AH10" s="78">
        <v>1810</v>
      </c>
      <c r="AI10" s="76" t="s">
        <v>1009</v>
      </c>
      <c r="AJ10" s="76" t="s">
        <v>1017</v>
      </c>
      <c r="AK10" s="76" t="s">
        <v>1023</v>
      </c>
      <c r="AL10" s="76" t="s">
        <v>1029</v>
      </c>
      <c r="AM10" s="76" t="s">
        <v>1021</v>
      </c>
      <c r="AN10" s="78">
        <v>3.5</v>
      </c>
      <c r="AO10" s="62">
        <v>2</v>
      </c>
      <c r="AP10" s="62">
        <v>6</v>
      </c>
      <c r="AQ10" s="62">
        <v>5</v>
      </c>
      <c r="AR10" s="46" t="s">
        <v>76</v>
      </c>
      <c r="AS10" s="46" t="s">
        <v>76</v>
      </c>
      <c r="AT10" s="46" t="s">
        <v>76</v>
      </c>
      <c r="AU10" s="46" t="s">
        <v>76</v>
      </c>
      <c r="AV10" s="46" t="s">
        <v>76</v>
      </c>
      <c r="AW10" s="46" t="s">
        <v>76</v>
      </c>
      <c r="AX10" s="46" t="s">
        <v>76</v>
      </c>
      <c r="AY10" s="46" t="s">
        <v>76</v>
      </c>
      <c r="AZ10" s="46" t="s">
        <v>76</v>
      </c>
      <c r="BA10" s="46" t="s">
        <v>76</v>
      </c>
      <c r="BB10" s="46" t="s">
        <v>76</v>
      </c>
      <c r="BC10" s="46" t="s">
        <v>76</v>
      </c>
      <c r="BD10" s="46" t="s">
        <v>76</v>
      </c>
      <c r="BE10" s="46" t="s">
        <v>76</v>
      </c>
      <c r="BF10" s="46" t="s">
        <v>76</v>
      </c>
      <c r="BG10" s="46" t="s">
        <v>76</v>
      </c>
      <c r="BH10" s="46" t="s">
        <v>76</v>
      </c>
      <c r="BI10" s="46" t="s">
        <v>76</v>
      </c>
      <c r="BJ10" s="78">
        <v>-8.8000000000000007</v>
      </c>
      <c r="BK10" s="78">
        <v>-8.8000000000000007</v>
      </c>
      <c r="BL10" s="78">
        <v>6.985125</v>
      </c>
      <c r="BM10" s="78">
        <v>1810</v>
      </c>
      <c r="BN10" s="78">
        <v>1</v>
      </c>
      <c r="BO10" s="52" t="s">
        <v>861</v>
      </c>
      <c r="BP10" s="52" t="s">
        <v>1214</v>
      </c>
      <c r="BQ10" s="52" t="s">
        <v>1215</v>
      </c>
      <c r="BR10" s="52">
        <v>192</v>
      </c>
      <c r="BS10" s="52">
        <v>1</v>
      </c>
      <c r="BT10" s="52">
        <v>0</v>
      </c>
      <c r="BU10" s="78">
        <v>1</v>
      </c>
      <c r="BV10" s="78">
        <v>1</v>
      </c>
      <c r="BW10" s="78">
        <v>0</v>
      </c>
      <c r="BX10" s="78">
        <v>1</v>
      </c>
      <c r="BY10" s="78">
        <v>4</v>
      </c>
      <c r="BZ10" s="78">
        <v>4</v>
      </c>
      <c r="CA10" s="78">
        <v>1</v>
      </c>
      <c r="CB10" s="51" t="s">
        <v>76</v>
      </c>
      <c r="CC10" s="46"/>
      <c r="CD10" s="50"/>
    </row>
    <row r="11" spans="1:82" s="2" customFormat="1" ht="135" x14ac:dyDescent="0.25">
      <c r="A11" s="47">
        <v>8</v>
      </c>
      <c r="B11" s="78" t="s">
        <v>573</v>
      </c>
      <c r="C11" s="78">
        <v>3</v>
      </c>
      <c r="D11" s="78" t="s">
        <v>499</v>
      </c>
      <c r="E11" s="82" t="s">
        <v>500</v>
      </c>
      <c r="F11" s="78" t="s">
        <v>501</v>
      </c>
      <c r="G11" s="82" t="s">
        <v>502</v>
      </c>
      <c r="H11" s="82" t="s">
        <v>503</v>
      </c>
      <c r="I11" s="82" t="s">
        <v>507</v>
      </c>
      <c r="J11" s="82" t="s">
        <v>508</v>
      </c>
      <c r="K11" s="82" t="s">
        <v>509</v>
      </c>
      <c r="L11" s="78">
        <v>1.3355999999999999</v>
      </c>
      <c r="M11" s="78">
        <v>2.6</v>
      </c>
      <c r="N11" s="78">
        <v>0.9</v>
      </c>
      <c r="O11" s="78">
        <v>2.5</v>
      </c>
      <c r="P11" s="78">
        <v>-5.4</v>
      </c>
      <c r="Q11" s="78">
        <v>143</v>
      </c>
      <c r="R11" s="82" t="s">
        <v>357</v>
      </c>
      <c r="S11" s="144" t="s">
        <v>1085</v>
      </c>
      <c r="T11" s="82" t="s">
        <v>1031</v>
      </c>
      <c r="U11" s="82" t="s">
        <v>1004</v>
      </c>
      <c r="V11" s="82" t="s">
        <v>999</v>
      </c>
      <c r="W11" s="82" t="s">
        <v>997</v>
      </c>
      <c r="X11" s="63">
        <v>0</v>
      </c>
      <c r="Y11" s="82">
        <v>1</v>
      </c>
      <c r="Z11" s="82">
        <v>5</v>
      </c>
      <c r="AA11" s="82">
        <v>2</v>
      </c>
      <c r="AB11" s="69">
        <v>9</v>
      </c>
      <c r="AC11" s="69">
        <v>4.3750000000000004E-3</v>
      </c>
      <c r="AD11" s="78">
        <v>1328</v>
      </c>
      <c r="AE11" s="78">
        <v>0</v>
      </c>
      <c r="AF11" s="78">
        <v>1955</v>
      </c>
      <c r="AG11" s="78">
        <v>1883</v>
      </c>
      <c r="AH11" s="78">
        <v>1811</v>
      </c>
      <c r="AI11" s="143" t="s">
        <v>1010</v>
      </c>
      <c r="AJ11" s="143" t="s">
        <v>1018</v>
      </c>
      <c r="AK11" s="82" t="s">
        <v>1024</v>
      </c>
      <c r="AL11" s="76" t="s">
        <v>1025</v>
      </c>
      <c r="AM11" s="76" t="s">
        <v>1022</v>
      </c>
      <c r="AN11" s="78">
        <v>-5.4</v>
      </c>
      <c r="AO11" s="62">
        <v>2</v>
      </c>
      <c r="AP11" s="62">
        <v>6</v>
      </c>
      <c r="AQ11" s="62">
        <v>5</v>
      </c>
      <c r="AR11" s="46" t="s">
        <v>76</v>
      </c>
      <c r="AS11" s="46" t="s">
        <v>76</v>
      </c>
      <c r="AT11" s="46" t="s">
        <v>76</v>
      </c>
      <c r="AU11" s="46" t="s">
        <v>76</v>
      </c>
      <c r="AV11" s="46" t="s">
        <v>76</v>
      </c>
      <c r="AW11" s="46" t="s">
        <v>76</v>
      </c>
      <c r="AX11" s="46" t="s">
        <v>76</v>
      </c>
      <c r="AY11" s="46" t="s">
        <v>76</v>
      </c>
      <c r="AZ11" s="46" t="s">
        <v>76</v>
      </c>
      <c r="BA11" s="46" t="s">
        <v>76</v>
      </c>
      <c r="BB11" s="46" t="s">
        <v>76</v>
      </c>
      <c r="BC11" s="46" t="s">
        <v>76</v>
      </c>
      <c r="BD11" s="46" t="s">
        <v>76</v>
      </c>
      <c r="BE11" s="46" t="s">
        <v>76</v>
      </c>
      <c r="BF11" s="46" t="s">
        <v>76</v>
      </c>
      <c r="BG11" s="46" t="s">
        <v>76</v>
      </c>
      <c r="BH11" s="46" t="s">
        <v>76</v>
      </c>
      <c r="BI11" s="46" t="s">
        <v>76</v>
      </c>
      <c r="BJ11" s="78">
        <v>8.8000000000000007</v>
      </c>
      <c r="BK11" s="78">
        <v>8.8000000000000007</v>
      </c>
      <c r="BL11" s="78">
        <v>8.9715624999999992</v>
      </c>
      <c r="BM11" s="78">
        <v>0</v>
      </c>
      <c r="BN11" s="78">
        <v>0</v>
      </c>
      <c r="BO11" s="52" t="s">
        <v>908</v>
      </c>
      <c r="BP11" s="52" t="s">
        <v>1216</v>
      </c>
      <c r="BQ11" s="52" t="s">
        <v>1217</v>
      </c>
      <c r="BR11" s="52">
        <v>192</v>
      </c>
      <c r="BS11" s="52">
        <v>1</v>
      </c>
      <c r="BT11" s="52">
        <v>0</v>
      </c>
      <c r="BU11" s="78">
        <v>1</v>
      </c>
      <c r="BV11" s="78">
        <v>1</v>
      </c>
      <c r="BW11" s="78">
        <v>0</v>
      </c>
      <c r="BX11" s="78">
        <v>1</v>
      </c>
      <c r="BY11" s="78">
        <v>4</v>
      </c>
      <c r="BZ11" s="78">
        <v>4</v>
      </c>
      <c r="CA11" s="78">
        <v>1</v>
      </c>
      <c r="CB11" s="51" t="s">
        <v>76</v>
      </c>
      <c r="CC11" s="46"/>
      <c r="CD11" s="50"/>
    </row>
    <row r="12" spans="1:82" s="2" customFormat="1" ht="135" x14ac:dyDescent="0.25">
      <c r="A12" s="47">
        <v>9</v>
      </c>
      <c r="B12" s="78" t="s">
        <v>576</v>
      </c>
      <c r="C12" s="78">
        <v>3</v>
      </c>
      <c r="D12" s="78" t="s">
        <v>510</v>
      </c>
      <c r="E12" s="82" t="s">
        <v>511</v>
      </c>
      <c r="F12" s="78" t="s">
        <v>512</v>
      </c>
      <c r="G12" s="82" t="s">
        <v>513</v>
      </c>
      <c r="H12" s="78" t="s">
        <v>514</v>
      </c>
      <c r="I12" s="82" t="s">
        <v>515</v>
      </c>
      <c r="J12" s="82" t="s">
        <v>516</v>
      </c>
      <c r="K12" s="82" t="s">
        <v>517</v>
      </c>
      <c r="L12" s="78">
        <v>1.5680000000000001</v>
      </c>
      <c r="M12" s="78">
        <v>-1.5</v>
      </c>
      <c r="N12" s="78">
        <v>0.9</v>
      </c>
      <c r="O12" s="78">
        <v>-7.6</v>
      </c>
      <c r="P12" s="78">
        <v>-7.6</v>
      </c>
      <c r="Q12" s="78">
        <v>156</v>
      </c>
      <c r="R12" s="82" t="s">
        <v>358</v>
      </c>
      <c r="S12" s="144" t="s">
        <v>1082</v>
      </c>
      <c r="T12" s="144" t="s">
        <v>1084</v>
      </c>
      <c r="U12" s="82" t="s">
        <v>245</v>
      </c>
      <c r="V12" s="82" t="s">
        <v>1000</v>
      </c>
      <c r="W12" s="82" t="s">
        <v>998</v>
      </c>
      <c r="X12" s="63">
        <v>0</v>
      </c>
      <c r="Y12" s="82">
        <v>0</v>
      </c>
      <c r="Z12" s="82">
        <v>8</v>
      </c>
      <c r="AA12" s="82">
        <v>-5.6</v>
      </c>
      <c r="AB12" s="69">
        <v>0</v>
      </c>
      <c r="AC12" s="69">
        <v>4.5000000000000005E-3</v>
      </c>
      <c r="AD12" s="78">
        <v>1411</v>
      </c>
      <c r="AE12" s="78">
        <v>1</v>
      </c>
      <c r="AF12" s="78">
        <v>1956</v>
      </c>
      <c r="AG12" s="78">
        <v>1884</v>
      </c>
      <c r="AH12" s="78">
        <v>1812</v>
      </c>
      <c r="AI12" s="76" t="s">
        <v>1005</v>
      </c>
      <c r="AJ12" s="82" t="s">
        <v>1019</v>
      </c>
      <c r="AK12" s="76" t="s">
        <v>668</v>
      </c>
      <c r="AL12" s="76" t="s">
        <v>1026</v>
      </c>
      <c r="AM12" s="76" t="s">
        <v>1023</v>
      </c>
      <c r="AN12" s="78">
        <v>-7.6</v>
      </c>
      <c r="AO12" s="62">
        <v>2</v>
      </c>
      <c r="AP12" s="62">
        <v>6</v>
      </c>
      <c r="AQ12" s="62">
        <v>5</v>
      </c>
      <c r="AR12" s="46" t="s">
        <v>76</v>
      </c>
      <c r="AS12" s="46" t="s">
        <v>76</v>
      </c>
      <c r="AT12" s="46" t="s">
        <v>76</v>
      </c>
      <c r="AU12" s="46" t="s">
        <v>76</v>
      </c>
      <c r="AV12" s="46" t="s">
        <v>76</v>
      </c>
      <c r="AW12" s="46" t="s">
        <v>76</v>
      </c>
      <c r="AX12" s="46" t="s">
        <v>76</v>
      </c>
      <c r="AY12" s="46" t="s">
        <v>76</v>
      </c>
      <c r="AZ12" s="46" t="s">
        <v>76</v>
      </c>
      <c r="BA12" s="46" t="s">
        <v>76</v>
      </c>
      <c r="BB12" s="46" t="s">
        <v>76</v>
      </c>
      <c r="BC12" s="46" t="s">
        <v>76</v>
      </c>
      <c r="BD12" s="46" t="s">
        <v>76</v>
      </c>
      <c r="BE12" s="46" t="s">
        <v>76</v>
      </c>
      <c r="BF12" s="46" t="s">
        <v>76</v>
      </c>
      <c r="BG12" s="46" t="s">
        <v>76</v>
      </c>
      <c r="BH12" s="46" t="s">
        <v>76</v>
      </c>
      <c r="BI12" s="46" t="s">
        <v>76</v>
      </c>
      <c r="BJ12" s="78">
        <v>-8.8000000000000007</v>
      </c>
      <c r="BK12" s="78">
        <v>-8.8000000000000007</v>
      </c>
      <c r="BL12" s="78">
        <v>3.4200000000000001E-2</v>
      </c>
      <c r="BM12" s="78">
        <v>0</v>
      </c>
      <c r="BN12" s="78">
        <v>0</v>
      </c>
      <c r="BO12" s="52" t="s">
        <v>909</v>
      </c>
      <c r="BP12" s="52" t="s">
        <v>1218</v>
      </c>
      <c r="BQ12" s="52" t="s">
        <v>1219</v>
      </c>
      <c r="BR12" s="52">
        <v>192</v>
      </c>
      <c r="BS12" s="52">
        <v>1</v>
      </c>
      <c r="BT12" s="52">
        <v>0</v>
      </c>
      <c r="BU12" s="78">
        <v>1</v>
      </c>
      <c r="BV12" s="78">
        <v>1</v>
      </c>
      <c r="BW12" s="78">
        <v>0</v>
      </c>
      <c r="BX12" s="78">
        <v>1</v>
      </c>
      <c r="BY12" s="78">
        <v>4</v>
      </c>
      <c r="BZ12" s="78">
        <v>4</v>
      </c>
      <c r="CA12" s="78">
        <v>1</v>
      </c>
      <c r="CB12" s="51" t="s">
        <v>76</v>
      </c>
      <c r="CC12" s="46"/>
      <c r="CD12" s="50"/>
    </row>
    <row r="13" spans="1:82" s="2" customFormat="1" ht="120" x14ac:dyDescent="0.25">
      <c r="A13" s="47">
        <v>10</v>
      </c>
      <c r="B13" s="78" t="s">
        <v>577</v>
      </c>
      <c r="C13" s="78">
        <v>3</v>
      </c>
      <c r="D13" s="78" t="s">
        <v>510</v>
      </c>
      <c r="E13" s="82" t="s">
        <v>511</v>
      </c>
      <c r="F13" s="78" t="s">
        <v>512</v>
      </c>
      <c r="G13" s="82" t="s">
        <v>513</v>
      </c>
      <c r="H13" s="78" t="s">
        <v>514</v>
      </c>
      <c r="I13" s="82" t="s">
        <v>518</v>
      </c>
      <c r="J13" s="82" t="s">
        <v>519</v>
      </c>
      <c r="K13" s="82" t="s">
        <v>520</v>
      </c>
      <c r="L13" s="78">
        <v>1.35789</v>
      </c>
      <c r="M13" s="78">
        <v>2.5</v>
      </c>
      <c r="N13" s="78">
        <v>0</v>
      </c>
      <c r="O13" s="78">
        <v>2</v>
      </c>
      <c r="P13" s="78">
        <v>6.6</v>
      </c>
      <c r="Q13" s="78">
        <v>169</v>
      </c>
      <c r="R13" s="82" t="s">
        <v>359</v>
      </c>
      <c r="S13" s="144" t="s">
        <v>1083</v>
      </c>
      <c r="T13" s="144" t="s">
        <v>1082</v>
      </c>
      <c r="U13" s="82" t="s">
        <v>1002</v>
      </c>
      <c r="V13" s="82" t="s">
        <v>197</v>
      </c>
      <c r="W13" s="82" t="s">
        <v>999</v>
      </c>
      <c r="X13" s="63">
        <v>0</v>
      </c>
      <c r="Y13" s="82">
        <v>1</v>
      </c>
      <c r="Z13" s="82">
        <v>7</v>
      </c>
      <c r="AA13" s="78">
        <v>6.6</v>
      </c>
      <c r="AB13" s="69">
        <v>6.1</v>
      </c>
      <c r="AC13" s="69">
        <v>4.6249999999999998E-3</v>
      </c>
      <c r="AD13" s="78">
        <v>1494</v>
      </c>
      <c r="AE13" s="78">
        <v>0</v>
      </c>
      <c r="AF13" s="78">
        <v>1957</v>
      </c>
      <c r="AG13" s="78">
        <v>1885</v>
      </c>
      <c r="AH13" s="78">
        <v>1813</v>
      </c>
      <c r="AI13" s="76" t="s">
        <v>1006</v>
      </c>
      <c r="AJ13" s="76" t="s">
        <v>1013</v>
      </c>
      <c r="AK13" s="76" t="s">
        <v>1020</v>
      </c>
      <c r="AL13" s="76" t="s">
        <v>1027</v>
      </c>
      <c r="AM13" s="82" t="s">
        <v>1024</v>
      </c>
      <c r="AN13" s="78">
        <v>6.6</v>
      </c>
      <c r="AO13" s="62">
        <v>2</v>
      </c>
      <c r="AP13" s="62">
        <v>6</v>
      </c>
      <c r="AQ13" s="62">
        <v>5</v>
      </c>
      <c r="AR13" s="46" t="s">
        <v>76</v>
      </c>
      <c r="AS13" s="46" t="s">
        <v>76</v>
      </c>
      <c r="AT13" s="46" t="s">
        <v>76</v>
      </c>
      <c r="AU13" s="46" t="s">
        <v>76</v>
      </c>
      <c r="AV13" s="46" t="s">
        <v>76</v>
      </c>
      <c r="AW13" s="46" t="s">
        <v>76</v>
      </c>
      <c r="AX13" s="46" t="s">
        <v>76</v>
      </c>
      <c r="AY13" s="46" t="s">
        <v>76</v>
      </c>
      <c r="AZ13" s="46" t="s">
        <v>76</v>
      </c>
      <c r="BA13" s="46" t="s">
        <v>76</v>
      </c>
      <c r="BB13" s="46" t="s">
        <v>76</v>
      </c>
      <c r="BC13" s="46" t="s">
        <v>76</v>
      </c>
      <c r="BD13" s="46" t="s">
        <v>76</v>
      </c>
      <c r="BE13" s="46" t="s">
        <v>76</v>
      </c>
      <c r="BF13" s="46" t="s">
        <v>76</v>
      </c>
      <c r="BG13" s="46" t="s">
        <v>76</v>
      </c>
      <c r="BH13" s="46" t="s">
        <v>76</v>
      </c>
      <c r="BI13" s="46" t="s">
        <v>76</v>
      </c>
      <c r="BJ13" s="78">
        <v>8.8000000000000007</v>
      </c>
      <c r="BK13" s="78">
        <v>8.8000000000000007</v>
      </c>
      <c r="BL13" s="78">
        <v>6.0810374999999999</v>
      </c>
      <c r="BM13" s="78">
        <v>0</v>
      </c>
      <c r="BN13" s="78">
        <v>0</v>
      </c>
      <c r="BO13" s="52" t="s">
        <v>910</v>
      </c>
      <c r="BP13" s="52" t="s">
        <v>1220</v>
      </c>
      <c r="BQ13" s="52" t="s">
        <v>1221</v>
      </c>
      <c r="BR13" s="52">
        <v>192</v>
      </c>
      <c r="BS13" s="52">
        <v>1</v>
      </c>
      <c r="BT13" s="52">
        <v>0</v>
      </c>
      <c r="BU13" s="78">
        <v>1</v>
      </c>
      <c r="BV13" s="78">
        <v>1</v>
      </c>
      <c r="BW13" s="78">
        <v>0</v>
      </c>
      <c r="BX13" s="78">
        <v>1</v>
      </c>
      <c r="BY13" s="78">
        <v>4</v>
      </c>
      <c r="BZ13" s="78">
        <v>4</v>
      </c>
      <c r="CA13" s="78">
        <v>1</v>
      </c>
      <c r="CB13" s="51" t="s">
        <v>76</v>
      </c>
      <c r="CC13" s="46"/>
      <c r="CD13" s="50"/>
    </row>
    <row r="14" spans="1:82" s="2" customFormat="1" ht="135" x14ac:dyDescent="0.25">
      <c r="A14" s="47">
        <v>11</v>
      </c>
      <c r="B14" s="78" t="s">
        <v>578</v>
      </c>
      <c r="C14" s="78">
        <v>3</v>
      </c>
      <c r="D14" s="78" t="s">
        <v>521</v>
      </c>
      <c r="E14" s="78" t="s">
        <v>522</v>
      </c>
      <c r="F14" s="78" t="s">
        <v>523</v>
      </c>
      <c r="G14" s="78" t="s">
        <v>524</v>
      </c>
      <c r="H14" s="78" t="s">
        <v>525</v>
      </c>
      <c r="I14" s="78" t="s">
        <v>526</v>
      </c>
      <c r="J14" s="78" t="s">
        <v>527</v>
      </c>
      <c r="K14" s="78" t="s">
        <v>528</v>
      </c>
      <c r="L14" s="78">
        <v>1.6557999999999999</v>
      </c>
      <c r="M14" s="78">
        <v>2.6</v>
      </c>
      <c r="N14" s="78">
        <v>0.1</v>
      </c>
      <c r="O14" s="78">
        <v>-2</v>
      </c>
      <c r="P14" s="78">
        <v>2.2000000000000002</v>
      </c>
      <c r="Q14" s="78">
        <v>182</v>
      </c>
      <c r="R14" s="82" t="s">
        <v>360</v>
      </c>
      <c r="S14" s="82" t="s">
        <v>179</v>
      </c>
      <c r="T14" s="144" t="s">
        <v>1083</v>
      </c>
      <c r="U14" s="82" t="s">
        <v>1003</v>
      </c>
      <c r="V14" s="82" t="s">
        <v>994</v>
      </c>
      <c r="W14" s="82" t="s">
        <v>1000</v>
      </c>
      <c r="X14" s="63">
        <v>0</v>
      </c>
      <c r="Y14" s="63">
        <v>0</v>
      </c>
      <c r="Z14" s="82">
        <v>6</v>
      </c>
      <c r="AA14" s="78">
        <v>-3.3</v>
      </c>
      <c r="AB14" s="69">
        <v>2</v>
      </c>
      <c r="AC14" s="69">
        <v>4.7499999999999999E-3</v>
      </c>
      <c r="AD14" s="78">
        <v>1577</v>
      </c>
      <c r="AE14" s="78">
        <v>1</v>
      </c>
      <c r="AF14" s="78">
        <v>1958</v>
      </c>
      <c r="AG14" s="78">
        <v>1886</v>
      </c>
      <c r="AH14" s="78">
        <v>1814</v>
      </c>
      <c r="AI14" s="76" t="s">
        <v>1007</v>
      </c>
      <c r="AJ14" s="76" t="s">
        <v>1014</v>
      </c>
      <c r="AK14" s="76" t="s">
        <v>1021</v>
      </c>
      <c r="AL14" s="76" t="s">
        <v>1028</v>
      </c>
      <c r="AM14" s="76" t="s">
        <v>1023</v>
      </c>
      <c r="AN14" s="78">
        <v>2.2000000000000002</v>
      </c>
      <c r="AO14" s="62">
        <v>2</v>
      </c>
      <c r="AP14" s="62">
        <v>6</v>
      </c>
      <c r="AQ14" s="62">
        <v>5</v>
      </c>
      <c r="AR14" s="46" t="s">
        <v>76</v>
      </c>
      <c r="AS14" s="46" t="s">
        <v>76</v>
      </c>
      <c r="AT14" s="46" t="s">
        <v>76</v>
      </c>
      <c r="AU14" s="46" t="s">
        <v>76</v>
      </c>
      <c r="AV14" s="46" t="s">
        <v>76</v>
      </c>
      <c r="AW14" s="46" t="s">
        <v>76</v>
      </c>
      <c r="AX14" s="46" t="s">
        <v>76</v>
      </c>
      <c r="AY14" s="46" t="s">
        <v>76</v>
      </c>
      <c r="AZ14" s="46" t="s">
        <v>76</v>
      </c>
      <c r="BA14" s="46" t="s">
        <v>76</v>
      </c>
      <c r="BB14" s="46" t="s">
        <v>76</v>
      </c>
      <c r="BC14" s="46" t="s">
        <v>76</v>
      </c>
      <c r="BD14" s="46" t="s">
        <v>76</v>
      </c>
      <c r="BE14" s="46" t="s">
        <v>76</v>
      </c>
      <c r="BF14" s="46" t="s">
        <v>76</v>
      </c>
      <c r="BG14" s="46" t="s">
        <v>76</v>
      </c>
      <c r="BH14" s="46" t="s">
        <v>76</v>
      </c>
      <c r="BI14" s="46" t="s">
        <v>76</v>
      </c>
      <c r="BJ14" s="78">
        <v>-8.8000000000000007</v>
      </c>
      <c r="BK14" s="78">
        <v>-8.8000000000000007</v>
      </c>
      <c r="BL14" s="78">
        <v>2</v>
      </c>
      <c r="BM14" s="78">
        <v>0</v>
      </c>
      <c r="BN14" s="78">
        <v>0</v>
      </c>
      <c r="BO14" s="52" t="s">
        <v>911</v>
      </c>
      <c r="BP14" s="52" t="s">
        <v>1222</v>
      </c>
      <c r="BQ14" s="52" t="s">
        <v>1223</v>
      </c>
      <c r="BR14" s="52">
        <v>192</v>
      </c>
      <c r="BS14" s="52">
        <v>1</v>
      </c>
      <c r="BT14" s="52">
        <v>0</v>
      </c>
      <c r="BU14" s="78">
        <v>1</v>
      </c>
      <c r="BV14" s="78">
        <v>1</v>
      </c>
      <c r="BW14" s="78">
        <v>0</v>
      </c>
      <c r="BX14" s="78">
        <v>1</v>
      </c>
      <c r="BY14" s="78">
        <v>4</v>
      </c>
      <c r="BZ14" s="78">
        <v>4</v>
      </c>
      <c r="CA14" s="78">
        <v>1</v>
      </c>
      <c r="CB14" s="51" t="s">
        <v>76</v>
      </c>
      <c r="CC14" s="46"/>
      <c r="CD14" s="50"/>
    </row>
    <row r="15" spans="1:82" s="2" customFormat="1" ht="120" x14ac:dyDescent="0.25">
      <c r="A15" s="47">
        <v>12</v>
      </c>
      <c r="B15" s="78" t="s">
        <v>579</v>
      </c>
      <c r="C15" s="78">
        <v>3</v>
      </c>
      <c r="D15" s="78" t="s">
        <v>521</v>
      </c>
      <c r="E15" s="78" t="s">
        <v>522</v>
      </c>
      <c r="F15" s="78" t="s">
        <v>523</v>
      </c>
      <c r="G15" s="78" t="s">
        <v>524</v>
      </c>
      <c r="H15" s="78" t="s">
        <v>525</v>
      </c>
      <c r="I15" s="78" t="s">
        <v>529</v>
      </c>
      <c r="J15" s="78" t="s">
        <v>530</v>
      </c>
      <c r="K15" s="78" t="s">
        <v>531</v>
      </c>
      <c r="L15" s="78">
        <v>1.2</v>
      </c>
      <c r="M15" s="78">
        <v>2.7</v>
      </c>
      <c r="N15" s="78">
        <v>0.2</v>
      </c>
      <c r="O15" s="78">
        <v>3</v>
      </c>
      <c r="P15" s="78">
        <v>-1.5</v>
      </c>
      <c r="Q15" s="78">
        <v>195</v>
      </c>
      <c r="R15" s="82" t="s">
        <v>361</v>
      </c>
      <c r="S15" s="82" t="s">
        <v>180</v>
      </c>
      <c r="T15" s="82" t="s">
        <v>180</v>
      </c>
      <c r="U15" s="82" t="s">
        <v>246</v>
      </c>
      <c r="V15" s="82" t="s">
        <v>995</v>
      </c>
      <c r="W15" s="82" t="s">
        <v>197</v>
      </c>
      <c r="X15" s="63">
        <v>0</v>
      </c>
      <c r="Y15" s="63">
        <v>1</v>
      </c>
      <c r="Z15" s="82">
        <v>5</v>
      </c>
      <c r="AA15" s="78">
        <v>-1.9</v>
      </c>
      <c r="AB15" s="69">
        <v>3</v>
      </c>
      <c r="AC15" s="69">
        <v>4.875E-3</v>
      </c>
      <c r="AD15" s="78">
        <v>1660</v>
      </c>
      <c r="AE15" s="78">
        <v>0</v>
      </c>
      <c r="AF15" s="78">
        <v>1959</v>
      </c>
      <c r="AG15" s="78">
        <v>1887</v>
      </c>
      <c r="AH15" s="78">
        <v>1815</v>
      </c>
      <c r="AI15" s="76" t="s">
        <v>1008</v>
      </c>
      <c r="AJ15" s="76" t="s">
        <v>1015</v>
      </c>
      <c r="AK15" s="76" t="s">
        <v>1022</v>
      </c>
      <c r="AL15" s="76" t="s">
        <v>1029</v>
      </c>
      <c r="AM15" s="82" t="s">
        <v>1024</v>
      </c>
      <c r="AN15" s="78">
        <v>-1.5</v>
      </c>
      <c r="AO15" s="62">
        <v>2</v>
      </c>
      <c r="AP15" s="62">
        <v>6</v>
      </c>
      <c r="AQ15" s="62">
        <v>5</v>
      </c>
      <c r="AR15" s="46" t="s">
        <v>76</v>
      </c>
      <c r="AS15" s="46" t="s">
        <v>76</v>
      </c>
      <c r="AT15" s="46" t="s">
        <v>76</v>
      </c>
      <c r="AU15" s="46" t="s">
        <v>76</v>
      </c>
      <c r="AV15" s="46" t="s">
        <v>76</v>
      </c>
      <c r="AW15" s="46" t="s">
        <v>76</v>
      </c>
      <c r="AX15" s="46" t="s">
        <v>76</v>
      </c>
      <c r="AY15" s="46" t="s">
        <v>76</v>
      </c>
      <c r="AZ15" s="46" t="s">
        <v>76</v>
      </c>
      <c r="BA15" s="46" t="s">
        <v>76</v>
      </c>
      <c r="BB15" s="46" t="s">
        <v>76</v>
      </c>
      <c r="BC15" s="46" t="s">
        <v>76</v>
      </c>
      <c r="BD15" s="46" t="s">
        <v>76</v>
      </c>
      <c r="BE15" s="46" t="s">
        <v>76</v>
      </c>
      <c r="BF15" s="46" t="s">
        <v>76</v>
      </c>
      <c r="BG15" s="46" t="s">
        <v>76</v>
      </c>
      <c r="BH15" s="46" t="s">
        <v>76</v>
      </c>
      <c r="BI15" s="46" t="s">
        <v>76</v>
      </c>
      <c r="BJ15" s="78">
        <v>8.8000000000000007</v>
      </c>
      <c r="BK15" s="78">
        <v>8.8000000000000007</v>
      </c>
      <c r="BL15" s="78">
        <v>3</v>
      </c>
      <c r="BM15" s="78">
        <v>0</v>
      </c>
      <c r="BN15" s="78">
        <v>0</v>
      </c>
      <c r="BO15" s="52" t="s">
        <v>862</v>
      </c>
      <c r="BP15" s="52" t="s">
        <v>1224</v>
      </c>
      <c r="BQ15" s="52" t="s">
        <v>1225</v>
      </c>
      <c r="BR15" s="52">
        <v>192</v>
      </c>
      <c r="BS15" s="52">
        <v>1</v>
      </c>
      <c r="BT15" s="52">
        <v>0</v>
      </c>
      <c r="BU15" s="78">
        <v>1</v>
      </c>
      <c r="BV15" s="78">
        <v>1</v>
      </c>
      <c r="BW15" s="78">
        <v>0</v>
      </c>
      <c r="BX15" s="78">
        <v>1</v>
      </c>
      <c r="BY15" s="78">
        <v>4</v>
      </c>
      <c r="BZ15" s="78">
        <v>4</v>
      </c>
      <c r="CA15" s="78">
        <v>1</v>
      </c>
      <c r="CB15" s="51" t="s">
        <v>76</v>
      </c>
      <c r="CC15" s="46"/>
      <c r="CD15" s="50"/>
    </row>
    <row r="16" spans="1:82" s="2" customFormat="1" ht="135" x14ac:dyDescent="0.25">
      <c r="A16" s="47">
        <v>13</v>
      </c>
      <c r="B16" s="78" t="s">
        <v>580</v>
      </c>
      <c r="C16" s="78">
        <v>3</v>
      </c>
      <c r="D16" s="78" t="s">
        <v>532</v>
      </c>
      <c r="E16" s="78" t="s">
        <v>533</v>
      </c>
      <c r="F16" s="78" t="s">
        <v>534</v>
      </c>
      <c r="G16" s="78" t="s">
        <v>535</v>
      </c>
      <c r="H16" s="78" t="s">
        <v>536</v>
      </c>
      <c r="I16" s="78" t="s">
        <v>537</v>
      </c>
      <c r="J16" s="78" t="s">
        <v>538</v>
      </c>
      <c r="K16" s="78" t="s">
        <v>539</v>
      </c>
      <c r="L16" s="78">
        <v>1.84561</v>
      </c>
      <c r="M16" s="78">
        <v>1</v>
      </c>
      <c r="N16" s="78">
        <v>0.3</v>
      </c>
      <c r="O16" s="78">
        <v>-3</v>
      </c>
      <c r="P16" s="78">
        <v>2.2000000000000002</v>
      </c>
      <c r="Q16" s="78">
        <v>208</v>
      </c>
      <c r="R16" s="82" t="s">
        <v>362</v>
      </c>
      <c r="S16" s="82" t="s">
        <v>1031</v>
      </c>
      <c r="T16" s="82" t="s">
        <v>1031</v>
      </c>
      <c r="U16" s="82" t="s">
        <v>247</v>
      </c>
      <c r="V16" s="82" t="s">
        <v>195</v>
      </c>
      <c r="W16" s="82" t="s">
        <v>994</v>
      </c>
      <c r="X16" s="63">
        <v>0</v>
      </c>
      <c r="Y16" s="63">
        <v>0</v>
      </c>
      <c r="Z16" s="82">
        <v>4</v>
      </c>
      <c r="AA16" s="78">
        <v>1.7</v>
      </c>
      <c r="AB16" s="69">
        <v>10</v>
      </c>
      <c r="AC16" s="69">
        <v>5.0000000000000001E-3</v>
      </c>
      <c r="AD16" s="78">
        <v>1743</v>
      </c>
      <c r="AE16" s="78">
        <v>1</v>
      </c>
      <c r="AF16" s="78">
        <v>1960</v>
      </c>
      <c r="AG16" s="78">
        <v>1888</v>
      </c>
      <c r="AH16" s="78">
        <v>1816</v>
      </c>
      <c r="AI16" s="76" t="s">
        <v>1011</v>
      </c>
      <c r="AJ16" s="76" t="s">
        <v>1016</v>
      </c>
      <c r="AK16" s="76" t="s">
        <v>1023</v>
      </c>
      <c r="AL16" s="76" t="s">
        <v>1025</v>
      </c>
      <c r="AM16" s="76" t="s">
        <v>668</v>
      </c>
      <c r="AN16" s="78">
        <v>2.2000000000000002</v>
      </c>
      <c r="AO16" s="62">
        <v>2</v>
      </c>
      <c r="AP16" s="62">
        <v>6</v>
      </c>
      <c r="AQ16" s="62">
        <v>5</v>
      </c>
      <c r="AR16" s="46" t="s">
        <v>76</v>
      </c>
      <c r="AS16" s="46" t="s">
        <v>76</v>
      </c>
      <c r="AT16" s="46" t="s">
        <v>76</v>
      </c>
      <c r="AU16" s="46" t="s">
        <v>76</v>
      </c>
      <c r="AV16" s="46" t="s">
        <v>76</v>
      </c>
      <c r="AW16" s="46" t="s">
        <v>76</v>
      </c>
      <c r="AX16" s="46" t="s">
        <v>76</v>
      </c>
      <c r="AY16" s="46" t="s">
        <v>76</v>
      </c>
      <c r="AZ16" s="46" t="s">
        <v>76</v>
      </c>
      <c r="BA16" s="46" t="s">
        <v>76</v>
      </c>
      <c r="BB16" s="46" t="s">
        <v>76</v>
      </c>
      <c r="BC16" s="46" t="s">
        <v>76</v>
      </c>
      <c r="BD16" s="46" t="s">
        <v>76</v>
      </c>
      <c r="BE16" s="46" t="s">
        <v>76</v>
      </c>
      <c r="BF16" s="46" t="s">
        <v>76</v>
      </c>
      <c r="BG16" s="46" t="s">
        <v>76</v>
      </c>
      <c r="BH16" s="46" t="s">
        <v>76</v>
      </c>
      <c r="BI16" s="46" t="s">
        <v>76</v>
      </c>
      <c r="BJ16" s="78">
        <v>-8.8000000000000007</v>
      </c>
      <c r="BK16" s="78">
        <v>-8.8000000000000007</v>
      </c>
      <c r="BL16" s="78">
        <v>9.9649999999999999</v>
      </c>
      <c r="BM16" s="78">
        <v>0</v>
      </c>
      <c r="BN16" s="78">
        <v>0</v>
      </c>
      <c r="BO16" s="52" t="s">
        <v>912</v>
      </c>
      <c r="BP16" s="52" t="s">
        <v>1226</v>
      </c>
      <c r="BQ16" s="52" t="s">
        <v>1227</v>
      </c>
      <c r="BR16" s="52">
        <v>192</v>
      </c>
      <c r="BS16" s="52">
        <v>1</v>
      </c>
      <c r="BT16" s="52">
        <v>0</v>
      </c>
      <c r="BU16" s="78">
        <v>1</v>
      </c>
      <c r="BV16" s="78">
        <v>1</v>
      </c>
      <c r="BW16" s="78">
        <v>0</v>
      </c>
      <c r="BX16" s="78">
        <v>1</v>
      </c>
      <c r="BY16" s="78">
        <v>4</v>
      </c>
      <c r="BZ16" s="78">
        <v>4</v>
      </c>
      <c r="CA16" s="78">
        <v>1</v>
      </c>
      <c r="CB16" s="51" t="s">
        <v>76</v>
      </c>
      <c r="CC16" s="46"/>
      <c r="CD16" s="50"/>
    </row>
    <row r="17" spans="1:82" s="2" customFormat="1" ht="135" x14ac:dyDescent="0.25">
      <c r="A17" s="47">
        <v>14</v>
      </c>
      <c r="B17" s="78" t="s">
        <v>581</v>
      </c>
      <c r="C17" s="78">
        <v>3</v>
      </c>
      <c r="D17" s="78" t="s">
        <v>532</v>
      </c>
      <c r="E17" s="78" t="s">
        <v>533</v>
      </c>
      <c r="F17" s="78" t="s">
        <v>534</v>
      </c>
      <c r="G17" s="78" t="s">
        <v>535</v>
      </c>
      <c r="H17" s="78" t="s">
        <v>536</v>
      </c>
      <c r="I17" s="78" t="s">
        <v>540</v>
      </c>
      <c r="J17" s="78" t="s">
        <v>541</v>
      </c>
      <c r="K17" s="78" t="s">
        <v>542</v>
      </c>
      <c r="L17" s="78">
        <v>1.7509999999999999</v>
      </c>
      <c r="M17" s="78">
        <v>-1</v>
      </c>
      <c r="N17" s="78">
        <v>0.9</v>
      </c>
      <c r="O17" s="78">
        <v>5</v>
      </c>
      <c r="P17" s="78">
        <v>1.8</v>
      </c>
      <c r="Q17" s="78">
        <v>221</v>
      </c>
      <c r="R17" s="82" t="s">
        <v>363</v>
      </c>
      <c r="S17" s="144" t="s">
        <v>1085</v>
      </c>
      <c r="T17" s="144" t="s">
        <v>1084</v>
      </c>
      <c r="U17" s="82" t="s">
        <v>1004</v>
      </c>
      <c r="V17" s="82" t="s">
        <v>996</v>
      </c>
      <c r="W17" s="82" t="s">
        <v>995</v>
      </c>
      <c r="X17" s="63">
        <v>0</v>
      </c>
      <c r="Y17" s="63">
        <v>0</v>
      </c>
      <c r="Z17" s="82">
        <v>3</v>
      </c>
      <c r="AA17" s="82">
        <v>2</v>
      </c>
      <c r="AB17" s="69">
        <v>10</v>
      </c>
      <c r="AC17" s="69">
        <v>5.1250000000000002E-3</v>
      </c>
      <c r="AD17" s="78">
        <v>1826</v>
      </c>
      <c r="AE17" s="78">
        <v>1</v>
      </c>
      <c r="AF17" s="78">
        <v>1961</v>
      </c>
      <c r="AG17" s="78">
        <v>1889</v>
      </c>
      <c r="AH17" s="78">
        <v>1817</v>
      </c>
      <c r="AI17" s="76" t="s">
        <v>1005</v>
      </c>
      <c r="AJ17" s="76" t="s">
        <v>1017</v>
      </c>
      <c r="AK17" s="82" t="s">
        <v>1024</v>
      </c>
      <c r="AL17" s="76" t="s">
        <v>1026</v>
      </c>
      <c r="AM17" s="76" t="s">
        <v>1020</v>
      </c>
      <c r="AN17" s="78">
        <v>1.8</v>
      </c>
      <c r="AO17" s="62">
        <v>2</v>
      </c>
      <c r="AP17" s="62">
        <v>6</v>
      </c>
      <c r="AQ17" s="62">
        <v>5</v>
      </c>
      <c r="AR17" s="46" t="s">
        <v>76</v>
      </c>
      <c r="AS17" s="46" t="s">
        <v>76</v>
      </c>
      <c r="AT17" s="46" t="s">
        <v>76</v>
      </c>
      <c r="AU17" s="46" t="s">
        <v>76</v>
      </c>
      <c r="AV17" s="46" t="s">
        <v>76</v>
      </c>
      <c r="AW17" s="46" t="s">
        <v>76</v>
      </c>
      <c r="AX17" s="46" t="s">
        <v>76</v>
      </c>
      <c r="AY17" s="46" t="s">
        <v>76</v>
      </c>
      <c r="AZ17" s="46" t="s">
        <v>76</v>
      </c>
      <c r="BA17" s="46" t="s">
        <v>76</v>
      </c>
      <c r="BB17" s="46" t="s">
        <v>76</v>
      </c>
      <c r="BC17" s="46" t="s">
        <v>76</v>
      </c>
      <c r="BD17" s="46" t="s">
        <v>76</v>
      </c>
      <c r="BE17" s="46" t="s">
        <v>76</v>
      </c>
      <c r="BF17" s="46" t="s">
        <v>76</v>
      </c>
      <c r="BG17" s="46" t="s">
        <v>76</v>
      </c>
      <c r="BH17" s="46" t="s">
        <v>76</v>
      </c>
      <c r="BI17" s="46" t="s">
        <v>76</v>
      </c>
      <c r="BJ17" s="78">
        <v>8.8000000000000007</v>
      </c>
      <c r="BK17" s="78">
        <v>8.8000000000000007</v>
      </c>
      <c r="BL17" s="78">
        <v>9.9743750000000002</v>
      </c>
      <c r="BM17" s="78">
        <v>1817</v>
      </c>
      <c r="BN17" s="78">
        <v>1</v>
      </c>
      <c r="BO17" s="52" t="s">
        <v>913</v>
      </c>
      <c r="BP17" s="52" t="s">
        <v>1228</v>
      </c>
      <c r="BQ17" s="52" t="s">
        <v>1229</v>
      </c>
      <c r="BR17" s="52">
        <v>192</v>
      </c>
      <c r="BS17" s="52">
        <v>1</v>
      </c>
      <c r="BT17" s="52">
        <v>0</v>
      </c>
      <c r="BU17" s="78">
        <v>1</v>
      </c>
      <c r="BV17" s="78">
        <v>1</v>
      </c>
      <c r="BW17" s="78">
        <v>0</v>
      </c>
      <c r="BX17" s="78">
        <v>1</v>
      </c>
      <c r="BY17" s="78">
        <v>4</v>
      </c>
      <c r="BZ17" s="78">
        <v>4</v>
      </c>
      <c r="CA17" s="78">
        <v>1</v>
      </c>
      <c r="CB17" s="51" t="s">
        <v>76</v>
      </c>
      <c r="CC17" s="46"/>
      <c r="CD17" s="50"/>
    </row>
    <row r="18" spans="1:82" s="2" customFormat="1" ht="135" x14ac:dyDescent="0.25">
      <c r="A18" s="47">
        <v>15</v>
      </c>
      <c r="B18" s="78" t="s">
        <v>582</v>
      </c>
      <c r="C18" s="78">
        <v>3</v>
      </c>
      <c r="D18" s="78" t="s">
        <v>543</v>
      </c>
      <c r="E18" s="78" t="s">
        <v>544</v>
      </c>
      <c r="F18" s="78" t="s">
        <v>545</v>
      </c>
      <c r="G18" s="78" t="s">
        <v>546</v>
      </c>
      <c r="H18" s="78" t="s">
        <v>547</v>
      </c>
      <c r="I18" s="78" t="s">
        <v>548</v>
      </c>
      <c r="J18" s="78" t="s">
        <v>549</v>
      </c>
      <c r="K18" s="78" t="s">
        <v>550</v>
      </c>
      <c r="L18" s="78">
        <v>1.234</v>
      </c>
      <c r="M18" s="78">
        <v>2</v>
      </c>
      <c r="N18" s="78">
        <v>0.5</v>
      </c>
      <c r="O18" s="78">
        <v>-5</v>
      </c>
      <c r="P18" s="78">
        <v>5</v>
      </c>
      <c r="Q18" s="78">
        <v>234</v>
      </c>
      <c r="R18" s="82" t="s">
        <v>350</v>
      </c>
      <c r="S18" s="144" t="s">
        <v>1082</v>
      </c>
      <c r="T18" s="144" t="s">
        <v>1082</v>
      </c>
      <c r="U18" s="82" t="s">
        <v>245</v>
      </c>
      <c r="V18" s="82" t="s">
        <v>997</v>
      </c>
      <c r="W18" s="82" t="s">
        <v>195</v>
      </c>
      <c r="X18" s="63">
        <v>0</v>
      </c>
      <c r="Y18" s="82">
        <v>1</v>
      </c>
      <c r="Z18" s="82">
        <v>2</v>
      </c>
      <c r="AA18" s="82">
        <v>-2</v>
      </c>
      <c r="AB18" s="69">
        <v>1.1000000000000001</v>
      </c>
      <c r="AC18" s="69">
        <v>5.2500000000000003E-3</v>
      </c>
      <c r="AD18" s="78">
        <v>83</v>
      </c>
      <c r="AE18" s="78">
        <v>0</v>
      </c>
      <c r="AF18" s="78">
        <v>1962</v>
      </c>
      <c r="AG18" s="78">
        <v>1890</v>
      </c>
      <c r="AH18" s="78">
        <v>1818</v>
      </c>
      <c r="AI18" s="76" t="s">
        <v>1006</v>
      </c>
      <c r="AJ18" s="143" t="s">
        <v>1018</v>
      </c>
      <c r="AK18" s="76" t="s">
        <v>668</v>
      </c>
      <c r="AL18" s="76" t="s">
        <v>1027</v>
      </c>
      <c r="AM18" s="76" t="s">
        <v>1021</v>
      </c>
      <c r="AN18" s="78">
        <v>5</v>
      </c>
      <c r="AO18" s="62">
        <v>2</v>
      </c>
      <c r="AP18" s="62">
        <v>6</v>
      </c>
      <c r="AQ18" s="62">
        <v>5</v>
      </c>
      <c r="AR18" s="46" t="s">
        <v>76</v>
      </c>
      <c r="AS18" s="46" t="s">
        <v>76</v>
      </c>
      <c r="AT18" s="46" t="s">
        <v>76</v>
      </c>
      <c r="AU18" s="46" t="s">
        <v>76</v>
      </c>
      <c r="AV18" s="46" t="s">
        <v>76</v>
      </c>
      <c r="AW18" s="46" t="s">
        <v>76</v>
      </c>
      <c r="AX18" s="46" t="s">
        <v>76</v>
      </c>
      <c r="AY18" s="46" t="s">
        <v>76</v>
      </c>
      <c r="AZ18" s="46" t="s">
        <v>76</v>
      </c>
      <c r="BA18" s="46" t="s">
        <v>76</v>
      </c>
      <c r="BB18" s="46" t="s">
        <v>76</v>
      </c>
      <c r="BC18" s="46" t="s">
        <v>76</v>
      </c>
      <c r="BD18" s="46" t="s">
        <v>76</v>
      </c>
      <c r="BE18" s="46" t="s">
        <v>76</v>
      </c>
      <c r="BF18" s="46" t="s">
        <v>76</v>
      </c>
      <c r="BG18" s="46" t="s">
        <v>76</v>
      </c>
      <c r="BH18" s="46" t="s">
        <v>76</v>
      </c>
      <c r="BI18" s="46" t="s">
        <v>76</v>
      </c>
      <c r="BJ18" s="78">
        <v>-8.8000000000000007</v>
      </c>
      <c r="BK18" s="78">
        <v>-8.8000000000000007</v>
      </c>
      <c r="BL18" s="78">
        <v>1.1204750000000001</v>
      </c>
      <c r="BM18" s="78">
        <v>1818</v>
      </c>
      <c r="BN18" s="78">
        <v>1</v>
      </c>
      <c r="BO18" s="52" t="s">
        <v>863</v>
      </c>
      <c r="BP18" s="52" t="s">
        <v>1230</v>
      </c>
      <c r="BQ18" s="52" t="s">
        <v>1231</v>
      </c>
      <c r="BR18" s="52">
        <v>192</v>
      </c>
      <c r="BS18" s="52">
        <v>1</v>
      </c>
      <c r="BT18" s="52">
        <v>1</v>
      </c>
      <c r="BU18" s="78">
        <v>1</v>
      </c>
      <c r="BV18" s="78">
        <v>1</v>
      </c>
      <c r="BW18" s="78">
        <v>0</v>
      </c>
      <c r="BX18" s="78">
        <v>1</v>
      </c>
      <c r="BY18" s="78">
        <v>4</v>
      </c>
      <c r="BZ18" s="78">
        <v>4</v>
      </c>
      <c r="CA18" s="78">
        <v>1</v>
      </c>
      <c r="CB18" s="51" t="s">
        <v>76</v>
      </c>
      <c r="CC18" s="46"/>
      <c r="CD18" s="50"/>
    </row>
    <row r="19" spans="1:82" s="2" customFormat="1" ht="135" x14ac:dyDescent="0.25">
      <c r="A19" s="47">
        <v>16</v>
      </c>
      <c r="B19" s="78" t="s">
        <v>583</v>
      </c>
      <c r="C19" s="78">
        <v>3</v>
      </c>
      <c r="D19" s="78" t="s">
        <v>543</v>
      </c>
      <c r="E19" s="78" t="s">
        <v>544</v>
      </c>
      <c r="F19" s="78" t="s">
        <v>545</v>
      </c>
      <c r="G19" s="78" t="s">
        <v>546</v>
      </c>
      <c r="H19" s="78" t="s">
        <v>547</v>
      </c>
      <c r="I19" s="78" t="s">
        <v>551</v>
      </c>
      <c r="J19" s="78" t="s">
        <v>552</v>
      </c>
      <c r="K19" s="78" t="s">
        <v>553</v>
      </c>
      <c r="L19" s="78">
        <v>1.5469999999999999</v>
      </c>
      <c r="M19" s="78">
        <v>2.2000000000000002</v>
      </c>
      <c r="N19" s="78">
        <v>0.6</v>
      </c>
      <c r="O19" s="78">
        <v>1.2</v>
      </c>
      <c r="P19" s="78">
        <v>6.6</v>
      </c>
      <c r="Q19" s="78">
        <v>247</v>
      </c>
      <c r="R19" s="82" t="s">
        <v>351</v>
      </c>
      <c r="S19" s="144" t="s">
        <v>1083</v>
      </c>
      <c r="T19" s="144" t="s">
        <v>1083</v>
      </c>
      <c r="U19" s="82" t="s">
        <v>1002</v>
      </c>
      <c r="V19" s="82" t="s">
        <v>998</v>
      </c>
      <c r="W19" s="82" t="s">
        <v>996</v>
      </c>
      <c r="X19" s="63">
        <v>0</v>
      </c>
      <c r="Y19" s="82">
        <v>0</v>
      </c>
      <c r="Z19" s="82">
        <v>1</v>
      </c>
      <c r="AA19" s="82">
        <v>3</v>
      </c>
      <c r="AB19" s="69">
        <v>0</v>
      </c>
      <c r="AC19" s="69">
        <v>5.3750000000000004E-3</v>
      </c>
      <c r="AD19" s="78">
        <v>166</v>
      </c>
      <c r="AE19" s="78">
        <v>1</v>
      </c>
      <c r="AF19" s="78">
        <v>1963</v>
      </c>
      <c r="AG19" s="78">
        <v>1891</v>
      </c>
      <c r="AH19" s="78">
        <v>1819</v>
      </c>
      <c r="AI19" s="76" t="s">
        <v>1007</v>
      </c>
      <c r="AJ19" s="76" t="s">
        <v>1013</v>
      </c>
      <c r="AK19" s="76" t="s">
        <v>1020</v>
      </c>
      <c r="AL19" s="76" t="s">
        <v>1028</v>
      </c>
      <c r="AM19" s="76" t="s">
        <v>1022</v>
      </c>
      <c r="AN19" s="78">
        <v>6.6</v>
      </c>
      <c r="AO19" s="62">
        <v>2</v>
      </c>
      <c r="AP19" s="62">
        <v>6</v>
      </c>
      <c r="AQ19" s="62">
        <v>5</v>
      </c>
      <c r="AR19" s="46" t="s">
        <v>76</v>
      </c>
      <c r="AS19" s="46" t="s">
        <v>76</v>
      </c>
      <c r="AT19" s="46" t="s">
        <v>76</v>
      </c>
      <c r="AU19" s="46" t="s">
        <v>76</v>
      </c>
      <c r="AV19" s="46" t="s">
        <v>76</v>
      </c>
      <c r="AW19" s="46" t="s">
        <v>76</v>
      </c>
      <c r="AX19" s="46" t="s">
        <v>76</v>
      </c>
      <c r="AY19" s="46" t="s">
        <v>76</v>
      </c>
      <c r="AZ19" s="46" t="s">
        <v>76</v>
      </c>
      <c r="BA19" s="46" t="s">
        <v>76</v>
      </c>
      <c r="BB19" s="46" t="s">
        <v>76</v>
      </c>
      <c r="BC19" s="46" t="s">
        <v>76</v>
      </c>
      <c r="BD19" s="46" t="s">
        <v>76</v>
      </c>
      <c r="BE19" s="46" t="s">
        <v>76</v>
      </c>
      <c r="BF19" s="46" t="s">
        <v>76</v>
      </c>
      <c r="BG19" s="46" t="s">
        <v>76</v>
      </c>
      <c r="BH19" s="46" t="s">
        <v>76</v>
      </c>
      <c r="BI19" s="46" t="s">
        <v>76</v>
      </c>
      <c r="BJ19" s="78">
        <v>8.8000000000000007</v>
      </c>
      <c r="BK19" s="78">
        <v>8.8000000000000007</v>
      </c>
      <c r="BL19" s="78">
        <v>6.45E-3</v>
      </c>
      <c r="BM19" s="78">
        <v>0</v>
      </c>
      <c r="BN19" s="78">
        <v>0</v>
      </c>
      <c r="BO19" s="52" t="s">
        <v>914</v>
      </c>
      <c r="BP19" s="52" t="s">
        <v>1232</v>
      </c>
      <c r="BQ19" s="52" t="s">
        <v>1233</v>
      </c>
      <c r="BR19" s="52">
        <v>192</v>
      </c>
      <c r="BS19" s="52">
        <v>1</v>
      </c>
      <c r="BT19" s="52">
        <v>0</v>
      </c>
      <c r="BU19" s="78">
        <v>1</v>
      </c>
      <c r="BV19" s="78">
        <v>1</v>
      </c>
      <c r="BW19" s="78">
        <v>0</v>
      </c>
      <c r="BX19" s="78">
        <v>1</v>
      </c>
      <c r="BY19" s="78">
        <v>4</v>
      </c>
      <c r="BZ19" s="78">
        <v>4</v>
      </c>
      <c r="CA19" s="78">
        <v>1</v>
      </c>
      <c r="CB19" s="51" t="s">
        <v>76</v>
      </c>
      <c r="CC19" s="46"/>
      <c r="CD19" s="50"/>
    </row>
    <row r="20" spans="1:82" s="2" customFormat="1" ht="135" x14ac:dyDescent="0.25">
      <c r="A20" s="47">
        <v>17</v>
      </c>
      <c r="B20" s="78" t="s">
        <v>584</v>
      </c>
      <c r="C20" s="78">
        <v>3</v>
      </c>
      <c r="D20" s="78" t="s">
        <v>554</v>
      </c>
      <c r="E20" s="78" t="s">
        <v>555</v>
      </c>
      <c r="F20" s="78" t="s">
        <v>556</v>
      </c>
      <c r="G20" s="78" t="s">
        <v>557</v>
      </c>
      <c r="H20" s="78" t="s">
        <v>558</v>
      </c>
      <c r="I20" s="78" t="s">
        <v>559</v>
      </c>
      <c r="J20" s="78" t="s">
        <v>560</v>
      </c>
      <c r="K20" s="78" t="s">
        <v>561</v>
      </c>
      <c r="L20" s="78">
        <v>1.3355999999999999</v>
      </c>
      <c r="M20" s="78">
        <v>3</v>
      </c>
      <c r="N20" s="78">
        <v>0.7</v>
      </c>
      <c r="O20" s="78">
        <v>1.3</v>
      </c>
      <c r="P20" s="78">
        <v>-3.3</v>
      </c>
      <c r="Q20" s="78">
        <v>260</v>
      </c>
      <c r="R20" s="82" t="s">
        <v>352</v>
      </c>
      <c r="S20" s="82" t="s">
        <v>179</v>
      </c>
      <c r="T20" s="82" t="s">
        <v>180</v>
      </c>
      <c r="U20" s="82" t="s">
        <v>1003</v>
      </c>
      <c r="V20" s="82" t="s">
        <v>999</v>
      </c>
      <c r="W20" s="82" t="s">
        <v>997</v>
      </c>
      <c r="X20" s="63">
        <v>0</v>
      </c>
      <c r="Y20" s="82">
        <v>0</v>
      </c>
      <c r="Z20" s="82">
        <v>0</v>
      </c>
      <c r="AA20" s="82">
        <v>-3</v>
      </c>
      <c r="AB20" s="69">
        <v>5.0999999999999996</v>
      </c>
      <c r="AC20" s="69">
        <v>5.4999999999999997E-3</v>
      </c>
      <c r="AD20" s="78">
        <v>249</v>
      </c>
      <c r="AE20" s="78">
        <v>0</v>
      </c>
      <c r="AF20" s="78">
        <v>1964</v>
      </c>
      <c r="AG20" s="78">
        <v>1892</v>
      </c>
      <c r="AH20" s="78">
        <v>1820</v>
      </c>
      <c r="AI20" s="76" t="s">
        <v>1008</v>
      </c>
      <c r="AJ20" s="76" t="s">
        <v>1014</v>
      </c>
      <c r="AK20" s="76" t="s">
        <v>1021</v>
      </c>
      <c r="AL20" s="76" t="s">
        <v>1029</v>
      </c>
      <c r="AM20" s="76" t="s">
        <v>1023</v>
      </c>
      <c r="AN20" s="78">
        <v>-3.3</v>
      </c>
      <c r="AO20" s="62">
        <v>2</v>
      </c>
      <c r="AP20" s="62">
        <v>6</v>
      </c>
      <c r="AQ20" s="62">
        <v>5</v>
      </c>
      <c r="AR20" s="46" t="s">
        <v>76</v>
      </c>
      <c r="AS20" s="46" t="s">
        <v>76</v>
      </c>
      <c r="AT20" s="46" t="s">
        <v>76</v>
      </c>
      <c r="AU20" s="46" t="s">
        <v>76</v>
      </c>
      <c r="AV20" s="46" t="s">
        <v>76</v>
      </c>
      <c r="AW20" s="46" t="s">
        <v>76</v>
      </c>
      <c r="AX20" s="46" t="s">
        <v>76</v>
      </c>
      <c r="AY20" s="46" t="s">
        <v>76</v>
      </c>
      <c r="AZ20" s="46" t="s">
        <v>76</v>
      </c>
      <c r="BA20" s="46" t="s">
        <v>76</v>
      </c>
      <c r="BB20" s="46" t="s">
        <v>76</v>
      </c>
      <c r="BC20" s="46" t="s">
        <v>76</v>
      </c>
      <c r="BD20" s="46" t="s">
        <v>76</v>
      </c>
      <c r="BE20" s="46" t="s">
        <v>76</v>
      </c>
      <c r="BF20" s="46" t="s">
        <v>76</v>
      </c>
      <c r="BG20" s="46" t="s">
        <v>76</v>
      </c>
      <c r="BH20" s="46" t="s">
        <v>76</v>
      </c>
      <c r="BI20" s="46" t="s">
        <v>76</v>
      </c>
      <c r="BJ20" s="78">
        <v>-4.2630905538640498</v>
      </c>
      <c r="BK20" s="78">
        <v>-4.2630905538640498</v>
      </c>
      <c r="BL20" s="78">
        <v>5.0791000000000004</v>
      </c>
      <c r="BM20" s="78">
        <v>1820</v>
      </c>
      <c r="BN20" s="78">
        <v>1</v>
      </c>
      <c r="BO20" s="52" t="s">
        <v>915</v>
      </c>
      <c r="BP20" s="52" t="s">
        <v>1234</v>
      </c>
      <c r="BQ20" s="52" t="s">
        <v>1235</v>
      </c>
      <c r="BR20" s="52">
        <v>192</v>
      </c>
      <c r="BS20" s="52">
        <v>1</v>
      </c>
      <c r="BT20" s="52">
        <v>0</v>
      </c>
      <c r="BU20" s="78">
        <v>1</v>
      </c>
      <c r="BV20" s="78">
        <v>1</v>
      </c>
      <c r="BW20" s="78">
        <v>0</v>
      </c>
      <c r="BX20" s="78">
        <v>1</v>
      </c>
      <c r="BY20" s="78">
        <v>4</v>
      </c>
      <c r="BZ20" s="78">
        <v>4</v>
      </c>
      <c r="CA20" s="78">
        <v>1</v>
      </c>
      <c r="CB20" s="51" t="s">
        <v>76</v>
      </c>
      <c r="CC20" s="46"/>
      <c r="CD20" s="50"/>
    </row>
    <row r="21" spans="1:82" s="2" customFormat="1" ht="135" x14ac:dyDescent="0.25">
      <c r="A21" s="47">
        <v>18</v>
      </c>
      <c r="B21" s="78" t="s">
        <v>585</v>
      </c>
      <c r="C21" s="78">
        <v>3</v>
      </c>
      <c r="D21" s="76" t="s">
        <v>562</v>
      </c>
      <c r="E21" s="76" t="s">
        <v>563</v>
      </c>
      <c r="F21" s="76" t="s">
        <v>564</v>
      </c>
      <c r="G21" s="76" t="s">
        <v>565</v>
      </c>
      <c r="H21" s="76" t="s">
        <v>566</v>
      </c>
      <c r="I21" s="78" t="s">
        <v>567</v>
      </c>
      <c r="J21" s="78" t="s">
        <v>568</v>
      </c>
      <c r="K21" s="78" t="s">
        <v>569</v>
      </c>
      <c r="L21" s="78">
        <v>1.5680000000000001</v>
      </c>
      <c r="M21" s="78">
        <v>-3</v>
      </c>
      <c r="N21" s="78">
        <v>0.4</v>
      </c>
      <c r="O21" s="78">
        <v>1.4</v>
      </c>
      <c r="P21" s="78">
        <v>1.9</v>
      </c>
      <c r="Q21" s="78">
        <v>273</v>
      </c>
      <c r="R21" s="82" t="s">
        <v>353</v>
      </c>
      <c r="S21" s="82" t="s">
        <v>180</v>
      </c>
      <c r="T21" s="82" t="s">
        <v>1031</v>
      </c>
      <c r="U21" s="82" t="s">
        <v>246</v>
      </c>
      <c r="V21" s="82" t="s">
        <v>1000</v>
      </c>
      <c r="W21" s="82" t="s">
        <v>998</v>
      </c>
      <c r="X21" s="63">
        <v>0</v>
      </c>
      <c r="Y21" s="82">
        <v>1</v>
      </c>
      <c r="Z21" s="82">
        <v>0.5</v>
      </c>
      <c r="AA21" s="82">
        <v>5</v>
      </c>
      <c r="AB21" s="69">
        <v>8</v>
      </c>
      <c r="AC21" s="69">
        <v>5.6249999999999998E-3</v>
      </c>
      <c r="AD21" s="78">
        <v>332</v>
      </c>
      <c r="AE21" s="78">
        <v>1</v>
      </c>
      <c r="AF21" s="78">
        <v>1965</v>
      </c>
      <c r="AG21" s="78">
        <v>1893</v>
      </c>
      <c r="AH21" s="78">
        <v>1821</v>
      </c>
      <c r="AI21" s="76" t="s">
        <v>1011</v>
      </c>
      <c r="AJ21" s="76" t="s">
        <v>1015</v>
      </c>
      <c r="AK21" s="76" t="s">
        <v>1022</v>
      </c>
      <c r="AL21" s="76" t="s">
        <v>1025</v>
      </c>
      <c r="AM21" s="82" t="s">
        <v>1024</v>
      </c>
      <c r="AN21" s="78">
        <v>1.9</v>
      </c>
      <c r="AO21" s="62">
        <v>2</v>
      </c>
      <c r="AP21" s="62">
        <v>6</v>
      </c>
      <c r="AQ21" s="62">
        <v>5</v>
      </c>
      <c r="AR21" s="46" t="s">
        <v>76</v>
      </c>
      <c r="AS21" s="46" t="s">
        <v>76</v>
      </c>
      <c r="AT21" s="46" t="s">
        <v>76</v>
      </c>
      <c r="AU21" s="46" t="s">
        <v>76</v>
      </c>
      <c r="AV21" s="46" t="s">
        <v>76</v>
      </c>
      <c r="AW21" s="46" t="s">
        <v>76</v>
      </c>
      <c r="AX21" s="46" t="s">
        <v>76</v>
      </c>
      <c r="AY21" s="46" t="s">
        <v>76</v>
      </c>
      <c r="AZ21" s="46" t="s">
        <v>76</v>
      </c>
      <c r="BA21" s="46" t="s">
        <v>76</v>
      </c>
      <c r="BB21" s="46" t="s">
        <v>76</v>
      </c>
      <c r="BC21" s="46" t="s">
        <v>76</v>
      </c>
      <c r="BD21" s="46" t="s">
        <v>76</v>
      </c>
      <c r="BE21" s="46" t="s">
        <v>76</v>
      </c>
      <c r="BF21" s="46" t="s">
        <v>76</v>
      </c>
      <c r="BG21" s="46" t="s">
        <v>76</v>
      </c>
      <c r="BH21" s="46" t="s">
        <v>76</v>
      </c>
      <c r="BI21" s="46" t="s">
        <v>76</v>
      </c>
      <c r="BJ21" s="78">
        <v>3.6127039607390699</v>
      </c>
      <c r="BK21" s="78">
        <v>3.6127039607390699</v>
      </c>
      <c r="BL21" s="78">
        <v>7.9628750000000004</v>
      </c>
      <c r="BM21" s="78">
        <v>1821</v>
      </c>
      <c r="BN21" s="78">
        <v>1</v>
      </c>
      <c r="BO21" s="52" t="s">
        <v>916</v>
      </c>
      <c r="BP21" s="52" t="s">
        <v>1236</v>
      </c>
      <c r="BQ21" s="52" t="s">
        <v>1237</v>
      </c>
      <c r="BR21" s="52">
        <v>192</v>
      </c>
      <c r="BS21" s="52">
        <v>1</v>
      </c>
      <c r="BT21" s="52">
        <v>1</v>
      </c>
      <c r="BU21" s="78">
        <v>1</v>
      </c>
      <c r="BV21" s="78">
        <v>1</v>
      </c>
      <c r="BW21" s="78">
        <v>0</v>
      </c>
      <c r="BX21" s="78">
        <v>1</v>
      </c>
      <c r="BY21" s="78">
        <v>4</v>
      </c>
      <c r="BZ21" s="78">
        <v>4</v>
      </c>
      <c r="CA21" s="78">
        <v>1</v>
      </c>
      <c r="CB21" s="51" t="s">
        <v>76</v>
      </c>
      <c r="CC21" s="46"/>
      <c r="CD21" s="50"/>
    </row>
    <row r="22" spans="1:82" s="2" customFormat="1" ht="135" x14ac:dyDescent="0.25">
      <c r="A22" s="47">
        <v>19</v>
      </c>
      <c r="B22" s="78" t="s">
        <v>82</v>
      </c>
      <c r="C22" s="78">
        <v>3</v>
      </c>
      <c r="D22" s="78" t="s">
        <v>586</v>
      </c>
      <c r="E22" s="78" t="s">
        <v>587</v>
      </c>
      <c r="F22" s="78" t="s">
        <v>588</v>
      </c>
      <c r="G22" s="78" t="s">
        <v>589</v>
      </c>
      <c r="H22" s="82" t="s">
        <v>590</v>
      </c>
      <c r="I22" s="78" t="s">
        <v>591</v>
      </c>
      <c r="J22" s="78" t="s">
        <v>592</v>
      </c>
      <c r="K22" s="78" t="s">
        <v>593</v>
      </c>
      <c r="L22" s="81">
        <v>1</v>
      </c>
      <c r="M22" s="78">
        <v>2.7</v>
      </c>
      <c r="N22" s="78">
        <v>0</v>
      </c>
      <c r="O22" s="78">
        <v>1.1000000000000001</v>
      </c>
      <c r="P22" s="78">
        <v>1</v>
      </c>
      <c r="Q22" s="78">
        <v>14</v>
      </c>
      <c r="R22" s="82" t="s">
        <v>350</v>
      </c>
      <c r="S22" s="82" t="s">
        <v>1031</v>
      </c>
      <c r="T22" s="144" t="s">
        <v>1084</v>
      </c>
      <c r="U22" s="82" t="s">
        <v>247</v>
      </c>
      <c r="V22" s="82" t="s">
        <v>197</v>
      </c>
      <c r="W22" s="82" t="s">
        <v>999</v>
      </c>
      <c r="X22" s="63">
        <v>0</v>
      </c>
      <c r="Y22" s="63">
        <v>0</v>
      </c>
      <c r="Z22" s="63">
        <v>0</v>
      </c>
      <c r="AA22" s="78">
        <v>2.2999999999999998</v>
      </c>
      <c r="AB22" s="69">
        <v>9</v>
      </c>
      <c r="AC22" s="69">
        <v>1.25E-4</v>
      </c>
      <c r="AD22" s="78">
        <v>83</v>
      </c>
      <c r="AE22" s="78">
        <v>0</v>
      </c>
      <c r="AF22" s="78">
        <v>81</v>
      </c>
      <c r="AG22" s="78">
        <v>78</v>
      </c>
      <c r="AH22" s="78">
        <v>75</v>
      </c>
      <c r="AI22" s="76" t="s">
        <v>1005</v>
      </c>
      <c r="AJ22" s="76" t="s">
        <v>1016</v>
      </c>
      <c r="AK22" s="76" t="s">
        <v>1023</v>
      </c>
      <c r="AL22" s="76" t="s">
        <v>1026</v>
      </c>
      <c r="AM22" s="76" t="s">
        <v>1023</v>
      </c>
      <c r="AN22" s="78">
        <v>1</v>
      </c>
      <c r="AO22" s="62">
        <v>2</v>
      </c>
      <c r="AP22" s="62">
        <v>6</v>
      </c>
      <c r="AQ22" s="62">
        <v>5</v>
      </c>
      <c r="AR22" s="46" t="s">
        <v>76</v>
      </c>
      <c r="AS22" s="46" t="s">
        <v>76</v>
      </c>
      <c r="AT22" s="46" t="s">
        <v>76</v>
      </c>
      <c r="AU22" s="46" t="s">
        <v>76</v>
      </c>
      <c r="AV22" s="46" t="s">
        <v>76</v>
      </c>
      <c r="AW22" s="46" t="s">
        <v>76</v>
      </c>
      <c r="AX22" s="46" t="s">
        <v>76</v>
      </c>
      <c r="AY22" s="46" t="s">
        <v>76</v>
      </c>
      <c r="AZ22" s="46" t="s">
        <v>76</v>
      </c>
      <c r="BA22" s="46" t="s">
        <v>76</v>
      </c>
      <c r="BB22" s="46" t="s">
        <v>76</v>
      </c>
      <c r="BC22" s="46" t="s">
        <v>76</v>
      </c>
      <c r="BD22" s="46" t="s">
        <v>76</v>
      </c>
      <c r="BE22" s="46" t="s">
        <v>76</v>
      </c>
      <c r="BF22" s="46" t="s">
        <v>76</v>
      </c>
      <c r="BG22" s="46" t="s">
        <v>76</v>
      </c>
      <c r="BH22" s="46" t="s">
        <v>76</v>
      </c>
      <c r="BI22" s="46" t="s">
        <v>76</v>
      </c>
      <c r="BJ22" s="78">
        <v>8.8000000000000007</v>
      </c>
      <c r="BK22" s="78">
        <v>8.8000000000000007</v>
      </c>
      <c r="BL22" s="78">
        <v>8.9990124999999992</v>
      </c>
      <c r="BM22" s="78">
        <v>75</v>
      </c>
      <c r="BN22" s="78">
        <v>1</v>
      </c>
      <c r="BO22" s="52" t="s">
        <v>864</v>
      </c>
      <c r="BP22" s="52" t="s">
        <v>1238</v>
      </c>
      <c r="BQ22" s="52" t="s">
        <v>1239</v>
      </c>
      <c r="BR22" s="52">
        <v>192</v>
      </c>
      <c r="BS22" s="52">
        <v>1</v>
      </c>
      <c r="BT22" s="52">
        <v>0</v>
      </c>
      <c r="BU22" s="78">
        <v>1</v>
      </c>
      <c r="BV22" s="78">
        <v>1</v>
      </c>
      <c r="BW22" s="78">
        <v>0</v>
      </c>
      <c r="BX22" s="78">
        <v>1</v>
      </c>
      <c r="BY22" s="78">
        <v>4</v>
      </c>
      <c r="BZ22" s="78">
        <v>4</v>
      </c>
      <c r="CA22" s="78">
        <v>1</v>
      </c>
      <c r="CB22" s="51" t="s">
        <v>76</v>
      </c>
      <c r="CC22" s="46"/>
      <c r="CD22" s="50"/>
    </row>
    <row r="23" spans="1:82" s="2" customFormat="1" ht="135" x14ac:dyDescent="0.25">
      <c r="A23" s="47">
        <v>20</v>
      </c>
      <c r="B23" s="78" t="s">
        <v>83</v>
      </c>
      <c r="C23" s="78">
        <v>3</v>
      </c>
      <c r="D23" s="78" t="s">
        <v>586</v>
      </c>
      <c r="E23" s="78" t="s">
        <v>587</v>
      </c>
      <c r="F23" s="78" t="s">
        <v>588</v>
      </c>
      <c r="G23" s="78" t="s">
        <v>589</v>
      </c>
      <c r="H23" s="82" t="s">
        <v>590</v>
      </c>
      <c r="I23" s="78" t="s">
        <v>594</v>
      </c>
      <c r="J23" s="78" t="s">
        <v>595</v>
      </c>
      <c r="K23" s="78" t="s">
        <v>596</v>
      </c>
      <c r="L23" s="81">
        <v>2</v>
      </c>
      <c r="M23" s="78">
        <v>1</v>
      </c>
      <c r="N23" s="78">
        <v>0.1</v>
      </c>
      <c r="O23" s="78">
        <v>2.2000000000000002</v>
      </c>
      <c r="P23" s="78">
        <v>-1</v>
      </c>
      <c r="Q23" s="78">
        <v>65</v>
      </c>
      <c r="R23" s="82" t="s">
        <v>351</v>
      </c>
      <c r="S23" s="144" t="s">
        <v>1085</v>
      </c>
      <c r="T23" s="144" t="s">
        <v>1082</v>
      </c>
      <c r="U23" s="82" t="s">
        <v>1004</v>
      </c>
      <c r="V23" s="82" t="s">
        <v>994</v>
      </c>
      <c r="W23" s="82" t="s">
        <v>1000</v>
      </c>
      <c r="X23" s="63">
        <v>0</v>
      </c>
      <c r="Y23" s="63">
        <v>1</v>
      </c>
      <c r="Z23" s="63">
        <v>1</v>
      </c>
      <c r="AA23" s="69">
        <v>5</v>
      </c>
      <c r="AB23" s="69">
        <v>3</v>
      </c>
      <c r="AC23" s="69">
        <v>2.5000000000000001E-4</v>
      </c>
      <c r="AD23" s="78">
        <v>166</v>
      </c>
      <c r="AE23" s="78">
        <v>1</v>
      </c>
      <c r="AF23" s="78">
        <v>162</v>
      </c>
      <c r="AG23" s="78">
        <v>156</v>
      </c>
      <c r="AH23" s="78">
        <v>150</v>
      </c>
      <c r="AI23" s="76" t="s">
        <v>1006</v>
      </c>
      <c r="AJ23" s="76" t="s">
        <v>1017</v>
      </c>
      <c r="AK23" s="82" t="s">
        <v>1024</v>
      </c>
      <c r="AL23" s="76" t="s">
        <v>1027</v>
      </c>
      <c r="AM23" s="82" t="s">
        <v>1024</v>
      </c>
      <c r="AN23" s="78">
        <v>-1</v>
      </c>
      <c r="AO23" s="62">
        <v>2</v>
      </c>
      <c r="AP23" s="62">
        <v>6</v>
      </c>
      <c r="AQ23" s="62">
        <v>5</v>
      </c>
      <c r="AR23" s="46" t="s">
        <v>76</v>
      </c>
      <c r="AS23" s="46" t="s">
        <v>76</v>
      </c>
      <c r="AT23" s="46" t="s">
        <v>76</v>
      </c>
      <c r="AU23" s="46" t="s">
        <v>76</v>
      </c>
      <c r="AV23" s="46" t="s">
        <v>76</v>
      </c>
      <c r="AW23" s="46" t="s">
        <v>76</v>
      </c>
      <c r="AX23" s="46" t="s">
        <v>76</v>
      </c>
      <c r="AY23" s="46" t="s">
        <v>76</v>
      </c>
      <c r="AZ23" s="46" t="s">
        <v>76</v>
      </c>
      <c r="BA23" s="46" t="s">
        <v>76</v>
      </c>
      <c r="BB23" s="46" t="s">
        <v>76</v>
      </c>
      <c r="BC23" s="46" t="s">
        <v>76</v>
      </c>
      <c r="BD23" s="46" t="s">
        <v>76</v>
      </c>
      <c r="BE23" s="46" t="s">
        <v>76</v>
      </c>
      <c r="BF23" s="46" t="s">
        <v>76</v>
      </c>
      <c r="BG23" s="46" t="s">
        <v>76</v>
      </c>
      <c r="BH23" s="46" t="s">
        <v>76</v>
      </c>
      <c r="BI23" s="46" t="s">
        <v>76</v>
      </c>
      <c r="BJ23" s="78">
        <v>8.8000000000000007</v>
      </c>
      <c r="BK23" s="78">
        <v>8.8000000000000007</v>
      </c>
      <c r="BL23" s="78">
        <v>2.9998</v>
      </c>
      <c r="BM23" s="78">
        <v>150</v>
      </c>
      <c r="BN23" s="78">
        <v>1</v>
      </c>
      <c r="BO23" s="52" t="s">
        <v>865</v>
      </c>
      <c r="BP23" s="52" t="s">
        <v>1240</v>
      </c>
      <c r="BQ23" s="52" t="s">
        <v>1241</v>
      </c>
      <c r="BR23" s="52">
        <v>192</v>
      </c>
      <c r="BS23" s="52">
        <v>1</v>
      </c>
      <c r="BT23" s="52">
        <v>1</v>
      </c>
      <c r="BU23" s="78">
        <v>1</v>
      </c>
      <c r="BV23" s="78">
        <v>1</v>
      </c>
      <c r="BW23" s="78">
        <v>0</v>
      </c>
      <c r="BX23" s="78">
        <v>1</v>
      </c>
      <c r="BY23" s="78">
        <v>4</v>
      </c>
      <c r="BZ23" s="78">
        <v>4</v>
      </c>
      <c r="CA23" s="78">
        <v>1</v>
      </c>
      <c r="CB23" s="51" t="s">
        <v>76</v>
      </c>
      <c r="CC23" s="46"/>
      <c r="CD23" s="50"/>
    </row>
    <row r="24" spans="1:82" s="2" customFormat="1" ht="135" x14ac:dyDescent="0.25">
      <c r="A24" s="47">
        <v>21</v>
      </c>
      <c r="B24" s="52" t="s">
        <v>377</v>
      </c>
      <c r="C24" s="78">
        <v>3</v>
      </c>
      <c r="D24" s="78" t="s">
        <v>586</v>
      </c>
      <c r="E24" s="78" t="s">
        <v>587</v>
      </c>
      <c r="F24" s="78" t="s">
        <v>588</v>
      </c>
      <c r="G24" s="78" t="s">
        <v>589</v>
      </c>
      <c r="H24" s="82" t="s">
        <v>590</v>
      </c>
      <c r="I24" s="78" t="s">
        <v>597</v>
      </c>
      <c r="J24" s="78" t="s">
        <v>598</v>
      </c>
      <c r="K24" s="78" t="s">
        <v>599</v>
      </c>
      <c r="L24" s="81">
        <v>1.45</v>
      </c>
      <c r="M24" s="78">
        <v>-1</v>
      </c>
      <c r="N24" s="78">
        <v>0.9</v>
      </c>
      <c r="O24" s="78">
        <v>-5</v>
      </c>
      <c r="P24" s="78">
        <v>1.2749999999999999</v>
      </c>
      <c r="Q24" s="78">
        <v>210</v>
      </c>
      <c r="R24" s="82" t="s">
        <v>352</v>
      </c>
      <c r="S24" s="144" t="s">
        <v>1082</v>
      </c>
      <c r="T24" s="144" t="s">
        <v>1083</v>
      </c>
      <c r="U24" s="82" t="s">
        <v>245</v>
      </c>
      <c r="V24" s="82" t="s">
        <v>995</v>
      </c>
      <c r="W24" s="82" t="s">
        <v>197</v>
      </c>
      <c r="X24" s="63">
        <v>0</v>
      </c>
      <c r="Y24" s="63">
        <v>0</v>
      </c>
      <c r="Z24" s="63">
        <v>1.6</v>
      </c>
      <c r="AA24" s="69">
        <v>-8.8000000000000007</v>
      </c>
      <c r="AB24" s="76">
        <v>1.1000000000000001</v>
      </c>
      <c r="AC24" s="69">
        <v>3.7500000000000001E-4</v>
      </c>
      <c r="AD24" s="78">
        <v>249</v>
      </c>
      <c r="AE24" s="78">
        <v>0</v>
      </c>
      <c r="AF24" s="78">
        <v>243</v>
      </c>
      <c r="AG24" s="78">
        <v>234</v>
      </c>
      <c r="AH24" s="78">
        <v>225</v>
      </c>
      <c r="AI24" s="76" t="s">
        <v>1007</v>
      </c>
      <c r="AJ24" s="143" t="s">
        <v>1018</v>
      </c>
      <c r="AK24" s="76" t="s">
        <v>668</v>
      </c>
      <c r="AL24" s="76" t="s">
        <v>1028</v>
      </c>
      <c r="AM24" s="76" t="s">
        <v>668</v>
      </c>
      <c r="AN24" s="78">
        <v>8.2750000000000004</v>
      </c>
      <c r="AO24" s="62">
        <v>2</v>
      </c>
      <c r="AP24" s="62">
        <v>6</v>
      </c>
      <c r="AQ24" s="62">
        <v>5</v>
      </c>
      <c r="AR24" s="46" t="s">
        <v>76</v>
      </c>
      <c r="AS24" s="46" t="s">
        <v>76</v>
      </c>
      <c r="AT24" s="46" t="s">
        <v>76</v>
      </c>
      <c r="AU24" s="46" t="s">
        <v>76</v>
      </c>
      <c r="AV24" s="46" t="s">
        <v>76</v>
      </c>
      <c r="AW24" s="46" t="s">
        <v>76</v>
      </c>
      <c r="AX24" s="46" t="s">
        <v>76</v>
      </c>
      <c r="AY24" s="46" t="s">
        <v>76</v>
      </c>
      <c r="AZ24" s="46" t="s">
        <v>76</v>
      </c>
      <c r="BA24" s="46" t="s">
        <v>76</v>
      </c>
      <c r="BB24" s="46" t="s">
        <v>76</v>
      </c>
      <c r="BC24" s="46" t="s">
        <v>76</v>
      </c>
      <c r="BD24" s="46" t="s">
        <v>76</v>
      </c>
      <c r="BE24" s="46" t="s">
        <v>76</v>
      </c>
      <c r="BF24" s="46" t="s">
        <v>76</v>
      </c>
      <c r="BG24" s="46" t="s">
        <v>76</v>
      </c>
      <c r="BH24" s="46" t="s">
        <v>76</v>
      </c>
      <c r="BI24" s="46" t="s">
        <v>76</v>
      </c>
      <c r="BJ24" s="78">
        <v>8.8000000000000007</v>
      </c>
      <c r="BK24" s="78">
        <v>8.8000000000000007</v>
      </c>
      <c r="BL24" s="78">
        <v>1.1014625</v>
      </c>
      <c r="BM24" s="78">
        <v>225</v>
      </c>
      <c r="BN24" s="78">
        <v>1</v>
      </c>
      <c r="BO24" s="52" t="s">
        <v>1086</v>
      </c>
      <c r="BP24" s="52" t="s">
        <v>1242</v>
      </c>
      <c r="BQ24" s="52" t="s">
        <v>1243</v>
      </c>
      <c r="BR24" s="52">
        <v>192</v>
      </c>
      <c r="BS24" s="52">
        <v>1</v>
      </c>
      <c r="BT24" s="52">
        <v>0</v>
      </c>
      <c r="BU24" s="78">
        <v>1</v>
      </c>
      <c r="BV24" s="78">
        <v>1</v>
      </c>
      <c r="BW24" s="78">
        <v>0</v>
      </c>
      <c r="BX24" s="78">
        <v>1</v>
      </c>
      <c r="BY24" s="78">
        <v>4</v>
      </c>
      <c r="BZ24" s="78">
        <v>4</v>
      </c>
      <c r="CA24" s="78">
        <v>1</v>
      </c>
      <c r="CB24" s="51" t="s">
        <v>76</v>
      </c>
      <c r="CC24" s="46"/>
      <c r="CD24" s="50"/>
    </row>
    <row r="25" spans="1:82" s="2" customFormat="1" ht="135" x14ac:dyDescent="0.25">
      <c r="A25" s="47">
        <v>22</v>
      </c>
      <c r="B25" s="78" t="s">
        <v>984</v>
      </c>
      <c r="C25" s="78">
        <v>3</v>
      </c>
      <c r="D25" s="78" t="s">
        <v>586</v>
      </c>
      <c r="E25" s="78" t="s">
        <v>587</v>
      </c>
      <c r="F25" s="78" t="s">
        <v>588</v>
      </c>
      <c r="G25" s="78" t="s">
        <v>589</v>
      </c>
      <c r="H25" s="82" t="s">
        <v>590</v>
      </c>
      <c r="I25" s="78" t="s">
        <v>600</v>
      </c>
      <c r="J25" s="78" t="s">
        <v>601</v>
      </c>
      <c r="K25" s="78" t="s">
        <v>602</v>
      </c>
      <c r="L25" s="78">
        <v>1.1200000000000001</v>
      </c>
      <c r="M25" s="81">
        <v>-8.8000000000000007</v>
      </c>
      <c r="N25" s="78">
        <v>0.2</v>
      </c>
      <c r="O25" s="78">
        <v>3.5</v>
      </c>
      <c r="P25" s="78">
        <v>-1.2749999999999999</v>
      </c>
      <c r="Q25" s="78">
        <v>86</v>
      </c>
      <c r="R25" s="82" t="s">
        <v>353</v>
      </c>
      <c r="S25" s="144" t="s">
        <v>1083</v>
      </c>
      <c r="T25" s="82" t="s">
        <v>180</v>
      </c>
      <c r="U25" s="82" t="s">
        <v>1002</v>
      </c>
      <c r="V25" s="82" t="s">
        <v>195</v>
      </c>
      <c r="W25" s="82" t="s">
        <v>994</v>
      </c>
      <c r="X25" s="63">
        <v>0</v>
      </c>
      <c r="Y25" s="63">
        <v>0</v>
      </c>
      <c r="Z25" s="63">
        <v>3</v>
      </c>
      <c r="AA25" s="69">
        <v>2.5</v>
      </c>
      <c r="AB25" s="76">
        <v>9</v>
      </c>
      <c r="AC25" s="69">
        <v>5.0000000000000001E-4</v>
      </c>
      <c r="AD25" s="78">
        <v>332</v>
      </c>
      <c r="AE25" s="78">
        <v>1</v>
      </c>
      <c r="AF25" s="78">
        <v>324</v>
      </c>
      <c r="AG25" s="78">
        <v>312</v>
      </c>
      <c r="AH25" s="78">
        <v>300</v>
      </c>
      <c r="AI25" s="76" t="s">
        <v>1008</v>
      </c>
      <c r="AJ25" s="82" t="s">
        <v>1019</v>
      </c>
      <c r="AK25" s="76" t="s">
        <v>1020</v>
      </c>
      <c r="AL25" s="76" t="s">
        <v>1029</v>
      </c>
      <c r="AM25" s="76" t="s">
        <v>1020</v>
      </c>
      <c r="AN25" s="78">
        <v>-8.2750000000000004</v>
      </c>
      <c r="AO25" s="62">
        <v>2</v>
      </c>
      <c r="AP25" s="62">
        <v>6</v>
      </c>
      <c r="AQ25" s="62">
        <v>5</v>
      </c>
      <c r="AR25" s="46" t="s">
        <v>76</v>
      </c>
      <c r="AS25" s="46" t="s">
        <v>76</v>
      </c>
      <c r="AT25" s="46" t="s">
        <v>76</v>
      </c>
      <c r="AU25" s="46" t="s">
        <v>76</v>
      </c>
      <c r="AV25" s="46" t="s">
        <v>76</v>
      </c>
      <c r="AW25" s="46" t="s">
        <v>76</v>
      </c>
      <c r="AX25" s="46" t="s">
        <v>76</v>
      </c>
      <c r="AY25" s="46" t="s">
        <v>76</v>
      </c>
      <c r="AZ25" s="46" t="s">
        <v>76</v>
      </c>
      <c r="BA25" s="46" t="s">
        <v>76</v>
      </c>
      <c r="BB25" s="46" t="s">
        <v>76</v>
      </c>
      <c r="BC25" s="46" t="s">
        <v>76</v>
      </c>
      <c r="BD25" s="46" t="s">
        <v>76</v>
      </c>
      <c r="BE25" s="46" t="s">
        <v>76</v>
      </c>
      <c r="BF25" s="46" t="s">
        <v>76</v>
      </c>
      <c r="BG25" s="46" t="s">
        <v>76</v>
      </c>
      <c r="BH25" s="46" t="s">
        <v>76</v>
      </c>
      <c r="BI25" s="46" t="s">
        <v>76</v>
      </c>
      <c r="BJ25" s="78">
        <v>7.2060434971952301</v>
      </c>
      <c r="BK25" s="78">
        <v>7.2060434971952301</v>
      </c>
      <c r="BL25" s="78">
        <v>8.9972499999999993</v>
      </c>
      <c r="BM25" s="78">
        <v>300</v>
      </c>
      <c r="BN25" s="78">
        <v>1</v>
      </c>
      <c r="BO25" s="52" t="s">
        <v>1087</v>
      </c>
      <c r="BP25" s="52" t="s">
        <v>1244</v>
      </c>
      <c r="BQ25" s="52" t="s">
        <v>1245</v>
      </c>
      <c r="BR25" s="52">
        <v>192</v>
      </c>
      <c r="BS25" s="52">
        <v>1</v>
      </c>
      <c r="BT25" s="52">
        <v>0</v>
      </c>
      <c r="BU25" s="78">
        <v>1</v>
      </c>
      <c r="BV25" s="78">
        <v>1</v>
      </c>
      <c r="BW25" s="78">
        <v>0</v>
      </c>
      <c r="BX25" s="78">
        <v>1</v>
      </c>
      <c r="BY25" s="78">
        <v>4</v>
      </c>
      <c r="BZ25" s="78">
        <v>4</v>
      </c>
      <c r="CA25" s="78">
        <v>1</v>
      </c>
      <c r="CB25" s="51" t="s">
        <v>76</v>
      </c>
      <c r="CC25" s="46"/>
      <c r="CD25" s="50"/>
    </row>
    <row r="26" spans="1:82" s="2" customFormat="1" ht="135" x14ac:dyDescent="0.25">
      <c r="A26" s="47">
        <v>23</v>
      </c>
      <c r="B26" s="78" t="s">
        <v>985</v>
      </c>
      <c r="C26" s="78">
        <v>3</v>
      </c>
      <c r="D26" s="78" t="s">
        <v>586</v>
      </c>
      <c r="E26" s="78" t="s">
        <v>587</v>
      </c>
      <c r="F26" s="78" t="s">
        <v>588</v>
      </c>
      <c r="G26" s="78" t="s">
        <v>589</v>
      </c>
      <c r="H26" s="82" t="s">
        <v>590</v>
      </c>
      <c r="I26" s="78" t="s">
        <v>603</v>
      </c>
      <c r="J26" s="78" t="s">
        <v>604</v>
      </c>
      <c r="K26" s="78" t="s">
        <v>605</v>
      </c>
      <c r="L26" s="78">
        <v>1.1000000000000001</v>
      </c>
      <c r="M26" s="81">
        <v>8.8000000000000007</v>
      </c>
      <c r="N26" s="78">
        <v>0.3</v>
      </c>
      <c r="O26" s="78">
        <v>-5.4</v>
      </c>
      <c r="P26" s="78">
        <v>-2</v>
      </c>
      <c r="Q26" s="78">
        <v>75</v>
      </c>
      <c r="R26" s="82" t="s">
        <v>354</v>
      </c>
      <c r="S26" s="82" t="s">
        <v>179</v>
      </c>
      <c r="T26" s="82" t="s">
        <v>1031</v>
      </c>
      <c r="U26" s="82" t="s">
        <v>1003</v>
      </c>
      <c r="V26" s="82" t="s">
        <v>996</v>
      </c>
      <c r="W26" s="82" t="s">
        <v>995</v>
      </c>
      <c r="X26" s="63">
        <v>0</v>
      </c>
      <c r="Y26" s="82">
        <v>1</v>
      </c>
      <c r="Z26" s="82">
        <v>4</v>
      </c>
      <c r="AA26" s="82">
        <v>2.6</v>
      </c>
      <c r="AB26" s="76">
        <v>6</v>
      </c>
      <c r="AC26" s="69">
        <v>6.2500000000000001E-4</v>
      </c>
      <c r="AD26" s="78">
        <v>415</v>
      </c>
      <c r="AE26" s="78">
        <v>0</v>
      </c>
      <c r="AF26" s="78">
        <v>405</v>
      </c>
      <c r="AG26" s="78">
        <v>390</v>
      </c>
      <c r="AH26" s="78">
        <v>375</v>
      </c>
      <c r="AI26" s="76" t="s">
        <v>1011</v>
      </c>
      <c r="AJ26" s="76" t="s">
        <v>1013</v>
      </c>
      <c r="AK26" s="76" t="s">
        <v>1021</v>
      </c>
      <c r="AL26" s="76" t="s">
        <v>1025</v>
      </c>
      <c r="AM26" s="76" t="s">
        <v>1021</v>
      </c>
      <c r="AN26" s="78">
        <v>-2</v>
      </c>
      <c r="AO26" s="62">
        <v>2</v>
      </c>
      <c r="AP26" s="62">
        <v>6</v>
      </c>
      <c r="AQ26" s="62">
        <v>5</v>
      </c>
      <c r="AR26" s="46" t="s">
        <v>76</v>
      </c>
      <c r="AS26" s="46" t="s">
        <v>76</v>
      </c>
      <c r="AT26" s="46" t="s">
        <v>76</v>
      </c>
      <c r="AU26" s="46" t="s">
        <v>76</v>
      </c>
      <c r="AV26" s="46" t="s">
        <v>76</v>
      </c>
      <c r="AW26" s="46" t="s">
        <v>76</v>
      </c>
      <c r="AX26" s="46" t="s">
        <v>76</v>
      </c>
      <c r="AY26" s="46" t="s">
        <v>76</v>
      </c>
      <c r="AZ26" s="46" t="s">
        <v>76</v>
      </c>
      <c r="BA26" s="46" t="s">
        <v>76</v>
      </c>
      <c r="BB26" s="46" t="s">
        <v>76</v>
      </c>
      <c r="BC26" s="46" t="s">
        <v>76</v>
      </c>
      <c r="BD26" s="46" t="s">
        <v>76</v>
      </c>
      <c r="BE26" s="46" t="s">
        <v>76</v>
      </c>
      <c r="BF26" s="46" t="s">
        <v>76</v>
      </c>
      <c r="BG26" s="46" t="s">
        <v>76</v>
      </c>
      <c r="BH26" s="46" t="s">
        <v>76</v>
      </c>
      <c r="BI26" s="46" t="s">
        <v>76</v>
      </c>
      <c r="BJ26" s="78">
        <v>8.8000000000000007</v>
      </c>
      <c r="BK26" s="78">
        <v>8.8000000000000007</v>
      </c>
      <c r="BL26" s="78">
        <v>5.999625</v>
      </c>
      <c r="BM26" s="78">
        <v>375</v>
      </c>
      <c r="BN26" s="78">
        <v>1</v>
      </c>
      <c r="BO26" s="52" t="s">
        <v>866</v>
      </c>
      <c r="BP26" s="52" t="s">
        <v>1246</v>
      </c>
      <c r="BQ26" s="52" t="s">
        <v>1247</v>
      </c>
      <c r="BR26" s="52">
        <v>192</v>
      </c>
      <c r="BS26" s="52">
        <v>1</v>
      </c>
      <c r="BT26" s="52">
        <v>1</v>
      </c>
      <c r="BU26" s="78">
        <v>1</v>
      </c>
      <c r="BV26" s="78">
        <v>1</v>
      </c>
      <c r="BW26" s="78">
        <v>0</v>
      </c>
      <c r="BX26" s="78">
        <v>1</v>
      </c>
      <c r="BY26" s="78">
        <v>4</v>
      </c>
      <c r="BZ26" s="78">
        <v>4</v>
      </c>
      <c r="CA26" s="78">
        <v>1</v>
      </c>
      <c r="CB26" s="51" t="s">
        <v>76</v>
      </c>
      <c r="CC26" s="46"/>
      <c r="CD26" s="50"/>
    </row>
    <row r="27" spans="1:82" s="2" customFormat="1" ht="135" x14ac:dyDescent="0.25">
      <c r="A27" s="47">
        <v>24</v>
      </c>
      <c r="B27" s="78" t="s">
        <v>986</v>
      </c>
      <c r="C27" s="78">
        <v>3</v>
      </c>
      <c r="D27" s="78" t="s">
        <v>586</v>
      </c>
      <c r="E27" s="78" t="s">
        <v>587</v>
      </c>
      <c r="F27" s="78" t="s">
        <v>588</v>
      </c>
      <c r="G27" s="78" t="s">
        <v>589</v>
      </c>
      <c r="H27" s="82" t="s">
        <v>590</v>
      </c>
      <c r="I27" s="78" t="s">
        <v>606</v>
      </c>
      <c r="J27" s="78" t="s">
        <v>607</v>
      </c>
      <c r="K27" s="78" t="s">
        <v>608</v>
      </c>
      <c r="L27" s="78">
        <v>1.2</v>
      </c>
      <c r="M27" s="81">
        <v>0</v>
      </c>
      <c r="N27" s="78">
        <v>0.4</v>
      </c>
      <c r="O27" s="78">
        <v>-7.6</v>
      </c>
      <c r="P27" s="78">
        <v>3</v>
      </c>
      <c r="Q27" s="78">
        <v>120</v>
      </c>
      <c r="R27" s="82" t="s">
        <v>355</v>
      </c>
      <c r="S27" s="82" t="s">
        <v>180</v>
      </c>
      <c r="T27" s="144" t="s">
        <v>1084</v>
      </c>
      <c r="U27" s="82" t="s">
        <v>246</v>
      </c>
      <c r="V27" s="82" t="s">
        <v>997</v>
      </c>
      <c r="W27" s="82" t="s">
        <v>195</v>
      </c>
      <c r="X27" s="63">
        <v>0</v>
      </c>
      <c r="Y27" s="82">
        <v>0</v>
      </c>
      <c r="Z27" s="82">
        <v>5</v>
      </c>
      <c r="AA27" s="82">
        <v>2.7</v>
      </c>
      <c r="AB27" s="76">
        <v>4</v>
      </c>
      <c r="AC27" s="69">
        <v>7.5000000000000002E-4</v>
      </c>
      <c r="AD27" s="78">
        <v>498</v>
      </c>
      <c r="AE27" s="78">
        <v>1</v>
      </c>
      <c r="AF27" s="78">
        <v>486</v>
      </c>
      <c r="AG27" s="78">
        <v>468</v>
      </c>
      <c r="AH27" s="78">
        <v>450</v>
      </c>
      <c r="AI27" s="76" t="s">
        <v>1005</v>
      </c>
      <c r="AJ27" s="76" t="s">
        <v>1014</v>
      </c>
      <c r="AK27" s="76" t="s">
        <v>1022</v>
      </c>
      <c r="AL27" s="76" t="s">
        <v>1026</v>
      </c>
      <c r="AM27" s="76" t="s">
        <v>1022</v>
      </c>
      <c r="AN27" s="78">
        <v>3</v>
      </c>
      <c r="AO27" s="62">
        <v>2</v>
      </c>
      <c r="AP27" s="62">
        <v>6</v>
      </c>
      <c r="AQ27" s="62">
        <v>5</v>
      </c>
      <c r="AR27" s="46" t="s">
        <v>76</v>
      </c>
      <c r="AS27" s="46" t="s">
        <v>76</v>
      </c>
      <c r="AT27" s="46" t="s">
        <v>76</v>
      </c>
      <c r="AU27" s="46" t="s">
        <v>76</v>
      </c>
      <c r="AV27" s="46" t="s">
        <v>76</v>
      </c>
      <c r="AW27" s="46" t="s">
        <v>76</v>
      </c>
      <c r="AX27" s="46" t="s">
        <v>76</v>
      </c>
      <c r="AY27" s="46" t="s">
        <v>76</v>
      </c>
      <c r="AZ27" s="46" t="s">
        <v>76</v>
      </c>
      <c r="BA27" s="46" t="s">
        <v>76</v>
      </c>
      <c r="BB27" s="46" t="s">
        <v>76</v>
      </c>
      <c r="BC27" s="46" t="s">
        <v>76</v>
      </c>
      <c r="BD27" s="46" t="s">
        <v>76</v>
      </c>
      <c r="BE27" s="46" t="s">
        <v>76</v>
      </c>
      <c r="BF27" s="46" t="s">
        <v>76</v>
      </c>
      <c r="BG27" s="46" t="s">
        <v>76</v>
      </c>
      <c r="BH27" s="46" t="s">
        <v>76</v>
      </c>
      <c r="BI27" s="46" t="s">
        <v>76</v>
      </c>
      <c r="BJ27" s="78">
        <v>8.8000000000000007</v>
      </c>
      <c r="BK27" s="78">
        <v>8.8000000000000007</v>
      </c>
      <c r="BL27" s="78">
        <v>4.0026999999999999</v>
      </c>
      <c r="BM27" s="78">
        <v>30</v>
      </c>
      <c r="BN27" s="78">
        <v>0</v>
      </c>
      <c r="BO27" s="52" t="s">
        <v>867</v>
      </c>
      <c r="BP27" s="52" t="s">
        <v>1248</v>
      </c>
      <c r="BQ27" s="52" t="s">
        <v>1249</v>
      </c>
      <c r="BR27" s="52">
        <v>192</v>
      </c>
      <c r="BS27" s="52">
        <v>1</v>
      </c>
      <c r="BT27" s="52">
        <v>0</v>
      </c>
      <c r="BU27" s="78">
        <v>1</v>
      </c>
      <c r="BV27" s="78">
        <v>1</v>
      </c>
      <c r="BW27" s="78">
        <v>0</v>
      </c>
      <c r="BX27" s="78">
        <v>1</v>
      </c>
      <c r="BY27" s="78">
        <v>4</v>
      </c>
      <c r="BZ27" s="78">
        <v>4</v>
      </c>
      <c r="CA27" s="78">
        <v>1</v>
      </c>
      <c r="CB27" s="51" t="s">
        <v>76</v>
      </c>
      <c r="CC27" s="46"/>
      <c r="CD27" s="50"/>
    </row>
    <row r="28" spans="1:82" s="2" customFormat="1" ht="135" x14ac:dyDescent="0.25">
      <c r="A28" s="47">
        <v>25</v>
      </c>
      <c r="B28" s="78" t="s">
        <v>987</v>
      </c>
      <c r="C28" s="78">
        <v>3</v>
      </c>
      <c r="D28" s="78" t="s">
        <v>586</v>
      </c>
      <c r="E28" s="78" t="s">
        <v>587</v>
      </c>
      <c r="F28" s="78" t="s">
        <v>588</v>
      </c>
      <c r="G28" s="78" t="s">
        <v>589</v>
      </c>
      <c r="H28" s="82" t="s">
        <v>590</v>
      </c>
      <c r="I28" s="78" t="s">
        <v>609</v>
      </c>
      <c r="J28" s="78" t="s">
        <v>610</v>
      </c>
      <c r="K28" s="78" t="s">
        <v>593</v>
      </c>
      <c r="L28" s="78">
        <v>1.3</v>
      </c>
      <c r="M28" s="81">
        <v>5.0999999999999996</v>
      </c>
      <c r="N28" s="78">
        <v>0.9</v>
      </c>
      <c r="O28" s="78">
        <v>-5</v>
      </c>
      <c r="P28" s="78">
        <v>-7</v>
      </c>
      <c r="Q28" s="78">
        <v>210</v>
      </c>
      <c r="R28" s="82" t="s">
        <v>356</v>
      </c>
      <c r="S28" s="82" t="s">
        <v>1031</v>
      </c>
      <c r="T28" s="144" t="s">
        <v>1082</v>
      </c>
      <c r="U28" s="82" t="s">
        <v>247</v>
      </c>
      <c r="V28" s="82" t="s">
        <v>998</v>
      </c>
      <c r="W28" s="82" t="s">
        <v>996</v>
      </c>
      <c r="X28" s="63">
        <v>0</v>
      </c>
      <c r="Y28" s="82">
        <v>0</v>
      </c>
      <c r="Z28" s="82">
        <v>1.6</v>
      </c>
      <c r="AA28" s="82">
        <v>-8.8000000000000007</v>
      </c>
      <c r="AB28" s="76">
        <v>2.1</v>
      </c>
      <c r="AC28" s="69">
        <v>8.7500000000000002E-4</v>
      </c>
      <c r="AD28" s="78">
        <v>200</v>
      </c>
      <c r="AE28" s="78">
        <v>0</v>
      </c>
      <c r="AF28" s="78">
        <v>250</v>
      </c>
      <c r="AG28" s="78">
        <v>546</v>
      </c>
      <c r="AH28" s="78">
        <v>500</v>
      </c>
      <c r="AI28" s="76" t="s">
        <v>1006</v>
      </c>
      <c r="AJ28" s="76" t="s">
        <v>1015</v>
      </c>
      <c r="AK28" s="76" t="s">
        <v>1023</v>
      </c>
      <c r="AL28" s="76" t="s">
        <v>1027</v>
      </c>
      <c r="AM28" s="76" t="s">
        <v>1023</v>
      </c>
      <c r="AN28" s="78">
        <v>-7</v>
      </c>
      <c r="AO28" s="62">
        <v>2</v>
      </c>
      <c r="AP28" s="62">
        <v>6</v>
      </c>
      <c r="AQ28" s="62">
        <v>5</v>
      </c>
      <c r="AR28" s="46" t="s">
        <v>76</v>
      </c>
      <c r="AS28" s="46" t="s">
        <v>76</v>
      </c>
      <c r="AT28" s="46" t="s">
        <v>76</v>
      </c>
      <c r="AU28" s="46" t="s">
        <v>76</v>
      </c>
      <c r="AV28" s="46" t="s">
        <v>76</v>
      </c>
      <c r="AW28" s="46" t="s">
        <v>76</v>
      </c>
      <c r="AX28" s="46" t="s">
        <v>76</v>
      </c>
      <c r="AY28" s="46" t="s">
        <v>76</v>
      </c>
      <c r="AZ28" s="46" t="s">
        <v>76</v>
      </c>
      <c r="BA28" s="46" t="s">
        <v>76</v>
      </c>
      <c r="BB28" s="46" t="s">
        <v>76</v>
      </c>
      <c r="BC28" s="46" t="s">
        <v>76</v>
      </c>
      <c r="BD28" s="46" t="s">
        <v>76</v>
      </c>
      <c r="BE28" s="46" t="s">
        <v>76</v>
      </c>
      <c r="BF28" s="46" t="s">
        <v>76</v>
      </c>
      <c r="BG28" s="46" t="s">
        <v>76</v>
      </c>
      <c r="BH28" s="46" t="s">
        <v>76</v>
      </c>
      <c r="BI28" s="46" t="s">
        <v>76</v>
      </c>
      <c r="BJ28" s="78">
        <v>-0.48350912224264903</v>
      </c>
      <c r="BK28" s="78">
        <v>-0.48350912224264903</v>
      </c>
      <c r="BL28" s="78">
        <v>2.1025374999999999</v>
      </c>
      <c r="BM28" s="78">
        <v>450</v>
      </c>
      <c r="BN28" s="78">
        <v>0</v>
      </c>
      <c r="BO28" s="52" t="s">
        <v>868</v>
      </c>
      <c r="BP28" s="52" t="s">
        <v>1250</v>
      </c>
      <c r="BQ28" s="52" t="s">
        <v>1251</v>
      </c>
      <c r="BR28" s="52">
        <v>192</v>
      </c>
      <c r="BS28" s="52">
        <v>1</v>
      </c>
      <c r="BT28" s="52">
        <v>0</v>
      </c>
      <c r="BU28" s="78">
        <v>1</v>
      </c>
      <c r="BV28" s="78">
        <v>1</v>
      </c>
      <c r="BW28" s="78">
        <v>0</v>
      </c>
      <c r="BX28" s="78">
        <v>1</v>
      </c>
      <c r="BY28" s="78">
        <v>4</v>
      </c>
      <c r="BZ28" s="78">
        <v>4</v>
      </c>
      <c r="CA28" s="78">
        <v>1</v>
      </c>
      <c r="CB28" s="51" t="s">
        <v>76</v>
      </c>
      <c r="CC28" s="46"/>
      <c r="CD28" s="50"/>
    </row>
    <row r="29" spans="1:82" s="2" customFormat="1" ht="135" x14ac:dyDescent="0.25">
      <c r="A29" s="47">
        <v>26</v>
      </c>
      <c r="B29" s="78" t="s">
        <v>988</v>
      </c>
      <c r="C29" s="78">
        <v>3</v>
      </c>
      <c r="D29" s="78" t="s">
        <v>586</v>
      </c>
      <c r="E29" s="78" t="s">
        <v>587</v>
      </c>
      <c r="F29" s="78" t="s">
        <v>588</v>
      </c>
      <c r="G29" s="78" t="s">
        <v>589</v>
      </c>
      <c r="H29" s="82" t="s">
        <v>590</v>
      </c>
      <c r="I29" s="78" t="s">
        <v>611</v>
      </c>
      <c r="J29" s="78" t="s">
        <v>612</v>
      </c>
      <c r="K29" s="78" t="s">
        <v>596</v>
      </c>
      <c r="L29" s="78">
        <v>1.35789</v>
      </c>
      <c r="M29" s="81">
        <v>-5.0999999999999996</v>
      </c>
      <c r="N29" s="78">
        <v>0.6</v>
      </c>
      <c r="O29" s="78">
        <v>3</v>
      </c>
      <c r="P29" s="78">
        <v>-5.6</v>
      </c>
      <c r="Q29" s="78">
        <v>180</v>
      </c>
      <c r="R29" s="82" t="s">
        <v>357</v>
      </c>
      <c r="S29" s="144" t="s">
        <v>1085</v>
      </c>
      <c r="T29" s="144" t="s">
        <v>1083</v>
      </c>
      <c r="U29" s="82" t="s">
        <v>1004</v>
      </c>
      <c r="V29" s="82" t="s">
        <v>999</v>
      </c>
      <c r="W29" s="82" t="s">
        <v>997</v>
      </c>
      <c r="X29" s="63">
        <v>0</v>
      </c>
      <c r="Y29" s="82">
        <v>1</v>
      </c>
      <c r="Z29" s="82">
        <v>0</v>
      </c>
      <c r="AA29" s="82">
        <v>6.6</v>
      </c>
      <c r="AB29" s="76">
        <v>5</v>
      </c>
      <c r="AC29" s="69">
        <v>1E-3</v>
      </c>
      <c r="AD29" s="78">
        <v>664</v>
      </c>
      <c r="AE29" s="78">
        <v>1</v>
      </c>
      <c r="AF29" s="78">
        <v>648</v>
      </c>
      <c r="AG29" s="78">
        <v>624</v>
      </c>
      <c r="AH29" s="78">
        <v>600</v>
      </c>
      <c r="AI29" s="76" t="s">
        <v>1007</v>
      </c>
      <c r="AJ29" s="76" t="s">
        <v>1016</v>
      </c>
      <c r="AK29" s="82" t="s">
        <v>1024</v>
      </c>
      <c r="AL29" s="76" t="s">
        <v>1028</v>
      </c>
      <c r="AM29" s="82" t="s">
        <v>1024</v>
      </c>
      <c r="AN29" s="78">
        <v>-5.6</v>
      </c>
      <c r="AO29" s="62">
        <v>2</v>
      </c>
      <c r="AP29" s="62">
        <v>6</v>
      </c>
      <c r="AQ29" s="62">
        <v>5</v>
      </c>
      <c r="AR29" s="46" t="s">
        <v>76</v>
      </c>
      <c r="AS29" s="46" t="s">
        <v>76</v>
      </c>
      <c r="AT29" s="46" t="s">
        <v>76</v>
      </c>
      <c r="AU29" s="46" t="s">
        <v>76</v>
      </c>
      <c r="AV29" s="46" t="s">
        <v>76</v>
      </c>
      <c r="AW29" s="46" t="s">
        <v>76</v>
      </c>
      <c r="AX29" s="46" t="s">
        <v>76</v>
      </c>
      <c r="AY29" s="46" t="s">
        <v>76</v>
      </c>
      <c r="AZ29" s="46" t="s">
        <v>76</v>
      </c>
      <c r="BA29" s="46" t="s">
        <v>76</v>
      </c>
      <c r="BB29" s="46" t="s">
        <v>76</v>
      </c>
      <c r="BC29" s="46" t="s">
        <v>76</v>
      </c>
      <c r="BD29" s="46" t="s">
        <v>76</v>
      </c>
      <c r="BE29" s="46" t="s">
        <v>76</v>
      </c>
      <c r="BF29" s="46" t="s">
        <v>76</v>
      </c>
      <c r="BG29" s="46" t="s">
        <v>76</v>
      </c>
      <c r="BH29" s="46" t="s">
        <v>76</v>
      </c>
      <c r="BI29" s="46" t="s">
        <v>76</v>
      </c>
      <c r="BJ29" s="78">
        <v>-5.37179506345145</v>
      </c>
      <c r="BK29" s="78">
        <v>-5.37179506345145</v>
      </c>
      <c r="BL29" s="78">
        <v>4.9980000000000002</v>
      </c>
      <c r="BM29" s="78">
        <v>600</v>
      </c>
      <c r="BN29" s="78">
        <v>1</v>
      </c>
      <c r="BO29" s="52" t="s">
        <v>917</v>
      </c>
      <c r="BP29" s="52" t="s">
        <v>1252</v>
      </c>
      <c r="BQ29" s="52" t="s">
        <v>1253</v>
      </c>
      <c r="BR29" s="52">
        <v>192</v>
      </c>
      <c r="BS29" s="52">
        <v>1</v>
      </c>
      <c r="BT29" s="52">
        <v>1</v>
      </c>
      <c r="BU29" s="78">
        <v>1</v>
      </c>
      <c r="BV29" s="78">
        <v>1</v>
      </c>
      <c r="BW29" s="78">
        <v>0</v>
      </c>
      <c r="BX29" s="78">
        <v>1</v>
      </c>
      <c r="BY29" s="78">
        <v>4</v>
      </c>
      <c r="BZ29" s="78">
        <v>4</v>
      </c>
      <c r="CA29" s="78">
        <v>1</v>
      </c>
      <c r="CB29" s="51" t="s">
        <v>76</v>
      </c>
      <c r="CC29" s="46"/>
      <c r="CD29" s="50"/>
    </row>
    <row r="30" spans="1:82" s="2" customFormat="1" ht="135" x14ac:dyDescent="0.25">
      <c r="A30" s="47">
        <v>27</v>
      </c>
      <c r="B30" s="78" t="s">
        <v>193</v>
      </c>
      <c r="C30" s="78">
        <v>3</v>
      </c>
      <c r="D30" s="78" t="s">
        <v>586</v>
      </c>
      <c r="E30" s="78" t="s">
        <v>587</v>
      </c>
      <c r="F30" s="78" t="s">
        <v>588</v>
      </c>
      <c r="G30" s="78" t="s">
        <v>589</v>
      </c>
      <c r="H30" s="82" t="s">
        <v>590</v>
      </c>
      <c r="I30" s="78" t="s">
        <v>613</v>
      </c>
      <c r="J30" s="78" t="s">
        <v>614</v>
      </c>
      <c r="K30" s="78" t="s">
        <v>599</v>
      </c>
      <c r="L30" s="78">
        <v>1.5</v>
      </c>
      <c r="M30" s="78">
        <v>2.2000000000000002</v>
      </c>
      <c r="N30" s="81">
        <v>0</v>
      </c>
      <c r="O30" s="62">
        <v>-1.5</v>
      </c>
      <c r="P30" s="78">
        <v>-5</v>
      </c>
      <c r="Q30" s="78">
        <v>63</v>
      </c>
      <c r="R30" s="82" t="s">
        <v>358</v>
      </c>
      <c r="S30" s="144" t="s">
        <v>1082</v>
      </c>
      <c r="T30" s="82" t="s">
        <v>180</v>
      </c>
      <c r="U30" s="82" t="s">
        <v>245</v>
      </c>
      <c r="V30" s="82" t="s">
        <v>1000</v>
      </c>
      <c r="W30" s="82" t="s">
        <v>998</v>
      </c>
      <c r="X30" s="63">
        <v>0</v>
      </c>
      <c r="Y30" s="82">
        <v>1</v>
      </c>
      <c r="Z30" s="82">
        <v>8</v>
      </c>
      <c r="AA30" s="82">
        <v>2</v>
      </c>
      <c r="AB30" s="76">
        <v>4</v>
      </c>
      <c r="AC30" s="69">
        <v>1.1250000000000001E-3</v>
      </c>
      <c r="AD30" s="78">
        <v>747</v>
      </c>
      <c r="AE30" s="78">
        <v>0</v>
      </c>
      <c r="AF30" s="78">
        <v>729</v>
      </c>
      <c r="AG30" s="78">
        <v>702</v>
      </c>
      <c r="AH30" s="78">
        <v>675</v>
      </c>
      <c r="AI30" s="76" t="s">
        <v>1008</v>
      </c>
      <c r="AJ30" s="76" t="s">
        <v>1017</v>
      </c>
      <c r="AK30" s="76" t="s">
        <v>668</v>
      </c>
      <c r="AL30" s="76" t="s">
        <v>1029</v>
      </c>
      <c r="AM30" s="76" t="s">
        <v>1023</v>
      </c>
      <c r="AN30" s="78">
        <v>-5</v>
      </c>
      <c r="AO30" s="62">
        <v>2</v>
      </c>
      <c r="AP30" s="62">
        <v>6</v>
      </c>
      <c r="AQ30" s="62">
        <v>5</v>
      </c>
      <c r="AR30" s="46" t="s">
        <v>76</v>
      </c>
      <c r="AS30" s="46" t="s">
        <v>76</v>
      </c>
      <c r="AT30" s="46" t="s">
        <v>76</v>
      </c>
      <c r="AU30" s="46" t="s">
        <v>76</v>
      </c>
      <c r="AV30" s="46" t="s">
        <v>76</v>
      </c>
      <c r="AW30" s="46" t="s">
        <v>76</v>
      </c>
      <c r="AX30" s="46" t="s">
        <v>76</v>
      </c>
      <c r="AY30" s="46" t="s">
        <v>76</v>
      </c>
      <c r="AZ30" s="46" t="s">
        <v>76</v>
      </c>
      <c r="BA30" s="46" t="s">
        <v>76</v>
      </c>
      <c r="BB30" s="46" t="s">
        <v>76</v>
      </c>
      <c r="BC30" s="46" t="s">
        <v>76</v>
      </c>
      <c r="BD30" s="46" t="s">
        <v>76</v>
      </c>
      <c r="BE30" s="46" t="s">
        <v>76</v>
      </c>
      <c r="BF30" s="46" t="s">
        <v>76</v>
      </c>
      <c r="BG30" s="46" t="s">
        <v>76</v>
      </c>
      <c r="BH30" s="46" t="s">
        <v>76</v>
      </c>
      <c r="BI30" s="46" t="s">
        <v>76</v>
      </c>
      <c r="BJ30" s="78">
        <v>8.4632621835246908</v>
      </c>
      <c r="BK30" s="78">
        <v>8.4632621835246908</v>
      </c>
      <c r="BL30" s="78">
        <v>3.9971874999999999</v>
      </c>
      <c r="BM30" s="78">
        <v>45</v>
      </c>
      <c r="BN30" s="78">
        <v>0</v>
      </c>
      <c r="BO30" s="52" t="s">
        <v>869</v>
      </c>
      <c r="BP30" s="52" t="s">
        <v>1254</v>
      </c>
      <c r="BQ30" s="52" t="s">
        <v>1255</v>
      </c>
      <c r="BR30" s="52">
        <v>192</v>
      </c>
      <c r="BS30" s="52">
        <v>1</v>
      </c>
      <c r="BT30" s="52">
        <v>0</v>
      </c>
      <c r="BU30" s="78">
        <v>1</v>
      </c>
      <c r="BV30" s="78">
        <v>1</v>
      </c>
      <c r="BW30" s="78">
        <v>0</v>
      </c>
      <c r="BX30" s="78">
        <v>1</v>
      </c>
      <c r="BY30" s="78">
        <v>4</v>
      </c>
      <c r="BZ30" s="78">
        <v>4</v>
      </c>
      <c r="CA30" s="78">
        <v>1</v>
      </c>
      <c r="CB30" s="51" t="s">
        <v>76</v>
      </c>
      <c r="CC30" s="46"/>
      <c r="CD30" s="50"/>
    </row>
    <row r="31" spans="1:82" s="2" customFormat="1" ht="120" x14ac:dyDescent="0.25">
      <c r="A31" s="47">
        <v>28</v>
      </c>
      <c r="B31" s="78" t="s">
        <v>194</v>
      </c>
      <c r="C31" s="78">
        <v>3</v>
      </c>
      <c r="D31" s="78" t="s">
        <v>586</v>
      </c>
      <c r="E31" s="78" t="s">
        <v>587</v>
      </c>
      <c r="F31" s="78" t="s">
        <v>588</v>
      </c>
      <c r="G31" s="78" t="s">
        <v>589</v>
      </c>
      <c r="H31" s="82" t="s">
        <v>590</v>
      </c>
      <c r="I31" s="78" t="s">
        <v>615</v>
      </c>
      <c r="J31" s="78" t="s">
        <v>616</v>
      </c>
      <c r="K31" s="78" t="s">
        <v>602</v>
      </c>
      <c r="L31" s="78">
        <v>1.5680000000000001</v>
      </c>
      <c r="M31" s="78">
        <v>2.2999999999999998</v>
      </c>
      <c r="N31" s="81">
        <v>1</v>
      </c>
      <c r="O31" s="62">
        <v>3.9</v>
      </c>
      <c r="P31" s="78">
        <v>1.2</v>
      </c>
      <c r="Q31" s="78">
        <v>74</v>
      </c>
      <c r="R31" s="82" t="s">
        <v>359</v>
      </c>
      <c r="S31" s="144" t="s">
        <v>1083</v>
      </c>
      <c r="T31" s="82" t="s">
        <v>1031</v>
      </c>
      <c r="U31" s="82" t="s">
        <v>1002</v>
      </c>
      <c r="V31" s="82" t="s">
        <v>197</v>
      </c>
      <c r="W31" s="82" t="s">
        <v>999</v>
      </c>
      <c r="X31" s="63">
        <v>0</v>
      </c>
      <c r="Y31" s="82">
        <v>0</v>
      </c>
      <c r="Z31" s="82">
        <v>7</v>
      </c>
      <c r="AA31" s="82">
        <v>-2</v>
      </c>
      <c r="AB31" s="76">
        <v>9</v>
      </c>
      <c r="AC31" s="69">
        <v>1.25E-3</v>
      </c>
      <c r="AD31" s="78">
        <v>830</v>
      </c>
      <c r="AE31" s="78">
        <v>1</v>
      </c>
      <c r="AF31" s="78">
        <v>810</v>
      </c>
      <c r="AG31" s="78">
        <v>780</v>
      </c>
      <c r="AH31" s="78">
        <v>750</v>
      </c>
      <c r="AI31" s="76" t="s">
        <v>1011</v>
      </c>
      <c r="AJ31" s="143" t="s">
        <v>1018</v>
      </c>
      <c r="AK31" s="76" t="s">
        <v>1020</v>
      </c>
      <c r="AL31" s="76" t="s">
        <v>1025</v>
      </c>
      <c r="AM31" s="82" t="s">
        <v>1024</v>
      </c>
      <c r="AN31" s="78">
        <v>1.2</v>
      </c>
      <c r="AO31" s="62">
        <v>2</v>
      </c>
      <c r="AP31" s="62">
        <v>6</v>
      </c>
      <c r="AQ31" s="62">
        <v>5</v>
      </c>
      <c r="AR31" s="46" t="s">
        <v>76</v>
      </c>
      <c r="AS31" s="46" t="s">
        <v>76</v>
      </c>
      <c r="AT31" s="46" t="s">
        <v>76</v>
      </c>
      <c r="AU31" s="46" t="s">
        <v>76</v>
      </c>
      <c r="AV31" s="46" t="s">
        <v>76</v>
      </c>
      <c r="AW31" s="46" t="s">
        <v>76</v>
      </c>
      <c r="AX31" s="46" t="s">
        <v>76</v>
      </c>
      <c r="AY31" s="46" t="s">
        <v>76</v>
      </c>
      <c r="AZ31" s="46" t="s">
        <v>76</v>
      </c>
      <c r="BA31" s="46" t="s">
        <v>76</v>
      </c>
      <c r="BB31" s="46" t="s">
        <v>76</v>
      </c>
      <c r="BC31" s="46" t="s">
        <v>76</v>
      </c>
      <c r="BD31" s="46" t="s">
        <v>76</v>
      </c>
      <c r="BE31" s="46" t="s">
        <v>76</v>
      </c>
      <c r="BF31" s="46" t="s">
        <v>76</v>
      </c>
      <c r="BG31" s="46" t="s">
        <v>76</v>
      </c>
      <c r="BH31" s="46" t="s">
        <v>76</v>
      </c>
      <c r="BI31" s="46" t="s">
        <v>76</v>
      </c>
      <c r="BJ31" s="78">
        <v>8.8000000000000007</v>
      </c>
      <c r="BK31" s="78">
        <v>8.8000000000000007</v>
      </c>
      <c r="BL31" s="78">
        <v>8.9936249999999998</v>
      </c>
      <c r="BM31" s="78">
        <v>50</v>
      </c>
      <c r="BN31" s="78">
        <v>0</v>
      </c>
      <c r="BO31" s="52" t="s">
        <v>918</v>
      </c>
      <c r="BP31" s="52" t="s">
        <v>1256</v>
      </c>
      <c r="BQ31" s="52" t="s">
        <v>1257</v>
      </c>
      <c r="BR31" s="52">
        <v>192</v>
      </c>
      <c r="BS31" s="52">
        <v>1</v>
      </c>
      <c r="BT31" s="52">
        <v>0</v>
      </c>
      <c r="BU31" s="78">
        <v>1</v>
      </c>
      <c r="BV31" s="78">
        <v>1</v>
      </c>
      <c r="BW31" s="78">
        <v>0</v>
      </c>
      <c r="BX31" s="78">
        <v>1</v>
      </c>
      <c r="BY31" s="78">
        <v>4</v>
      </c>
      <c r="BZ31" s="78">
        <v>4</v>
      </c>
      <c r="CA31" s="78">
        <v>1</v>
      </c>
      <c r="CB31" s="51" t="s">
        <v>76</v>
      </c>
      <c r="CC31" s="46"/>
      <c r="CD31" s="50"/>
    </row>
    <row r="32" spans="1:82" s="2" customFormat="1" ht="135" x14ac:dyDescent="0.25">
      <c r="A32" s="47">
        <v>29</v>
      </c>
      <c r="B32" s="78" t="s">
        <v>198</v>
      </c>
      <c r="C32" s="78">
        <v>3</v>
      </c>
      <c r="D32" s="78" t="s">
        <v>586</v>
      </c>
      <c r="E32" s="78" t="s">
        <v>587</v>
      </c>
      <c r="F32" s="78" t="s">
        <v>588</v>
      </c>
      <c r="G32" s="78" t="s">
        <v>589</v>
      </c>
      <c r="H32" s="82" t="s">
        <v>590</v>
      </c>
      <c r="I32" s="82" t="s">
        <v>617</v>
      </c>
      <c r="J32" s="78" t="s">
        <v>618</v>
      </c>
      <c r="K32" s="82" t="s">
        <v>619</v>
      </c>
      <c r="L32" s="78">
        <v>1.35789</v>
      </c>
      <c r="M32" s="78">
        <v>5</v>
      </c>
      <c r="N32" s="81">
        <v>0.4</v>
      </c>
      <c r="O32" s="62">
        <v>4.8</v>
      </c>
      <c r="P32" s="78">
        <v>1.3</v>
      </c>
      <c r="Q32" s="78">
        <v>124</v>
      </c>
      <c r="R32" s="82" t="s">
        <v>360</v>
      </c>
      <c r="S32" s="82" t="s">
        <v>179</v>
      </c>
      <c r="T32" s="144" t="s">
        <v>1084</v>
      </c>
      <c r="U32" s="82" t="s">
        <v>1003</v>
      </c>
      <c r="V32" s="82" t="s">
        <v>994</v>
      </c>
      <c r="W32" s="82" t="s">
        <v>1000</v>
      </c>
      <c r="X32" s="63">
        <v>0</v>
      </c>
      <c r="Y32" s="82">
        <v>1</v>
      </c>
      <c r="Z32" s="82">
        <v>6</v>
      </c>
      <c r="AA32" s="82">
        <v>3</v>
      </c>
      <c r="AB32" s="76">
        <v>10</v>
      </c>
      <c r="AC32" s="69">
        <v>1.3749999999999999E-3</v>
      </c>
      <c r="AD32" s="78">
        <v>913</v>
      </c>
      <c r="AE32" s="78">
        <v>0</v>
      </c>
      <c r="AF32" s="78">
        <v>891</v>
      </c>
      <c r="AG32" s="78">
        <v>858</v>
      </c>
      <c r="AH32" s="78">
        <v>825</v>
      </c>
      <c r="AI32" s="76" t="s">
        <v>1005</v>
      </c>
      <c r="AJ32" s="76" t="s">
        <v>1013</v>
      </c>
      <c r="AK32" s="76" t="s">
        <v>1021</v>
      </c>
      <c r="AL32" s="76" t="s">
        <v>1026</v>
      </c>
      <c r="AM32" s="76" t="s">
        <v>668</v>
      </c>
      <c r="AN32" s="78">
        <v>1.3</v>
      </c>
      <c r="AO32" s="62">
        <v>2</v>
      </c>
      <c r="AP32" s="62">
        <v>6</v>
      </c>
      <c r="AQ32" s="62">
        <v>5</v>
      </c>
      <c r="AR32" s="46" t="s">
        <v>76</v>
      </c>
      <c r="AS32" s="46" t="s">
        <v>76</v>
      </c>
      <c r="AT32" s="46" t="s">
        <v>76</v>
      </c>
      <c r="AU32" s="46" t="s">
        <v>76</v>
      </c>
      <c r="AV32" s="46" t="s">
        <v>76</v>
      </c>
      <c r="AW32" s="46" t="s">
        <v>76</v>
      </c>
      <c r="AX32" s="46" t="s">
        <v>76</v>
      </c>
      <c r="AY32" s="46" t="s">
        <v>76</v>
      </c>
      <c r="AZ32" s="46" t="s">
        <v>76</v>
      </c>
      <c r="BA32" s="46" t="s">
        <v>76</v>
      </c>
      <c r="BB32" s="46" t="s">
        <v>76</v>
      </c>
      <c r="BC32" s="46" t="s">
        <v>76</v>
      </c>
      <c r="BD32" s="46" t="s">
        <v>76</v>
      </c>
      <c r="BE32" s="46" t="s">
        <v>76</v>
      </c>
      <c r="BF32" s="46" t="s">
        <v>76</v>
      </c>
      <c r="BG32" s="46" t="s">
        <v>76</v>
      </c>
      <c r="BH32" s="46" t="s">
        <v>76</v>
      </c>
      <c r="BI32" s="46" t="s">
        <v>76</v>
      </c>
      <c r="BJ32" s="78">
        <v>-8.8000000000000007</v>
      </c>
      <c r="BK32" s="78">
        <v>-8.8000000000000007</v>
      </c>
      <c r="BL32" s="78">
        <v>9.9928500000000007</v>
      </c>
      <c r="BM32" s="78">
        <v>55</v>
      </c>
      <c r="BN32" s="78">
        <v>0</v>
      </c>
      <c r="BO32" s="52" t="s">
        <v>919</v>
      </c>
      <c r="BP32" s="52" t="s">
        <v>1258</v>
      </c>
      <c r="BQ32" s="52" t="s">
        <v>1259</v>
      </c>
      <c r="BR32" s="52">
        <v>192</v>
      </c>
      <c r="BS32" s="52">
        <v>1</v>
      </c>
      <c r="BT32" s="52">
        <v>0</v>
      </c>
      <c r="BU32" s="78">
        <v>1</v>
      </c>
      <c r="BV32" s="78">
        <v>1</v>
      </c>
      <c r="BW32" s="78">
        <v>0</v>
      </c>
      <c r="BX32" s="78">
        <v>1</v>
      </c>
      <c r="BY32" s="78">
        <v>4</v>
      </c>
      <c r="BZ32" s="78">
        <v>4</v>
      </c>
      <c r="CA32" s="78">
        <v>1</v>
      </c>
      <c r="CB32" s="51" t="s">
        <v>76</v>
      </c>
      <c r="CC32" s="46"/>
      <c r="CD32" s="50"/>
    </row>
    <row r="33" spans="1:82" s="2" customFormat="1" ht="135" x14ac:dyDescent="0.25">
      <c r="A33" s="47">
        <v>30</v>
      </c>
      <c r="B33" s="78" t="s">
        <v>84</v>
      </c>
      <c r="C33" s="78">
        <v>3</v>
      </c>
      <c r="D33" s="78" t="s">
        <v>586</v>
      </c>
      <c r="E33" s="78" t="s">
        <v>587</v>
      </c>
      <c r="F33" s="78" t="s">
        <v>588</v>
      </c>
      <c r="G33" s="78" t="s">
        <v>589</v>
      </c>
      <c r="H33" s="82" t="s">
        <v>590</v>
      </c>
      <c r="I33" s="78" t="s">
        <v>620</v>
      </c>
      <c r="J33" s="78" t="s">
        <v>621</v>
      </c>
      <c r="K33" s="78" t="s">
        <v>622</v>
      </c>
      <c r="L33" s="78">
        <v>1.8</v>
      </c>
      <c r="M33" s="78">
        <v>-2.4</v>
      </c>
      <c r="N33" s="78">
        <v>0.7</v>
      </c>
      <c r="O33" s="81">
        <v>-10</v>
      </c>
      <c r="P33" s="78">
        <v>3.5</v>
      </c>
      <c r="Q33" s="78">
        <v>214</v>
      </c>
      <c r="R33" s="82" t="s">
        <v>361</v>
      </c>
      <c r="S33" s="82" t="s">
        <v>180</v>
      </c>
      <c r="T33" s="144" t="s">
        <v>1082</v>
      </c>
      <c r="U33" s="82" t="s">
        <v>246</v>
      </c>
      <c r="V33" s="82" t="s">
        <v>995</v>
      </c>
      <c r="W33" s="82" t="s">
        <v>197</v>
      </c>
      <c r="X33" s="63">
        <v>0</v>
      </c>
      <c r="Y33" s="82">
        <v>0</v>
      </c>
      <c r="Z33" s="82">
        <v>5</v>
      </c>
      <c r="AA33" s="82">
        <v>-3</v>
      </c>
      <c r="AB33" s="76">
        <v>10</v>
      </c>
      <c r="AC33" s="69">
        <v>1.5E-3</v>
      </c>
      <c r="AD33" s="78">
        <v>996</v>
      </c>
      <c r="AE33" s="78">
        <v>1</v>
      </c>
      <c r="AF33" s="78">
        <v>972</v>
      </c>
      <c r="AG33" s="78">
        <v>936</v>
      </c>
      <c r="AH33" s="78">
        <v>900</v>
      </c>
      <c r="AI33" s="76" t="s">
        <v>1006</v>
      </c>
      <c r="AJ33" s="76" t="s">
        <v>1014</v>
      </c>
      <c r="AK33" s="76" t="s">
        <v>1022</v>
      </c>
      <c r="AL33" s="76" t="s">
        <v>1027</v>
      </c>
      <c r="AM33" s="76" t="s">
        <v>1020</v>
      </c>
      <c r="AN33" s="78">
        <v>3.5</v>
      </c>
      <c r="AO33" s="62">
        <v>2</v>
      </c>
      <c r="AP33" s="62">
        <v>6</v>
      </c>
      <c r="AQ33" s="62">
        <v>5</v>
      </c>
      <c r="AR33" s="46" t="s">
        <v>76</v>
      </c>
      <c r="AS33" s="46" t="s">
        <v>76</v>
      </c>
      <c r="AT33" s="46" t="s">
        <v>76</v>
      </c>
      <c r="AU33" s="46" t="s">
        <v>76</v>
      </c>
      <c r="AV33" s="46" t="s">
        <v>76</v>
      </c>
      <c r="AW33" s="46" t="s">
        <v>76</v>
      </c>
      <c r="AX33" s="46" t="s">
        <v>76</v>
      </c>
      <c r="AY33" s="46" t="s">
        <v>76</v>
      </c>
      <c r="AZ33" s="46" t="s">
        <v>76</v>
      </c>
      <c r="BA33" s="46" t="s">
        <v>76</v>
      </c>
      <c r="BB33" s="46" t="s">
        <v>76</v>
      </c>
      <c r="BC33" s="46" t="s">
        <v>76</v>
      </c>
      <c r="BD33" s="46" t="s">
        <v>76</v>
      </c>
      <c r="BE33" s="46" t="s">
        <v>76</v>
      </c>
      <c r="BF33" s="46" t="s">
        <v>76</v>
      </c>
      <c r="BG33" s="46" t="s">
        <v>76</v>
      </c>
      <c r="BH33" s="46" t="s">
        <v>76</v>
      </c>
      <c r="BI33" s="46" t="s">
        <v>76</v>
      </c>
      <c r="BJ33" s="78">
        <v>8.8000000000000007</v>
      </c>
      <c r="BK33" s="78">
        <v>8.8000000000000007</v>
      </c>
      <c r="BL33" s="78">
        <v>10</v>
      </c>
      <c r="BM33" s="78">
        <v>60</v>
      </c>
      <c r="BN33" s="78">
        <v>0</v>
      </c>
      <c r="BO33" s="52" t="s">
        <v>870</v>
      </c>
      <c r="BP33" s="52" t="s">
        <v>1260</v>
      </c>
      <c r="BQ33" s="52" t="s">
        <v>1261</v>
      </c>
      <c r="BR33" s="52">
        <v>192</v>
      </c>
      <c r="BS33" s="52">
        <v>1</v>
      </c>
      <c r="BT33" s="52">
        <v>0</v>
      </c>
      <c r="BU33" s="78">
        <v>1</v>
      </c>
      <c r="BV33" s="78">
        <v>1</v>
      </c>
      <c r="BW33" s="78">
        <v>0</v>
      </c>
      <c r="BX33" s="78">
        <v>1</v>
      </c>
      <c r="BY33" s="78">
        <v>4</v>
      </c>
      <c r="BZ33" s="78">
        <v>4</v>
      </c>
      <c r="CA33" s="78">
        <v>1</v>
      </c>
      <c r="CB33" s="51" t="s">
        <v>76</v>
      </c>
      <c r="CC33" s="46"/>
      <c r="CD33" s="50"/>
    </row>
    <row r="34" spans="1:82" s="2" customFormat="1" ht="135" x14ac:dyDescent="0.25">
      <c r="A34" s="47">
        <v>31</v>
      </c>
      <c r="B34" s="52" t="s">
        <v>290</v>
      </c>
      <c r="C34" s="78">
        <v>3</v>
      </c>
      <c r="D34" s="78" t="s">
        <v>586</v>
      </c>
      <c r="E34" s="78" t="s">
        <v>587</v>
      </c>
      <c r="F34" s="78" t="s">
        <v>588</v>
      </c>
      <c r="G34" s="78" t="s">
        <v>589</v>
      </c>
      <c r="H34" s="82" t="s">
        <v>590</v>
      </c>
      <c r="I34" s="78" t="s">
        <v>623</v>
      </c>
      <c r="J34" s="78" t="s">
        <v>616</v>
      </c>
      <c r="K34" s="78" t="s">
        <v>624</v>
      </c>
      <c r="L34" s="78">
        <v>1.84561</v>
      </c>
      <c r="M34" s="78">
        <v>2.5</v>
      </c>
      <c r="N34" s="78">
        <v>0.8</v>
      </c>
      <c r="O34" s="81">
        <v>10</v>
      </c>
      <c r="P34" s="78">
        <v>-5.4</v>
      </c>
      <c r="Q34" s="78">
        <v>119</v>
      </c>
      <c r="R34" s="82" t="s">
        <v>362</v>
      </c>
      <c r="S34" s="82" t="s">
        <v>1031</v>
      </c>
      <c r="T34" s="144" t="s">
        <v>1083</v>
      </c>
      <c r="U34" s="82" t="s">
        <v>247</v>
      </c>
      <c r="V34" s="82" t="s">
        <v>195</v>
      </c>
      <c r="W34" s="82" t="s">
        <v>994</v>
      </c>
      <c r="X34" s="63">
        <v>0</v>
      </c>
      <c r="Y34" s="82">
        <v>1</v>
      </c>
      <c r="Z34" s="82">
        <v>4</v>
      </c>
      <c r="AA34" s="82">
        <v>5</v>
      </c>
      <c r="AB34" s="76">
        <v>5.0999999999999996</v>
      </c>
      <c r="AC34" s="69">
        <v>1.6250000000000001E-3</v>
      </c>
      <c r="AD34" s="78">
        <v>1079</v>
      </c>
      <c r="AE34" s="78">
        <v>0</v>
      </c>
      <c r="AF34" s="78">
        <v>1053</v>
      </c>
      <c r="AG34" s="78">
        <v>1014</v>
      </c>
      <c r="AH34" s="78">
        <v>975</v>
      </c>
      <c r="AI34" s="76" t="s">
        <v>1007</v>
      </c>
      <c r="AJ34" s="76" t="s">
        <v>1015</v>
      </c>
      <c r="AK34" s="76" t="s">
        <v>1023</v>
      </c>
      <c r="AL34" s="76" t="s">
        <v>1028</v>
      </c>
      <c r="AM34" s="76" t="s">
        <v>1021</v>
      </c>
      <c r="AN34" s="78">
        <v>-5.4</v>
      </c>
      <c r="AO34" s="62">
        <v>2</v>
      </c>
      <c r="AP34" s="62">
        <v>6</v>
      </c>
      <c r="AQ34" s="62">
        <v>5</v>
      </c>
      <c r="AR34" s="46" t="s">
        <v>76</v>
      </c>
      <c r="AS34" s="46" t="s">
        <v>76</v>
      </c>
      <c r="AT34" s="46" t="s">
        <v>76</v>
      </c>
      <c r="AU34" s="46" t="s">
        <v>76</v>
      </c>
      <c r="AV34" s="46" t="s">
        <v>76</v>
      </c>
      <c r="AW34" s="46" t="s">
        <v>76</v>
      </c>
      <c r="AX34" s="46" t="s">
        <v>76</v>
      </c>
      <c r="AY34" s="46" t="s">
        <v>76</v>
      </c>
      <c r="AZ34" s="46" t="s">
        <v>76</v>
      </c>
      <c r="BA34" s="46" t="s">
        <v>76</v>
      </c>
      <c r="BB34" s="46" t="s">
        <v>76</v>
      </c>
      <c r="BC34" s="46" t="s">
        <v>76</v>
      </c>
      <c r="BD34" s="46" t="s">
        <v>76</v>
      </c>
      <c r="BE34" s="46" t="s">
        <v>76</v>
      </c>
      <c r="BF34" s="46" t="s">
        <v>76</v>
      </c>
      <c r="BG34" s="46" t="s">
        <v>76</v>
      </c>
      <c r="BH34" s="46" t="s">
        <v>76</v>
      </c>
      <c r="BI34" s="46" t="s">
        <v>76</v>
      </c>
      <c r="BJ34" s="78">
        <v>3.04016286830353</v>
      </c>
      <c r="BK34" s="78">
        <v>3.04016286830353</v>
      </c>
      <c r="BL34" s="78">
        <v>5.1079625000000002</v>
      </c>
      <c r="BM34" s="78">
        <v>65</v>
      </c>
      <c r="BN34" s="78">
        <v>0</v>
      </c>
      <c r="BO34" s="52" t="s">
        <v>920</v>
      </c>
      <c r="BP34" s="52" t="s">
        <v>1262</v>
      </c>
      <c r="BQ34" s="52" t="s">
        <v>1263</v>
      </c>
      <c r="BR34" s="52">
        <v>192</v>
      </c>
      <c r="BS34" s="52">
        <v>1</v>
      </c>
      <c r="BT34" s="52">
        <v>0</v>
      </c>
      <c r="BU34" s="78">
        <v>1</v>
      </c>
      <c r="BV34" s="78">
        <v>1</v>
      </c>
      <c r="BW34" s="78">
        <v>0</v>
      </c>
      <c r="BX34" s="78">
        <v>1</v>
      </c>
      <c r="BY34" s="78">
        <v>4</v>
      </c>
      <c r="BZ34" s="78">
        <v>4</v>
      </c>
      <c r="CA34" s="78">
        <v>1</v>
      </c>
      <c r="CB34" s="51" t="s">
        <v>76</v>
      </c>
      <c r="CC34" s="46"/>
      <c r="CD34" s="50"/>
    </row>
    <row r="35" spans="1:82" s="2" customFormat="1" ht="135" x14ac:dyDescent="0.25">
      <c r="A35" s="47">
        <v>32</v>
      </c>
      <c r="B35" s="78" t="s">
        <v>85</v>
      </c>
      <c r="C35" s="78">
        <v>3</v>
      </c>
      <c r="D35" s="78" t="s">
        <v>586</v>
      </c>
      <c r="E35" s="78" t="s">
        <v>587</v>
      </c>
      <c r="F35" s="78" t="s">
        <v>588</v>
      </c>
      <c r="G35" s="78" t="s">
        <v>589</v>
      </c>
      <c r="H35" s="82" t="s">
        <v>590</v>
      </c>
      <c r="I35" s="78" t="s">
        <v>625</v>
      </c>
      <c r="J35" s="82" t="s">
        <v>626</v>
      </c>
      <c r="K35" s="78" t="s">
        <v>593</v>
      </c>
      <c r="L35" s="78">
        <v>1.7509999999999999</v>
      </c>
      <c r="M35" s="78">
        <v>2.6</v>
      </c>
      <c r="N35" s="78">
        <v>0.9</v>
      </c>
      <c r="O35" s="81">
        <v>0</v>
      </c>
      <c r="P35" s="78">
        <v>-7.6</v>
      </c>
      <c r="Q35" s="78">
        <v>98</v>
      </c>
      <c r="R35" s="82" t="s">
        <v>363</v>
      </c>
      <c r="S35" s="144" t="s">
        <v>1085</v>
      </c>
      <c r="T35" s="82" t="s">
        <v>180</v>
      </c>
      <c r="U35" s="82" t="s">
        <v>1004</v>
      </c>
      <c r="V35" s="82" t="s">
        <v>996</v>
      </c>
      <c r="W35" s="82" t="s">
        <v>995</v>
      </c>
      <c r="X35" s="63">
        <v>0</v>
      </c>
      <c r="Y35" s="82">
        <v>0</v>
      </c>
      <c r="Z35" s="82">
        <v>3</v>
      </c>
      <c r="AA35" s="82">
        <v>-1.5</v>
      </c>
      <c r="AB35" s="76">
        <v>2</v>
      </c>
      <c r="AC35" s="69">
        <v>1.75E-3</v>
      </c>
      <c r="AD35" s="78">
        <v>1162</v>
      </c>
      <c r="AE35" s="78">
        <v>1</v>
      </c>
      <c r="AF35" s="78">
        <v>1134</v>
      </c>
      <c r="AG35" s="78">
        <v>1092</v>
      </c>
      <c r="AH35" s="78">
        <v>1050</v>
      </c>
      <c r="AI35" s="76" t="s">
        <v>1008</v>
      </c>
      <c r="AJ35" s="76" t="s">
        <v>1016</v>
      </c>
      <c r="AK35" s="82" t="s">
        <v>1024</v>
      </c>
      <c r="AL35" s="76" t="s">
        <v>1029</v>
      </c>
      <c r="AM35" s="76" t="s">
        <v>1022</v>
      </c>
      <c r="AN35" s="78">
        <v>-7.6</v>
      </c>
      <c r="AO35" s="62">
        <v>2</v>
      </c>
      <c r="AP35" s="62">
        <v>6</v>
      </c>
      <c r="AQ35" s="62">
        <v>5</v>
      </c>
      <c r="AR35" s="46" t="s">
        <v>76</v>
      </c>
      <c r="AS35" s="46" t="s">
        <v>76</v>
      </c>
      <c r="AT35" s="46" t="s">
        <v>76</v>
      </c>
      <c r="AU35" s="46" t="s">
        <v>76</v>
      </c>
      <c r="AV35" s="46" t="s">
        <v>76</v>
      </c>
      <c r="AW35" s="46" t="s">
        <v>76</v>
      </c>
      <c r="AX35" s="46" t="s">
        <v>76</v>
      </c>
      <c r="AY35" s="46" t="s">
        <v>76</v>
      </c>
      <c r="AZ35" s="46" t="s">
        <v>76</v>
      </c>
      <c r="BA35" s="46" t="s">
        <v>76</v>
      </c>
      <c r="BB35" s="46" t="s">
        <v>76</v>
      </c>
      <c r="BC35" s="46" t="s">
        <v>76</v>
      </c>
      <c r="BD35" s="46" t="s">
        <v>76</v>
      </c>
      <c r="BE35" s="46" t="s">
        <v>76</v>
      </c>
      <c r="BF35" s="46" t="s">
        <v>76</v>
      </c>
      <c r="BG35" s="46" t="s">
        <v>76</v>
      </c>
      <c r="BH35" s="46" t="s">
        <v>76</v>
      </c>
      <c r="BI35" s="46" t="s">
        <v>76</v>
      </c>
      <c r="BJ35" s="78">
        <v>-2.3580168150773302</v>
      </c>
      <c r="BK35" s="78">
        <v>-2.3580168150773302</v>
      </c>
      <c r="BL35" s="78">
        <v>1.9964999999999999</v>
      </c>
      <c r="BM35" s="78">
        <v>1050</v>
      </c>
      <c r="BN35" s="78">
        <v>1</v>
      </c>
      <c r="BO35" s="52" t="s">
        <v>921</v>
      </c>
      <c r="BP35" s="52" t="s">
        <v>1264</v>
      </c>
      <c r="BQ35" s="52" t="s">
        <v>1265</v>
      </c>
      <c r="BR35" s="52">
        <v>192</v>
      </c>
      <c r="BS35" s="52">
        <v>1</v>
      </c>
      <c r="BT35" s="52">
        <v>0</v>
      </c>
      <c r="BU35" s="78">
        <v>1</v>
      </c>
      <c r="BV35" s="78">
        <v>1</v>
      </c>
      <c r="BW35" s="78">
        <v>0</v>
      </c>
      <c r="BX35" s="78">
        <v>1</v>
      </c>
      <c r="BY35" s="78">
        <v>4</v>
      </c>
      <c r="BZ35" s="78">
        <v>4</v>
      </c>
      <c r="CA35" s="78">
        <v>1</v>
      </c>
      <c r="CB35" s="51" t="s">
        <v>76</v>
      </c>
      <c r="CC35" s="46"/>
      <c r="CD35" s="50"/>
    </row>
    <row r="36" spans="1:82" s="2" customFormat="1" ht="135" x14ac:dyDescent="0.25">
      <c r="A36" s="47">
        <v>33</v>
      </c>
      <c r="B36" s="78" t="s">
        <v>86</v>
      </c>
      <c r="C36" s="78">
        <v>3</v>
      </c>
      <c r="D36" s="78" t="s">
        <v>586</v>
      </c>
      <c r="E36" s="78" t="s">
        <v>587</v>
      </c>
      <c r="F36" s="78" t="s">
        <v>588</v>
      </c>
      <c r="G36" s="78" t="s">
        <v>589</v>
      </c>
      <c r="H36" s="82" t="s">
        <v>590</v>
      </c>
      <c r="I36" s="78" t="s">
        <v>627</v>
      </c>
      <c r="J36" s="78" t="s">
        <v>628</v>
      </c>
      <c r="K36" s="78" t="s">
        <v>596</v>
      </c>
      <c r="L36" s="78">
        <v>1.234</v>
      </c>
      <c r="M36" s="78">
        <v>2.7</v>
      </c>
      <c r="N36" s="78">
        <v>0</v>
      </c>
      <c r="O36" s="81">
        <v>5.5</v>
      </c>
      <c r="P36" s="78">
        <v>6.6</v>
      </c>
      <c r="Q36" s="78">
        <v>67</v>
      </c>
      <c r="R36" s="82" t="s">
        <v>350</v>
      </c>
      <c r="S36" s="144" t="s">
        <v>1082</v>
      </c>
      <c r="T36" s="82" t="s">
        <v>1031</v>
      </c>
      <c r="U36" s="82" t="s">
        <v>245</v>
      </c>
      <c r="V36" s="82" t="s">
        <v>997</v>
      </c>
      <c r="W36" s="82" t="s">
        <v>195</v>
      </c>
      <c r="X36" s="63">
        <v>0</v>
      </c>
      <c r="Y36" s="82">
        <v>1</v>
      </c>
      <c r="Z36" s="82">
        <v>2</v>
      </c>
      <c r="AA36" s="82">
        <v>-1.5</v>
      </c>
      <c r="AB36" s="76">
        <v>1</v>
      </c>
      <c r="AC36" s="69">
        <v>1.8749999999999999E-3</v>
      </c>
      <c r="AD36" s="78">
        <v>1245</v>
      </c>
      <c r="AE36" s="78">
        <v>0</v>
      </c>
      <c r="AF36" s="78">
        <v>1215</v>
      </c>
      <c r="AG36" s="78">
        <v>1170</v>
      </c>
      <c r="AH36" s="78">
        <v>1125</v>
      </c>
      <c r="AI36" s="76" t="s">
        <v>1011</v>
      </c>
      <c r="AJ36" s="76" t="s">
        <v>1017</v>
      </c>
      <c r="AK36" s="76" t="s">
        <v>668</v>
      </c>
      <c r="AL36" s="76" t="s">
        <v>1025</v>
      </c>
      <c r="AM36" s="76" t="s">
        <v>1023</v>
      </c>
      <c r="AN36" s="78">
        <v>6.6</v>
      </c>
      <c r="AO36" s="62">
        <v>2</v>
      </c>
      <c r="AP36" s="62">
        <v>6</v>
      </c>
      <c r="AQ36" s="62">
        <v>5</v>
      </c>
      <c r="AR36" s="46" t="s">
        <v>76</v>
      </c>
      <c r="AS36" s="46" t="s">
        <v>76</v>
      </c>
      <c r="AT36" s="46" t="s">
        <v>76</v>
      </c>
      <c r="AU36" s="46" t="s">
        <v>76</v>
      </c>
      <c r="AV36" s="46" t="s">
        <v>76</v>
      </c>
      <c r="AW36" s="46" t="s">
        <v>76</v>
      </c>
      <c r="AX36" s="46" t="s">
        <v>76</v>
      </c>
      <c r="AY36" s="46" t="s">
        <v>76</v>
      </c>
      <c r="AZ36" s="46" t="s">
        <v>76</v>
      </c>
      <c r="BA36" s="46" t="s">
        <v>76</v>
      </c>
      <c r="BB36" s="46" t="s">
        <v>76</v>
      </c>
      <c r="BC36" s="46" t="s">
        <v>76</v>
      </c>
      <c r="BD36" s="46" t="s">
        <v>76</v>
      </c>
      <c r="BE36" s="46" t="s">
        <v>76</v>
      </c>
      <c r="BF36" s="46" t="s">
        <v>76</v>
      </c>
      <c r="BG36" s="46" t="s">
        <v>76</v>
      </c>
      <c r="BH36" s="46" t="s">
        <v>76</v>
      </c>
      <c r="BI36" s="46" t="s">
        <v>76</v>
      </c>
      <c r="BJ36" s="78">
        <v>8.8000000000000007</v>
      </c>
      <c r="BK36" s="78">
        <v>8.8000000000000007</v>
      </c>
      <c r="BL36" s="78">
        <v>1.0084375000000001</v>
      </c>
      <c r="BM36" s="78">
        <v>1125</v>
      </c>
      <c r="BN36" s="78">
        <v>1</v>
      </c>
      <c r="BO36" s="52" t="s">
        <v>922</v>
      </c>
      <c r="BP36" s="52" t="s">
        <v>1266</v>
      </c>
      <c r="BQ36" s="52" t="s">
        <v>1267</v>
      </c>
      <c r="BR36" s="52">
        <v>192</v>
      </c>
      <c r="BS36" s="52">
        <v>1</v>
      </c>
      <c r="BT36" s="52">
        <v>1</v>
      </c>
      <c r="BU36" s="78">
        <v>1</v>
      </c>
      <c r="BV36" s="78">
        <v>1</v>
      </c>
      <c r="BW36" s="78">
        <v>0</v>
      </c>
      <c r="BX36" s="78">
        <v>1</v>
      </c>
      <c r="BY36" s="78">
        <v>4</v>
      </c>
      <c r="BZ36" s="78">
        <v>4</v>
      </c>
      <c r="CA36" s="78">
        <v>1</v>
      </c>
      <c r="CB36" s="51" t="s">
        <v>76</v>
      </c>
      <c r="CC36" s="46"/>
      <c r="CD36" s="50"/>
    </row>
    <row r="37" spans="1:82" s="2" customFormat="1" ht="135" x14ac:dyDescent="0.25">
      <c r="A37" s="47">
        <v>34</v>
      </c>
      <c r="B37" s="78" t="s">
        <v>87</v>
      </c>
      <c r="C37" s="78">
        <v>3</v>
      </c>
      <c r="D37" s="78" t="s">
        <v>586</v>
      </c>
      <c r="E37" s="78" t="s">
        <v>587</v>
      </c>
      <c r="F37" s="78" t="s">
        <v>588</v>
      </c>
      <c r="G37" s="78" t="s">
        <v>589</v>
      </c>
      <c r="H37" s="82" t="s">
        <v>590</v>
      </c>
      <c r="I37" s="78" t="s">
        <v>629</v>
      </c>
      <c r="J37" s="78" t="s">
        <v>592</v>
      </c>
      <c r="K37" s="78" t="s">
        <v>599</v>
      </c>
      <c r="L37" s="78">
        <v>1.5469999999999999</v>
      </c>
      <c r="M37" s="78">
        <v>1</v>
      </c>
      <c r="N37" s="78">
        <v>0.1</v>
      </c>
      <c r="O37" s="81">
        <v>-5.5</v>
      </c>
      <c r="P37" s="78">
        <v>2.2000000000000002</v>
      </c>
      <c r="Q37" s="78">
        <v>77</v>
      </c>
      <c r="R37" s="82" t="s">
        <v>351</v>
      </c>
      <c r="S37" s="144" t="s">
        <v>1083</v>
      </c>
      <c r="T37" s="144" t="s">
        <v>1084</v>
      </c>
      <c r="U37" s="82" t="s">
        <v>1002</v>
      </c>
      <c r="V37" s="82" t="s">
        <v>998</v>
      </c>
      <c r="W37" s="82" t="s">
        <v>996</v>
      </c>
      <c r="X37" s="63">
        <v>0</v>
      </c>
      <c r="Y37" s="82">
        <v>0</v>
      </c>
      <c r="Z37" s="82">
        <v>1</v>
      </c>
      <c r="AA37" s="82">
        <v>1.6</v>
      </c>
      <c r="AB37" s="76">
        <v>1</v>
      </c>
      <c r="AC37" s="69">
        <v>2E-3</v>
      </c>
      <c r="AD37" s="78">
        <v>1328</v>
      </c>
      <c r="AE37" s="78">
        <v>1</v>
      </c>
      <c r="AF37" s="78">
        <v>1296</v>
      </c>
      <c r="AG37" s="78">
        <v>1248</v>
      </c>
      <c r="AH37" s="78">
        <v>1200</v>
      </c>
      <c r="AI37" s="76" t="s">
        <v>1005</v>
      </c>
      <c r="AJ37" s="143" t="s">
        <v>1018</v>
      </c>
      <c r="AK37" s="76" t="s">
        <v>1020</v>
      </c>
      <c r="AL37" s="76" t="s">
        <v>1026</v>
      </c>
      <c r="AM37" s="82" t="s">
        <v>1024</v>
      </c>
      <c r="AN37" s="78">
        <v>2.2000000000000002</v>
      </c>
      <c r="AO37" s="62">
        <v>2</v>
      </c>
      <c r="AP37" s="62">
        <v>6</v>
      </c>
      <c r="AQ37" s="62">
        <v>5</v>
      </c>
      <c r="AR37" s="46" t="s">
        <v>76</v>
      </c>
      <c r="AS37" s="46" t="s">
        <v>76</v>
      </c>
      <c r="AT37" s="46" t="s">
        <v>76</v>
      </c>
      <c r="AU37" s="46" t="s">
        <v>76</v>
      </c>
      <c r="AV37" s="46" t="s">
        <v>76</v>
      </c>
      <c r="AW37" s="46" t="s">
        <v>76</v>
      </c>
      <c r="AX37" s="46" t="s">
        <v>76</v>
      </c>
      <c r="AY37" s="46" t="s">
        <v>76</v>
      </c>
      <c r="AZ37" s="46" t="s">
        <v>76</v>
      </c>
      <c r="BA37" s="46" t="s">
        <v>76</v>
      </c>
      <c r="BB37" s="46" t="s">
        <v>76</v>
      </c>
      <c r="BC37" s="46" t="s">
        <v>76</v>
      </c>
      <c r="BD37" s="46" t="s">
        <v>76</v>
      </c>
      <c r="BE37" s="46" t="s">
        <v>76</v>
      </c>
      <c r="BF37" s="46" t="s">
        <v>76</v>
      </c>
      <c r="BG37" s="46" t="s">
        <v>76</v>
      </c>
      <c r="BH37" s="46" t="s">
        <v>76</v>
      </c>
      <c r="BI37" s="46" t="s">
        <v>76</v>
      </c>
      <c r="BJ37" s="78">
        <v>8.8000000000000007</v>
      </c>
      <c r="BK37" s="78">
        <v>8.8000000000000007</v>
      </c>
      <c r="BL37" s="78">
        <v>1.0089999999999999</v>
      </c>
      <c r="BM37" s="78">
        <v>80</v>
      </c>
      <c r="BN37" s="78">
        <v>0</v>
      </c>
      <c r="BO37" s="52" t="s">
        <v>923</v>
      </c>
      <c r="BP37" s="52" t="s">
        <v>1268</v>
      </c>
      <c r="BQ37" s="52" t="s">
        <v>1269</v>
      </c>
      <c r="BR37" s="52">
        <v>192</v>
      </c>
      <c r="BS37" s="52">
        <v>1</v>
      </c>
      <c r="BT37" s="52">
        <v>0</v>
      </c>
      <c r="BU37" s="78">
        <v>1</v>
      </c>
      <c r="BV37" s="78">
        <v>1</v>
      </c>
      <c r="BW37" s="78">
        <v>0</v>
      </c>
      <c r="BX37" s="78">
        <v>1</v>
      </c>
      <c r="BY37" s="78">
        <v>4</v>
      </c>
      <c r="BZ37" s="78">
        <v>4</v>
      </c>
      <c r="CA37" s="78">
        <v>1</v>
      </c>
      <c r="CB37" s="51" t="s">
        <v>76</v>
      </c>
      <c r="CC37" s="46"/>
      <c r="CD37" s="50"/>
    </row>
    <row r="38" spans="1:82" s="2" customFormat="1" ht="135" x14ac:dyDescent="0.25">
      <c r="A38" s="47">
        <v>35</v>
      </c>
      <c r="B38" s="78" t="s">
        <v>188</v>
      </c>
      <c r="C38" s="78">
        <v>3</v>
      </c>
      <c r="D38" s="78" t="s">
        <v>586</v>
      </c>
      <c r="E38" s="78" t="s">
        <v>587</v>
      </c>
      <c r="F38" s="78" t="s">
        <v>588</v>
      </c>
      <c r="G38" s="78" t="s">
        <v>589</v>
      </c>
      <c r="H38" s="82" t="s">
        <v>590</v>
      </c>
      <c r="I38" s="78" t="s">
        <v>630</v>
      </c>
      <c r="J38" s="78" t="s">
        <v>595</v>
      </c>
      <c r="K38" s="78" t="s">
        <v>602</v>
      </c>
      <c r="L38" s="78">
        <v>1.3355999999999999</v>
      </c>
      <c r="M38" s="78">
        <v>-1</v>
      </c>
      <c r="N38" s="78">
        <v>0.2</v>
      </c>
      <c r="O38" s="78">
        <v>2.2000000000000002</v>
      </c>
      <c r="P38" s="81">
        <v>-8.8000000000000007</v>
      </c>
      <c r="Q38" s="78">
        <v>348</v>
      </c>
      <c r="R38" s="82" t="s">
        <v>352</v>
      </c>
      <c r="S38" s="82" t="s">
        <v>179</v>
      </c>
      <c r="T38" s="144" t="s">
        <v>1082</v>
      </c>
      <c r="U38" s="82" t="s">
        <v>1003</v>
      </c>
      <c r="V38" s="82" t="s">
        <v>999</v>
      </c>
      <c r="W38" s="82" t="s">
        <v>997</v>
      </c>
      <c r="X38" s="63">
        <v>0</v>
      </c>
      <c r="Y38" s="82">
        <v>1</v>
      </c>
      <c r="Z38" s="82">
        <v>0</v>
      </c>
      <c r="AA38" s="82">
        <v>-1.7</v>
      </c>
      <c r="AB38" s="76">
        <v>7</v>
      </c>
      <c r="AC38" s="69">
        <v>2.1250000000000002E-3</v>
      </c>
      <c r="AD38" s="78">
        <v>1411</v>
      </c>
      <c r="AE38" s="78">
        <v>0</v>
      </c>
      <c r="AF38" s="78">
        <v>1377</v>
      </c>
      <c r="AG38" s="78">
        <v>1326</v>
      </c>
      <c r="AH38" s="78">
        <v>1275</v>
      </c>
      <c r="AI38" s="76" t="s">
        <v>1006</v>
      </c>
      <c r="AJ38" s="82" t="s">
        <v>1019</v>
      </c>
      <c r="AK38" s="76" t="s">
        <v>1021</v>
      </c>
      <c r="AL38" s="76" t="s">
        <v>1027</v>
      </c>
      <c r="AM38" s="76" t="s">
        <v>1023</v>
      </c>
      <c r="AN38" s="62">
        <v>-8.8000000000000007</v>
      </c>
      <c r="AO38" s="62">
        <v>2</v>
      </c>
      <c r="AP38" s="62">
        <v>6</v>
      </c>
      <c r="AQ38" s="62">
        <v>5</v>
      </c>
      <c r="AR38" s="46" t="s">
        <v>76</v>
      </c>
      <c r="AS38" s="46" t="s">
        <v>76</v>
      </c>
      <c r="AT38" s="46" t="s">
        <v>76</v>
      </c>
      <c r="AU38" s="46" t="s">
        <v>76</v>
      </c>
      <c r="AV38" s="46" t="s">
        <v>76</v>
      </c>
      <c r="AW38" s="46" t="s">
        <v>76</v>
      </c>
      <c r="AX38" s="46" t="s">
        <v>76</v>
      </c>
      <c r="AY38" s="46" t="s">
        <v>76</v>
      </c>
      <c r="AZ38" s="46" t="s">
        <v>76</v>
      </c>
      <c r="BA38" s="46" t="s">
        <v>76</v>
      </c>
      <c r="BB38" s="46" t="s">
        <v>76</v>
      </c>
      <c r="BC38" s="46" t="s">
        <v>76</v>
      </c>
      <c r="BD38" s="46" t="s">
        <v>76</v>
      </c>
      <c r="BE38" s="46" t="s">
        <v>76</v>
      </c>
      <c r="BF38" s="46" t="s">
        <v>76</v>
      </c>
      <c r="BG38" s="46" t="s">
        <v>76</v>
      </c>
      <c r="BH38" s="46" t="s">
        <v>76</v>
      </c>
      <c r="BI38" s="46" t="s">
        <v>76</v>
      </c>
      <c r="BJ38" s="78">
        <v>-6.6304262758728401</v>
      </c>
      <c r="BK38" s="78">
        <v>-6.6304262758728401</v>
      </c>
      <c r="BL38" s="78">
        <v>6.9897999999999998</v>
      </c>
      <c r="BM38" s="78">
        <v>1275</v>
      </c>
      <c r="BN38" s="78">
        <v>1</v>
      </c>
      <c r="BO38" s="52" t="s">
        <v>924</v>
      </c>
      <c r="BP38" s="52" t="s">
        <v>1270</v>
      </c>
      <c r="BQ38" s="52" t="s">
        <v>1271</v>
      </c>
      <c r="BR38" s="52">
        <v>192</v>
      </c>
      <c r="BS38" s="52">
        <v>1</v>
      </c>
      <c r="BT38" s="52">
        <v>1</v>
      </c>
      <c r="BU38" s="78">
        <v>1</v>
      </c>
      <c r="BV38" s="78">
        <v>1</v>
      </c>
      <c r="BW38" s="78">
        <v>0</v>
      </c>
      <c r="BX38" s="78">
        <v>1</v>
      </c>
      <c r="BY38" s="78">
        <v>4</v>
      </c>
      <c r="BZ38" s="78">
        <v>4</v>
      </c>
      <c r="CA38" s="78">
        <v>1</v>
      </c>
      <c r="CB38" s="51" t="s">
        <v>76</v>
      </c>
      <c r="CC38" s="46"/>
      <c r="CD38" s="50"/>
    </row>
    <row r="39" spans="1:82" s="2" customFormat="1" ht="135" x14ac:dyDescent="0.25">
      <c r="A39" s="47">
        <v>36</v>
      </c>
      <c r="B39" s="78" t="s">
        <v>189</v>
      </c>
      <c r="C39" s="78">
        <v>3</v>
      </c>
      <c r="D39" s="78" t="s">
        <v>586</v>
      </c>
      <c r="E39" s="78" t="s">
        <v>587</v>
      </c>
      <c r="F39" s="78" t="s">
        <v>588</v>
      </c>
      <c r="G39" s="78" t="s">
        <v>589</v>
      </c>
      <c r="H39" s="82" t="s">
        <v>590</v>
      </c>
      <c r="I39" s="78" t="s">
        <v>631</v>
      </c>
      <c r="J39" s="78" t="s">
        <v>598</v>
      </c>
      <c r="K39" s="78" t="s">
        <v>605</v>
      </c>
      <c r="L39" s="78">
        <v>1.5680000000000001</v>
      </c>
      <c r="M39" s="78">
        <v>2</v>
      </c>
      <c r="N39" s="78">
        <v>0.3</v>
      </c>
      <c r="O39" s="78">
        <v>3.5</v>
      </c>
      <c r="P39" s="81">
        <v>8.8000000000000007</v>
      </c>
      <c r="Q39" s="78">
        <v>420</v>
      </c>
      <c r="R39" s="82" t="s">
        <v>353</v>
      </c>
      <c r="S39" s="82" t="s">
        <v>180</v>
      </c>
      <c r="T39" s="144" t="s">
        <v>1083</v>
      </c>
      <c r="U39" s="82" t="s">
        <v>246</v>
      </c>
      <c r="V39" s="82" t="s">
        <v>1000</v>
      </c>
      <c r="W39" s="82" t="s">
        <v>998</v>
      </c>
      <c r="X39" s="63">
        <v>0</v>
      </c>
      <c r="Y39" s="82">
        <v>0</v>
      </c>
      <c r="Z39" s="82">
        <v>0.5</v>
      </c>
      <c r="AA39" s="82">
        <v>1.8</v>
      </c>
      <c r="AB39" s="76">
        <v>2</v>
      </c>
      <c r="AC39" s="69">
        <v>2.2500000000000003E-3</v>
      </c>
      <c r="AD39" s="78">
        <v>1494</v>
      </c>
      <c r="AE39" s="78">
        <v>1</v>
      </c>
      <c r="AF39" s="78">
        <v>1458</v>
      </c>
      <c r="AG39" s="78">
        <v>1404</v>
      </c>
      <c r="AH39" s="78">
        <v>1350</v>
      </c>
      <c r="AI39" s="76" t="s">
        <v>1007</v>
      </c>
      <c r="AJ39" s="76" t="s">
        <v>1013</v>
      </c>
      <c r="AK39" s="76" t="s">
        <v>1022</v>
      </c>
      <c r="AL39" s="76" t="s">
        <v>1028</v>
      </c>
      <c r="AM39" s="82" t="s">
        <v>1024</v>
      </c>
      <c r="AN39" s="62">
        <v>8.8000000000000007</v>
      </c>
      <c r="AO39" s="62">
        <v>2</v>
      </c>
      <c r="AP39" s="62">
        <v>6</v>
      </c>
      <c r="AQ39" s="62">
        <v>5</v>
      </c>
      <c r="AR39" s="46" t="s">
        <v>76</v>
      </c>
      <c r="AS39" s="46" t="s">
        <v>76</v>
      </c>
      <c r="AT39" s="46" t="s">
        <v>76</v>
      </c>
      <c r="AU39" s="46" t="s">
        <v>76</v>
      </c>
      <c r="AV39" s="46" t="s">
        <v>76</v>
      </c>
      <c r="AW39" s="46" t="s">
        <v>76</v>
      </c>
      <c r="AX39" s="46" t="s">
        <v>76</v>
      </c>
      <c r="AY39" s="46" t="s">
        <v>76</v>
      </c>
      <c r="AZ39" s="46" t="s">
        <v>76</v>
      </c>
      <c r="BA39" s="46" t="s">
        <v>76</v>
      </c>
      <c r="BB39" s="46" t="s">
        <v>76</v>
      </c>
      <c r="BC39" s="46" t="s">
        <v>76</v>
      </c>
      <c r="BD39" s="46" t="s">
        <v>76</v>
      </c>
      <c r="BE39" s="46" t="s">
        <v>76</v>
      </c>
      <c r="BF39" s="46" t="s">
        <v>76</v>
      </c>
      <c r="BG39" s="46" t="s">
        <v>76</v>
      </c>
      <c r="BH39" s="46" t="s">
        <v>76</v>
      </c>
      <c r="BI39" s="46" t="s">
        <v>76</v>
      </c>
      <c r="BJ39" s="78">
        <v>8.8000000000000007</v>
      </c>
      <c r="BK39" s="78">
        <v>8.8000000000000007</v>
      </c>
      <c r="BL39" s="78">
        <v>2.0033750000000001</v>
      </c>
      <c r="BM39" s="78">
        <v>90</v>
      </c>
      <c r="BN39" s="78">
        <v>0</v>
      </c>
      <c r="BO39" s="52" t="s">
        <v>925</v>
      </c>
      <c r="BP39" s="52" t="s">
        <v>1272</v>
      </c>
      <c r="BQ39" s="52" t="s">
        <v>1273</v>
      </c>
      <c r="BR39" s="52">
        <v>192</v>
      </c>
      <c r="BS39" s="52">
        <v>1</v>
      </c>
      <c r="BT39" s="52">
        <v>0</v>
      </c>
      <c r="BU39" s="78">
        <v>1</v>
      </c>
      <c r="BV39" s="78">
        <v>1</v>
      </c>
      <c r="BW39" s="78">
        <v>0</v>
      </c>
      <c r="BX39" s="78">
        <v>1</v>
      </c>
      <c r="BY39" s="78">
        <v>4</v>
      </c>
      <c r="BZ39" s="78">
        <v>4</v>
      </c>
      <c r="CA39" s="78">
        <v>1</v>
      </c>
      <c r="CB39" s="51" t="s">
        <v>76</v>
      </c>
      <c r="CC39" s="46"/>
      <c r="CD39" s="50"/>
    </row>
    <row r="40" spans="1:82" s="2" customFormat="1" ht="120" x14ac:dyDescent="0.25">
      <c r="A40" s="47">
        <v>37</v>
      </c>
      <c r="B40" s="78" t="s">
        <v>190</v>
      </c>
      <c r="C40" s="78">
        <v>3</v>
      </c>
      <c r="D40" s="78" t="s">
        <v>586</v>
      </c>
      <c r="E40" s="78" t="s">
        <v>587</v>
      </c>
      <c r="F40" s="78" t="s">
        <v>588</v>
      </c>
      <c r="G40" s="78" t="s">
        <v>589</v>
      </c>
      <c r="H40" s="82" t="s">
        <v>590</v>
      </c>
      <c r="I40" s="78" t="s">
        <v>632</v>
      </c>
      <c r="J40" s="78" t="s">
        <v>601</v>
      </c>
      <c r="K40" s="78" t="s">
        <v>608</v>
      </c>
      <c r="L40" s="78">
        <v>1.4</v>
      </c>
      <c r="M40" s="78">
        <v>2.2000000000000002</v>
      </c>
      <c r="N40" s="78">
        <v>0.9</v>
      </c>
      <c r="O40" s="78">
        <v>2.5</v>
      </c>
      <c r="P40" s="81">
        <v>0</v>
      </c>
      <c r="Q40" s="78">
        <v>110</v>
      </c>
      <c r="R40" s="82" t="s">
        <v>354</v>
      </c>
      <c r="S40" s="82" t="s">
        <v>1031</v>
      </c>
      <c r="T40" s="82" t="s">
        <v>180</v>
      </c>
      <c r="U40" s="82" t="s">
        <v>247</v>
      </c>
      <c r="V40" s="82" t="s">
        <v>197</v>
      </c>
      <c r="W40" s="82" t="s">
        <v>999</v>
      </c>
      <c r="X40" s="63">
        <v>0</v>
      </c>
      <c r="Y40" s="82">
        <v>0</v>
      </c>
      <c r="Z40" s="82">
        <v>0.2</v>
      </c>
      <c r="AA40" s="82">
        <v>2</v>
      </c>
      <c r="AB40" s="69">
        <v>4.0999999999999996</v>
      </c>
      <c r="AC40" s="69">
        <v>2.3749999999999999E-3</v>
      </c>
      <c r="AD40" s="78">
        <v>1577</v>
      </c>
      <c r="AE40" s="78">
        <v>0</v>
      </c>
      <c r="AF40" s="78">
        <v>1539</v>
      </c>
      <c r="AG40" s="78">
        <v>1482</v>
      </c>
      <c r="AH40" s="78">
        <v>1425</v>
      </c>
      <c r="AI40" s="76" t="s">
        <v>1008</v>
      </c>
      <c r="AJ40" s="76" t="s">
        <v>1014</v>
      </c>
      <c r="AK40" s="76" t="s">
        <v>1023</v>
      </c>
      <c r="AL40" s="76" t="s">
        <v>1029</v>
      </c>
      <c r="AM40" s="76" t="s">
        <v>668</v>
      </c>
      <c r="AN40" s="62">
        <v>0</v>
      </c>
      <c r="AO40" s="62">
        <v>2</v>
      </c>
      <c r="AP40" s="62">
        <v>6</v>
      </c>
      <c r="AQ40" s="62">
        <v>5</v>
      </c>
      <c r="AR40" s="46" t="s">
        <v>76</v>
      </c>
      <c r="AS40" s="46" t="s">
        <v>76</v>
      </c>
      <c r="AT40" s="46" t="s">
        <v>76</v>
      </c>
      <c r="AU40" s="46" t="s">
        <v>76</v>
      </c>
      <c r="AV40" s="46" t="s">
        <v>76</v>
      </c>
      <c r="AW40" s="46" t="s">
        <v>76</v>
      </c>
      <c r="AX40" s="46" t="s">
        <v>76</v>
      </c>
      <c r="AY40" s="46" t="s">
        <v>76</v>
      </c>
      <c r="AZ40" s="46" t="s">
        <v>76</v>
      </c>
      <c r="BA40" s="46" t="s">
        <v>76</v>
      </c>
      <c r="BB40" s="46" t="s">
        <v>76</v>
      </c>
      <c r="BC40" s="46" t="s">
        <v>76</v>
      </c>
      <c r="BD40" s="46" t="s">
        <v>76</v>
      </c>
      <c r="BE40" s="46" t="s">
        <v>76</v>
      </c>
      <c r="BF40" s="46" t="s">
        <v>76</v>
      </c>
      <c r="BG40" s="46" t="s">
        <v>76</v>
      </c>
      <c r="BH40" s="46" t="s">
        <v>76</v>
      </c>
      <c r="BI40" s="46" t="s">
        <v>76</v>
      </c>
      <c r="BJ40" s="78">
        <v>8.8000000000000007</v>
      </c>
      <c r="BK40" s="78">
        <v>8.8000000000000007</v>
      </c>
      <c r="BL40" s="78">
        <v>4.0961999999999996</v>
      </c>
      <c r="BM40" s="78">
        <v>1425</v>
      </c>
      <c r="BN40" s="78">
        <v>1</v>
      </c>
      <c r="BO40" s="52" t="s">
        <v>805</v>
      </c>
      <c r="BP40" s="52" t="s">
        <v>1274</v>
      </c>
      <c r="BQ40" s="52" t="s">
        <v>1275</v>
      </c>
      <c r="BR40" s="52">
        <v>192</v>
      </c>
      <c r="BS40" s="52">
        <v>1</v>
      </c>
      <c r="BT40" s="52">
        <v>0</v>
      </c>
      <c r="BU40" s="78">
        <v>1</v>
      </c>
      <c r="BV40" s="78">
        <v>1</v>
      </c>
      <c r="BW40" s="78">
        <v>0</v>
      </c>
      <c r="BX40" s="78">
        <v>1</v>
      </c>
      <c r="BY40" s="78">
        <v>4</v>
      </c>
      <c r="BZ40" s="78">
        <v>4</v>
      </c>
      <c r="CA40" s="78">
        <v>1</v>
      </c>
      <c r="CB40" s="51" t="s">
        <v>76</v>
      </c>
      <c r="CC40" s="46"/>
      <c r="CD40" s="50"/>
    </row>
    <row r="41" spans="1:82" s="2" customFormat="1" ht="135" x14ac:dyDescent="0.25">
      <c r="A41" s="47">
        <v>38</v>
      </c>
      <c r="B41" s="78" t="s">
        <v>191</v>
      </c>
      <c r="C41" s="78">
        <v>3</v>
      </c>
      <c r="D41" s="78" t="s">
        <v>586</v>
      </c>
      <c r="E41" s="78" t="s">
        <v>587</v>
      </c>
      <c r="F41" s="78" t="s">
        <v>588</v>
      </c>
      <c r="G41" s="78" t="s">
        <v>589</v>
      </c>
      <c r="H41" s="82" t="s">
        <v>590</v>
      </c>
      <c r="I41" s="78" t="s">
        <v>591</v>
      </c>
      <c r="J41" s="78" t="s">
        <v>604</v>
      </c>
      <c r="K41" s="78" t="s">
        <v>593</v>
      </c>
      <c r="L41" s="78">
        <v>1.6557999999999999</v>
      </c>
      <c r="M41" s="78">
        <v>3</v>
      </c>
      <c r="N41" s="78">
        <v>0.5</v>
      </c>
      <c r="O41" s="78">
        <v>-7.6</v>
      </c>
      <c r="P41" s="81">
        <v>5.5</v>
      </c>
      <c r="Q41" s="78">
        <v>500</v>
      </c>
      <c r="R41" s="82" t="s">
        <v>355</v>
      </c>
      <c r="S41" s="144" t="s">
        <v>1085</v>
      </c>
      <c r="T41" s="82" t="s">
        <v>1031</v>
      </c>
      <c r="U41" s="82" t="s">
        <v>1004</v>
      </c>
      <c r="V41" s="82" t="s">
        <v>994</v>
      </c>
      <c r="W41" s="82" t="s">
        <v>1000</v>
      </c>
      <c r="X41" s="63">
        <v>0</v>
      </c>
      <c r="Y41" s="82">
        <v>0</v>
      </c>
      <c r="Z41" s="82">
        <v>2.5</v>
      </c>
      <c r="AA41" s="82">
        <v>-5.6</v>
      </c>
      <c r="AB41" s="69">
        <v>3</v>
      </c>
      <c r="AC41" s="69">
        <v>2.5000000000000001E-3</v>
      </c>
      <c r="AD41" s="78">
        <v>1660</v>
      </c>
      <c r="AE41" s="78">
        <v>1</v>
      </c>
      <c r="AF41" s="78">
        <v>1620</v>
      </c>
      <c r="AG41" s="78">
        <v>1560</v>
      </c>
      <c r="AH41" s="78">
        <v>1500</v>
      </c>
      <c r="AI41" s="76" t="s">
        <v>1011</v>
      </c>
      <c r="AJ41" s="76" t="s">
        <v>1015</v>
      </c>
      <c r="AK41" s="82" t="s">
        <v>1024</v>
      </c>
      <c r="AL41" s="76" t="s">
        <v>1025</v>
      </c>
      <c r="AM41" s="76" t="s">
        <v>1020</v>
      </c>
      <c r="AN41" s="62">
        <v>5.5</v>
      </c>
      <c r="AO41" s="62">
        <v>2</v>
      </c>
      <c r="AP41" s="62">
        <v>6</v>
      </c>
      <c r="AQ41" s="62">
        <v>5</v>
      </c>
      <c r="AR41" s="46" t="s">
        <v>76</v>
      </c>
      <c r="AS41" s="46" t="s">
        <v>76</v>
      </c>
      <c r="AT41" s="46" t="s">
        <v>76</v>
      </c>
      <c r="AU41" s="46" t="s">
        <v>76</v>
      </c>
      <c r="AV41" s="46" t="s">
        <v>76</v>
      </c>
      <c r="AW41" s="46" t="s">
        <v>76</v>
      </c>
      <c r="AX41" s="46" t="s">
        <v>76</v>
      </c>
      <c r="AY41" s="46" t="s">
        <v>76</v>
      </c>
      <c r="AZ41" s="46" t="s">
        <v>76</v>
      </c>
      <c r="BA41" s="46" t="s">
        <v>76</v>
      </c>
      <c r="BB41" s="46" t="s">
        <v>76</v>
      </c>
      <c r="BC41" s="46" t="s">
        <v>76</v>
      </c>
      <c r="BD41" s="46" t="s">
        <v>76</v>
      </c>
      <c r="BE41" s="46" t="s">
        <v>76</v>
      </c>
      <c r="BF41" s="46" t="s">
        <v>76</v>
      </c>
      <c r="BG41" s="46" t="s">
        <v>76</v>
      </c>
      <c r="BH41" s="46" t="s">
        <v>76</v>
      </c>
      <c r="BI41" s="46" t="s">
        <v>76</v>
      </c>
      <c r="BJ41" s="78">
        <v>8.8000000000000007</v>
      </c>
      <c r="BK41" s="78">
        <v>8.8000000000000007</v>
      </c>
      <c r="BL41" s="78">
        <v>3.0114999999999998</v>
      </c>
      <c r="BM41" s="78">
        <v>1500</v>
      </c>
      <c r="BN41" s="78">
        <v>1</v>
      </c>
      <c r="BO41" s="52" t="s">
        <v>871</v>
      </c>
      <c r="BP41" s="52" t="s">
        <v>1276</v>
      </c>
      <c r="BQ41" s="52" t="s">
        <v>1277</v>
      </c>
      <c r="BR41" s="52">
        <v>192</v>
      </c>
      <c r="BS41" s="52">
        <v>1</v>
      </c>
      <c r="BT41" s="52">
        <v>0</v>
      </c>
      <c r="BU41" s="78">
        <v>1</v>
      </c>
      <c r="BV41" s="78">
        <v>1</v>
      </c>
      <c r="BW41" s="78">
        <v>0</v>
      </c>
      <c r="BX41" s="78">
        <v>1</v>
      </c>
      <c r="BY41" s="78">
        <v>4</v>
      </c>
      <c r="BZ41" s="78">
        <v>4</v>
      </c>
      <c r="CA41" s="78">
        <v>1</v>
      </c>
      <c r="CB41" s="51" t="s">
        <v>76</v>
      </c>
      <c r="CC41" s="46"/>
      <c r="CD41" s="50"/>
    </row>
    <row r="42" spans="1:82" s="2" customFormat="1" ht="135" x14ac:dyDescent="0.25">
      <c r="A42" s="47">
        <v>39</v>
      </c>
      <c r="B42" s="78" t="s">
        <v>192</v>
      </c>
      <c r="C42" s="78">
        <v>3</v>
      </c>
      <c r="D42" s="78" t="s">
        <v>586</v>
      </c>
      <c r="E42" s="78" t="s">
        <v>587</v>
      </c>
      <c r="F42" s="78" t="s">
        <v>588</v>
      </c>
      <c r="G42" s="78" t="s">
        <v>589</v>
      </c>
      <c r="H42" s="82" t="s">
        <v>590</v>
      </c>
      <c r="I42" s="78" t="s">
        <v>594</v>
      </c>
      <c r="J42" s="78" t="s">
        <v>607</v>
      </c>
      <c r="K42" s="78" t="s">
        <v>596</v>
      </c>
      <c r="L42" s="78">
        <v>1.2</v>
      </c>
      <c r="M42" s="78">
        <v>-3</v>
      </c>
      <c r="N42" s="78">
        <v>0.6</v>
      </c>
      <c r="O42" s="78">
        <v>6.6</v>
      </c>
      <c r="P42" s="81">
        <v>-5.5</v>
      </c>
      <c r="Q42" s="78">
        <v>100</v>
      </c>
      <c r="R42" s="82" t="s">
        <v>356</v>
      </c>
      <c r="S42" s="144" t="s">
        <v>1082</v>
      </c>
      <c r="T42" s="144" t="s">
        <v>1084</v>
      </c>
      <c r="U42" s="82" t="s">
        <v>245</v>
      </c>
      <c r="V42" s="82" t="s">
        <v>995</v>
      </c>
      <c r="W42" s="82" t="s">
        <v>197</v>
      </c>
      <c r="X42" s="63">
        <v>0</v>
      </c>
      <c r="Y42" s="63">
        <v>1</v>
      </c>
      <c r="Z42" s="63">
        <v>3.5</v>
      </c>
      <c r="AA42" s="78">
        <v>6.6</v>
      </c>
      <c r="AB42" s="69">
        <v>2</v>
      </c>
      <c r="AC42" s="69">
        <v>2.6250000000000002E-3</v>
      </c>
      <c r="AD42" s="78">
        <v>1743</v>
      </c>
      <c r="AE42" s="78">
        <v>0</v>
      </c>
      <c r="AF42" s="78">
        <v>1701</v>
      </c>
      <c r="AG42" s="78">
        <v>1638</v>
      </c>
      <c r="AH42" s="78">
        <v>1575</v>
      </c>
      <c r="AI42" s="76" t="s">
        <v>1005</v>
      </c>
      <c r="AJ42" s="76" t="s">
        <v>1016</v>
      </c>
      <c r="AK42" s="76" t="s">
        <v>668</v>
      </c>
      <c r="AL42" s="76" t="s">
        <v>1026</v>
      </c>
      <c r="AM42" s="76" t="s">
        <v>1021</v>
      </c>
      <c r="AN42" s="62">
        <v>-5.5</v>
      </c>
      <c r="AO42" s="62">
        <v>2</v>
      </c>
      <c r="AP42" s="62">
        <v>6</v>
      </c>
      <c r="AQ42" s="62">
        <v>5</v>
      </c>
      <c r="AR42" s="46" t="s">
        <v>76</v>
      </c>
      <c r="AS42" s="46" t="s">
        <v>76</v>
      </c>
      <c r="AT42" s="46" t="s">
        <v>76</v>
      </c>
      <c r="AU42" s="46" t="s">
        <v>76</v>
      </c>
      <c r="AV42" s="46" t="s">
        <v>76</v>
      </c>
      <c r="AW42" s="46" t="s">
        <v>76</v>
      </c>
      <c r="AX42" s="46" t="s">
        <v>76</v>
      </c>
      <c r="AY42" s="46" t="s">
        <v>76</v>
      </c>
      <c r="AZ42" s="46" t="s">
        <v>76</v>
      </c>
      <c r="BA42" s="46" t="s">
        <v>76</v>
      </c>
      <c r="BB42" s="46" t="s">
        <v>76</v>
      </c>
      <c r="BC42" s="46" t="s">
        <v>76</v>
      </c>
      <c r="BD42" s="46" t="s">
        <v>76</v>
      </c>
      <c r="BE42" s="46" t="s">
        <v>76</v>
      </c>
      <c r="BF42" s="46" t="s">
        <v>76</v>
      </c>
      <c r="BG42" s="46" t="s">
        <v>76</v>
      </c>
      <c r="BH42" s="46" t="s">
        <v>76</v>
      </c>
      <c r="BI42" s="46" t="s">
        <v>76</v>
      </c>
      <c r="BJ42" s="78">
        <v>4.9796906655368502</v>
      </c>
      <c r="BK42" s="78">
        <v>4.9796906655368502</v>
      </c>
      <c r="BL42" s="78">
        <v>2.0120749999999998</v>
      </c>
      <c r="BM42" s="78">
        <v>1575</v>
      </c>
      <c r="BN42" s="78">
        <v>1</v>
      </c>
      <c r="BO42" s="52" t="s">
        <v>872</v>
      </c>
      <c r="BP42" s="52" t="s">
        <v>1278</v>
      </c>
      <c r="BQ42" s="52" t="s">
        <v>1279</v>
      </c>
      <c r="BR42" s="52">
        <v>192</v>
      </c>
      <c r="BS42" s="52">
        <v>1</v>
      </c>
      <c r="BT42" s="52">
        <v>1</v>
      </c>
      <c r="BU42" s="78">
        <v>1</v>
      </c>
      <c r="BV42" s="78">
        <v>1</v>
      </c>
      <c r="BW42" s="78">
        <v>0</v>
      </c>
      <c r="BX42" s="78">
        <v>1</v>
      </c>
      <c r="BY42" s="78">
        <v>4</v>
      </c>
      <c r="BZ42" s="78">
        <v>4</v>
      </c>
      <c r="CA42" s="78">
        <v>1</v>
      </c>
      <c r="CB42" s="51" t="s">
        <v>76</v>
      </c>
      <c r="CC42" s="46"/>
      <c r="CD42" s="50"/>
    </row>
    <row r="43" spans="1:82" s="2" customFormat="1" ht="135" x14ac:dyDescent="0.25">
      <c r="A43" s="47">
        <v>40</v>
      </c>
      <c r="B43" s="78" t="s">
        <v>88</v>
      </c>
      <c r="C43" s="78">
        <v>3</v>
      </c>
      <c r="D43" s="78" t="s">
        <v>586</v>
      </c>
      <c r="E43" s="78" t="s">
        <v>587</v>
      </c>
      <c r="F43" s="78" t="s">
        <v>588</v>
      </c>
      <c r="G43" s="78" t="s">
        <v>589</v>
      </c>
      <c r="H43" s="82" t="s">
        <v>590</v>
      </c>
      <c r="I43" s="78" t="s">
        <v>597</v>
      </c>
      <c r="J43" s="78" t="s">
        <v>610</v>
      </c>
      <c r="K43" s="78" t="s">
        <v>599</v>
      </c>
      <c r="L43" s="78">
        <v>1.3</v>
      </c>
      <c r="M43" s="78">
        <v>5</v>
      </c>
      <c r="N43" s="78">
        <v>0.7</v>
      </c>
      <c r="O43" s="78">
        <v>4.2</v>
      </c>
      <c r="P43" s="78">
        <v>2.2000000000000002</v>
      </c>
      <c r="Q43" s="81">
        <v>0</v>
      </c>
      <c r="R43" s="82" t="s">
        <v>357</v>
      </c>
      <c r="S43" s="144" t="s">
        <v>1083</v>
      </c>
      <c r="T43" s="144" t="s">
        <v>1082</v>
      </c>
      <c r="U43" s="82" t="s">
        <v>1002</v>
      </c>
      <c r="V43" s="82" t="s">
        <v>195</v>
      </c>
      <c r="W43" s="82" t="s">
        <v>994</v>
      </c>
      <c r="X43" s="63">
        <v>0</v>
      </c>
      <c r="Y43" s="63">
        <v>0</v>
      </c>
      <c r="Z43" s="63">
        <v>4.5</v>
      </c>
      <c r="AA43" s="78">
        <v>-3.3</v>
      </c>
      <c r="AB43" s="69">
        <v>6</v>
      </c>
      <c r="AC43" s="69">
        <v>2.7499999999999998E-3</v>
      </c>
      <c r="AD43" s="78">
        <v>1826</v>
      </c>
      <c r="AE43" s="78">
        <v>1</v>
      </c>
      <c r="AF43" s="78">
        <v>1782</v>
      </c>
      <c r="AG43" s="78">
        <v>1716</v>
      </c>
      <c r="AH43" s="78">
        <v>1650</v>
      </c>
      <c r="AI43" s="76" t="s">
        <v>1006</v>
      </c>
      <c r="AJ43" s="76" t="s">
        <v>1017</v>
      </c>
      <c r="AK43" s="76" t="s">
        <v>1020</v>
      </c>
      <c r="AL43" s="76" t="s">
        <v>1027</v>
      </c>
      <c r="AM43" s="76" t="s">
        <v>1022</v>
      </c>
      <c r="AN43" s="78">
        <v>2.2000000000000002</v>
      </c>
      <c r="AO43" s="62">
        <v>2</v>
      </c>
      <c r="AP43" s="62">
        <v>6</v>
      </c>
      <c r="AQ43" s="62">
        <v>5</v>
      </c>
      <c r="AR43" s="46" t="s">
        <v>76</v>
      </c>
      <c r="AS43" s="46" t="s">
        <v>76</v>
      </c>
      <c r="AT43" s="46" t="s">
        <v>76</v>
      </c>
      <c r="AU43" s="46" t="s">
        <v>76</v>
      </c>
      <c r="AV43" s="46" t="s">
        <v>76</v>
      </c>
      <c r="AW43" s="46" t="s">
        <v>76</v>
      </c>
      <c r="AX43" s="46" t="s">
        <v>76</v>
      </c>
      <c r="AY43" s="46" t="s">
        <v>76</v>
      </c>
      <c r="AZ43" s="46" t="s">
        <v>76</v>
      </c>
      <c r="BA43" s="46" t="s">
        <v>76</v>
      </c>
      <c r="BB43" s="46" t="s">
        <v>76</v>
      </c>
      <c r="BC43" s="46" t="s">
        <v>76</v>
      </c>
      <c r="BD43" s="46" t="s">
        <v>76</v>
      </c>
      <c r="BE43" s="46" t="s">
        <v>76</v>
      </c>
      <c r="BF43" s="46" t="s">
        <v>76</v>
      </c>
      <c r="BG43" s="46" t="s">
        <v>76</v>
      </c>
      <c r="BH43" s="46" t="s">
        <v>76</v>
      </c>
      <c r="BI43" s="46" t="s">
        <v>76</v>
      </c>
      <c r="BJ43" s="78">
        <v>8.8000000000000007</v>
      </c>
      <c r="BK43" s="78">
        <v>8.8000000000000007</v>
      </c>
      <c r="BL43" s="78">
        <v>5.99505</v>
      </c>
      <c r="BM43" s="78">
        <v>1650</v>
      </c>
      <c r="BN43" s="78">
        <v>1</v>
      </c>
      <c r="BO43" s="52" t="s">
        <v>926</v>
      </c>
      <c r="BP43" s="52" t="s">
        <v>1280</v>
      </c>
      <c r="BQ43" s="52" t="s">
        <v>1281</v>
      </c>
      <c r="BR43" s="52">
        <v>192</v>
      </c>
      <c r="BS43" s="52">
        <v>1</v>
      </c>
      <c r="BT43" s="52">
        <v>0</v>
      </c>
      <c r="BU43" s="78">
        <v>1</v>
      </c>
      <c r="BV43" s="78">
        <v>1</v>
      </c>
      <c r="BW43" s="78">
        <v>0</v>
      </c>
      <c r="BX43" s="78">
        <v>1</v>
      </c>
      <c r="BY43" s="78">
        <v>4</v>
      </c>
      <c r="BZ43" s="78">
        <v>4</v>
      </c>
      <c r="CA43" s="78">
        <v>1</v>
      </c>
      <c r="CB43" s="51" t="s">
        <v>76</v>
      </c>
      <c r="CC43" s="46"/>
      <c r="CD43" s="50"/>
    </row>
    <row r="44" spans="1:82" s="2" customFormat="1" ht="135" x14ac:dyDescent="0.25">
      <c r="A44" s="47">
        <v>41</v>
      </c>
      <c r="B44" s="78" t="s">
        <v>89</v>
      </c>
      <c r="C44" s="78">
        <v>3</v>
      </c>
      <c r="D44" s="78" t="s">
        <v>586</v>
      </c>
      <c r="E44" s="78" t="s">
        <v>587</v>
      </c>
      <c r="F44" s="78" t="s">
        <v>588</v>
      </c>
      <c r="G44" s="78" t="s">
        <v>589</v>
      </c>
      <c r="H44" s="82" t="s">
        <v>590</v>
      </c>
      <c r="I44" s="78" t="s">
        <v>600</v>
      </c>
      <c r="J44" s="78" t="s">
        <v>612</v>
      </c>
      <c r="K44" s="78" t="s">
        <v>602</v>
      </c>
      <c r="L44" s="78">
        <v>1.3355999999999999</v>
      </c>
      <c r="M44" s="78">
        <v>2.6</v>
      </c>
      <c r="N44" s="78">
        <v>0.4</v>
      </c>
      <c r="O44" s="78">
        <v>2</v>
      </c>
      <c r="P44" s="78">
        <v>1.8</v>
      </c>
      <c r="Q44" s="81">
        <v>511.9921875</v>
      </c>
      <c r="R44" s="82" t="s">
        <v>358</v>
      </c>
      <c r="S44" s="82" t="s">
        <v>179</v>
      </c>
      <c r="T44" s="144" t="s">
        <v>1083</v>
      </c>
      <c r="U44" s="82" t="s">
        <v>1003</v>
      </c>
      <c r="V44" s="82" t="s">
        <v>996</v>
      </c>
      <c r="W44" s="82" t="s">
        <v>995</v>
      </c>
      <c r="X44" s="63">
        <v>0</v>
      </c>
      <c r="Y44" s="82">
        <v>0</v>
      </c>
      <c r="Z44" s="63">
        <v>1.2</v>
      </c>
      <c r="AA44" s="78">
        <v>-1.9</v>
      </c>
      <c r="AB44" s="69">
        <v>6</v>
      </c>
      <c r="AC44" s="69">
        <v>2.875E-3</v>
      </c>
      <c r="AD44" s="78">
        <v>1909</v>
      </c>
      <c r="AE44" s="78">
        <v>0</v>
      </c>
      <c r="AF44" s="78">
        <v>1863</v>
      </c>
      <c r="AG44" s="78">
        <v>1794</v>
      </c>
      <c r="AH44" s="78">
        <v>1725</v>
      </c>
      <c r="AI44" s="76" t="s">
        <v>1007</v>
      </c>
      <c r="AJ44" s="143" t="s">
        <v>1018</v>
      </c>
      <c r="AK44" s="76" t="s">
        <v>1021</v>
      </c>
      <c r="AL44" s="76" t="s">
        <v>1028</v>
      </c>
      <c r="AM44" s="76" t="s">
        <v>1023</v>
      </c>
      <c r="AN44" s="78">
        <v>1.8</v>
      </c>
      <c r="AO44" s="62">
        <v>2</v>
      </c>
      <c r="AP44" s="62">
        <v>6</v>
      </c>
      <c r="AQ44" s="62">
        <v>5</v>
      </c>
      <c r="AR44" s="46" t="s">
        <v>76</v>
      </c>
      <c r="AS44" s="46" t="s">
        <v>76</v>
      </c>
      <c r="AT44" s="46" t="s">
        <v>76</v>
      </c>
      <c r="AU44" s="46" t="s">
        <v>76</v>
      </c>
      <c r="AV44" s="46" t="s">
        <v>76</v>
      </c>
      <c r="AW44" s="46" t="s">
        <v>76</v>
      </c>
      <c r="AX44" s="46" t="s">
        <v>76</v>
      </c>
      <c r="AY44" s="46" t="s">
        <v>76</v>
      </c>
      <c r="AZ44" s="46" t="s">
        <v>76</v>
      </c>
      <c r="BA44" s="46" t="s">
        <v>76</v>
      </c>
      <c r="BB44" s="46" t="s">
        <v>76</v>
      </c>
      <c r="BC44" s="46" t="s">
        <v>76</v>
      </c>
      <c r="BD44" s="46" t="s">
        <v>76</v>
      </c>
      <c r="BE44" s="46" t="s">
        <v>76</v>
      </c>
      <c r="BF44" s="46" t="s">
        <v>76</v>
      </c>
      <c r="BG44" s="46" t="s">
        <v>76</v>
      </c>
      <c r="BH44" s="46" t="s">
        <v>76</v>
      </c>
      <c r="BI44" s="46" t="s">
        <v>76</v>
      </c>
      <c r="BJ44" s="78">
        <v>8.8000000000000007</v>
      </c>
      <c r="BK44" s="78">
        <v>8.8000000000000007</v>
      </c>
      <c r="BL44" s="78">
        <v>5.9885000000000002</v>
      </c>
      <c r="BM44" s="78">
        <v>1725</v>
      </c>
      <c r="BN44" s="78">
        <v>1</v>
      </c>
      <c r="BO44" s="52" t="s">
        <v>927</v>
      </c>
      <c r="BP44" s="52" t="s">
        <v>1282</v>
      </c>
      <c r="BQ44" s="52" t="s">
        <v>1283</v>
      </c>
      <c r="BR44" s="52">
        <v>192</v>
      </c>
      <c r="BS44" s="52">
        <v>1</v>
      </c>
      <c r="BT44" s="52">
        <v>0</v>
      </c>
      <c r="BU44" s="78">
        <v>1</v>
      </c>
      <c r="BV44" s="78">
        <v>1</v>
      </c>
      <c r="BW44" s="78">
        <v>0</v>
      </c>
      <c r="BX44" s="78">
        <v>1</v>
      </c>
      <c r="BY44" s="78">
        <v>4</v>
      </c>
      <c r="BZ44" s="78">
        <v>4</v>
      </c>
      <c r="CA44" s="78">
        <v>1</v>
      </c>
      <c r="CB44" s="51" t="s">
        <v>76</v>
      </c>
      <c r="CC44" s="46"/>
      <c r="CD44" s="50"/>
    </row>
    <row r="45" spans="1:82" s="2" customFormat="1" ht="135" x14ac:dyDescent="0.25">
      <c r="A45" s="47">
        <v>42</v>
      </c>
      <c r="B45" s="78" t="s">
        <v>278</v>
      </c>
      <c r="C45" s="78">
        <v>3</v>
      </c>
      <c r="D45" s="78" t="s">
        <v>586</v>
      </c>
      <c r="E45" s="78" t="s">
        <v>587</v>
      </c>
      <c r="F45" s="78" t="s">
        <v>588</v>
      </c>
      <c r="G45" s="78" t="s">
        <v>589</v>
      </c>
      <c r="H45" s="82" t="s">
        <v>590</v>
      </c>
      <c r="I45" s="78" t="s">
        <v>603</v>
      </c>
      <c r="J45" s="78" t="s">
        <v>614</v>
      </c>
      <c r="K45" s="82" t="s">
        <v>619</v>
      </c>
      <c r="L45" s="78">
        <v>1.4</v>
      </c>
      <c r="M45" s="78">
        <v>-1.5</v>
      </c>
      <c r="N45" s="78">
        <v>0.9</v>
      </c>
      <c r="O45" s="78">
        <v>2.5</v>
      </c>
      <c r="P45" s="78">
        <v>5</v>
      </c>
      <c r="Q45" s="81">
        <v>250.1</v>
      </c>
      <c r="R45" s="82" t="s">
        <v>359</v>
      </c>
      <c r="S45" s="82" t="s">
        <v>180</v>
      </c>
      <c r="T45" s="82" t="s">
        <v>180</v>
      </c>
      <c r="U45" s="82" t="s">
        <v>246</v>
      </c>
      <c r="V45" s="82" t="s">
        <v>997</v>
      </c>
      <c r="W45" s="82" t="s">
        <v>195</v>
      </c>
      <c r="X45" s="63">
        <v>0</v>
      </c>
      <c r="Y45" s="63">
        <v>0</v>
      </c>
      <c r="Z45" s="63">
        <v>6.5</v>
      </c>
      <c r="AA45" s="78">
        <v>1.7</v>
      </c>
      <c r="AB45" s="69">
        <v>9.1</v>
      </c>
      <c r="AC45" s="69">
        <v>3.0000000000000001E-3</v>
      </c>
      <c r="AD45" s="78">
        <v>1992</v>
      </c>
      <c r="AE45" s="78">
        <v>1</v>
      </c>
      <c r="AF45" s="78">
        <v>1944</v>
      </c>
      <c r="AG45" s="78">
        <v>1872</v>
      </c>
      <c r="AH45" s="78">
        <v>1800</v>
      </c>
      <c r="AI45" s="76" t="s">
        <v>1008</v>
      </c>
      <c r="AJ45" s="76" t="s">
        <v>1013</v>
      </c>
      <c r="AK45" s="76" t="s">
        <v>1022</v>
      </c>
      <c r="AL45" s="76" t="s">
        <v>1029</v>
      </c>
      <c r="AM45" s="82" t="s">
        <v>1024</v>
      </c>
      <c r="AN45" s="78">
        <v>5</v>
      </c>
      <c r="AO45" s="62">
        <v>2</v>
      </c>
      <c r="AP45" s="62">
        <v>6</v>
      </c>
      <c r="AQ45" s="62">
        <v>5</v>
      </c>
      <c r="AR45" s="46" t="s">
        <v>76</v>
      </c>
      <c r="AS45" s="46" t="s">
        <v>76</v>
      </c>
      <c r="AT45" s="46" t="s">
        <v>76</v>
      </c>
      <c r="AU45" s="46" t="s">
        <v>76</v>
      </c>
      <c r="AV45" s="46" t="s">
        <v>76</v>
      </c>
      <c r="AW45" s="46" t="s">
        <v>76</v>
      </c>
      <c r="AX45" s="46" t="s">
        <v>76</v>
      </c>
      <c r="AY45" s="46" t="s">
        <v>76</v>
      </c>
      <c r="AZ45" s="46" t="s">
        <v>76</v>
      </c>
      <c r="BA45" s="46" t="s">
        <v>76</v>
      </c>
      <c r="BB45" s="46" t="s">
        <v>76</v>
      </c>
      <c r="BC45" s="46" t="s">
        <v>76</v>
      </c>
      <c r="BD45" s="46" t="s">
        <v>76</v>
      </c>
      <c r="BE45" s="46" t="s">
        <v>76</v>
      </c>
      <c r="BF45" s="46" t="s">
        <v>76</v>
      </c>
      <c r="BG45" s="46" t="s">
        <v>76</v>
      </c>
      <c r="BH45" s="46" t="s">
        <v>76</v>
      </c>
      <c r="BI45" s="46" t="s">
        <v>76</v>
      </c>
      <c r="BJ45" s="78">
        <v>8.8000000000000007</v>
      </c>
      <c r="BK45" s="78">
        <v>8.8000000000000007</v>
      </c>
      <c r="BL45" s="78">
        <v>9.0801999999999996</v>
      </c>
      <c r="BM45" s="78">
        <v>120</v>
      </c>
      <c r="BN45" s="78">
        <v>0</v>
      </c>
      <c r="BO45" s="52" t="s">
        <v>873</v>
      </c>
      <c r="BP45" s="52" t="s">
        <v>1284</v>
      </c>
      <c r="BQ45" s="52" t="s">
        <v>1285</v>
      </c>
      <c r="BR45" s="52">
        <v>192</v>
      </c>
      <c r="BS45" s="52">
        <v>1</v>
      </c>
      <c r="BT45" s="52">
        <v>0</v>
      </c>
      <c r="BU45" s="78">
        <v>1</v>
      </c>
      <c r="BV45" s="78">
        <v>1</v>
      </c>
      <c r="BW45" s="78">
        <v>0</v>
      </c>
      <c r="BX45" s="78">
        <v>1</v>
      </c>
      <c r="BY45" s="78">
        <v>4</v>
      </c>
      <c r="BZ45" s="78">
        <v>4</v>
      </c>
      <c r="CA45" s="78">
        <v>1</v>
      </c>
      <c r="CB45" s="51" t="s">
        <v>76</v>
      </c>
      <c r="CC45" s="46"/>
      <c r="CD45" s="50"/>
    </row>
    <row r="46" spans="1:82" s="2" customFormat="1" ht="135" x14ac:dyDescent="0.25">
      <c r="A46" s="47">
        <v>43</v>
      </c>
      <c r="B46" s="78" t="s">
        <v>364</v>
      </c>
      <c r="C46" s="78">
        <v>3</v>
      </c>
      <c r="D46" s="78" t="s">
        <v>586</v>
      </c>
      <c r="E46" s="78" t="s">
        <v>587</v>
      </c>
      <c r="F46" s="78" t="s">
        <v>588</v>
      </c>
      <c r="G46" s="78" t="s">
        <v>589</v>
      </c>
      <c r="H46" s="82" t="s">
        <v>590</v>
      </c>
      <c r="I46" s="78" t="s">
        <v>606</v>
      </c>
      <c r="J46" s="78" t="s">
        <v>616</v>
      </c>
      <c r="K46" s="78" t="s">
        <v>622</v>
      </c>
      <c r="L46" s="78">
        <v>1.79</v>
      </c>
      <c r="M46" s="78">
        <v>2.5</v>
      </c>
      <c r="N46" s="78">
        <v>0.9</v>
      </c>
      <c r="O46" s="78">
        <v>2.2000000000000002</v>
      </c>
      <c r="P46" s="78">
        <v>6.6</v>
      </c>
      <c r="Q46" s="78">
        <v>13</v>
      </c>
      <c r="R46" s="83" t="s">
        <v>126</v>
      </c>
      <c r="S46" s="82" t="s">
        <v>1031</v>
      </c>
      <c r="T46" s="82" t="s">
        <v>1031</v>
      </c>
      <c r="U46" s="82" t="s">
        <v>247</v>
      </c>
      <c r="V46" s="82" t="s">
        <v>998</v>
      </c>
      <c r="W46" s="82" t="s">
        <v>996</v>
      </c>
      <c r="X46" s="63">
        <v>0</v>
      </c>
      <c r="Y46" s="63">
        <v>0</v>
      </c>
      <c r="Z46" s="82">
        <v>0</v>
      </c>
      <c r="AA46" s="82">
        <v>2</v>
      </c>
      <c r="AB46" s="69">
        <v>6</v>
      </c>
      <c r="AC46" s="69">
        <v>3.1250000000000002E-3</v>
      </c>
      <c r="AD46" s="78">
        <v>415</v>
      </c>
      <c r="AE46" s="78">
        <v>0</v>
      </c>
      <c r="AF46" s="78">
        <v>1945</v>
      </c>
      <c r="AG46" s="78">
        <v>1873</v>
      </c>
      <c r="AH46" s="78">
        <v>1801</v>
      </c>
      <c r="AI46" s="76" t="s">
        <v>1011</v>
      </c>
      <c r="AJ46" s="76" t="s">
        <v>1014</v>
      </c>
      <c r="AK46" s="76" t="s">
        <v>1023</v>
      </c>
      <c r="AL46" s="76" t="s">
        <v>1025</v>
      </c>
      <c r="AM46" s="76" t="s">
        <v>1023</v>
      </c>
      <c r="AN46" s="78">
        <v>6.6</v>
      </c>
      <c r="AO46" s="62">
        <v>2</v>
      </c>
      <c r="AP46" s="62">
        <v>6</v>
      </c>
      <c r="AQ46" s="62">
        <v>5</v>
      </c>
      <c r="AR46" s="46" t="s">
        <v>76</v>
      </c>
      <c r="AS46" s="46" t="s">
        <v>76</v>
      </c>
      <c r="AT46" s="46" t="s">
        <v>76</v>
      </c>
      <c r="AU46" s="46" t="s">
        <v>76</v>
      </c>
      <c r="AV46" s="46" t="s">
        <v>76</v>
      </c>
      <c r="AW46" s="46" t="s">
        <v>76</v>
      </c>
      <c r="AX46" s="46" t="s">
        <v>76</v>
      </c>
      <c r="AY46" s="46" t="s">
        <v>76</v>
      </c>
      <c r="AZ46" s="46" t="s">
        <v>76</v>
      </c>
      <c r="BA46" s="46" t="s">
        <v>76</v>
      </c>
      <c r="BB46" s="46" t="s">
        <v>76</v>
      </c>
      <c r="BC46" s="46" t="s">
        <v>76</v>
      </c>
      <c r="BD46" s="46" t="s">
        <v>76</v>
      </c>
      <c r="BE46" s="46" t="s">
        <v>76</v>
      </c>
      <c r="BF46" s="46" t="s">
        <v>76</v>
      </c>
      <c r="BG46" s="46" t="s">
        <v>76</v>
      </c>
      <c r="BH46" s="46" t="s">
        <v>76</v>
      </c>
      <c r="BI46" s="46" t="s">
        <v>76</v>
      </c>
      <c r="BJ46" s="78">
        <v>8.8000000000000007</v>
      </c>
      <c r="BK46" s="78">
        <v>8.8000000000000007</v>
      </c>
      <c r="BL46" s="78">
        <v>5.9881250000000001</v>
      </c>
      <c r="BM46" s="78">
        <v>1801</v>
      </c>
      <c r="BN46" s="78">
        <v>1</v>
      </c>
      <c r="BO46" s="52" t="s">
        <v>928</v>
      </c>
      <c r="BP46" s="52" t="s">
        <v>1286</v>
      </c>
      <c r="BQ46" s="52" t="s">
        <v>1287</v>
      </c>
      <c r="BR46" s="52">
        <v>192</v>
      </c>
      <c r="BS46" s="52">
        <v>1</v>
      </c>
      <c r="BT46" s="52">
        <v>0</v>
      </c>
      <c r="BU46" s="78">
        <v>1</v>
      </c>
      <c r="BV46" s="78">
        <v>1</v>
      </c>
      <c r="BW46" s="78">
        <v>0</v>
      </c>
      <c r="BX46" s="78">
        <v>1</v>
      </c>
      <c r="BY46" s="78">
        <v>4</v>
      </c>
      <c r="BZ46" s="78">
        <v>4</v>
      </c>
      <c r="CA46" s="78">
        <v>1</v>
      </c>
      <c r="CB46" s="51" t="s">
        <v>76</v>
      </c>
      <c r="CC46" s="46"/>
      <c r="CD46" s="50"/>
    </row>
    <row r="47" spans="1:82" s="2" customFormat="1" ht="135" x14ac:dyDescent="0.25">
      <c r="A47" s="47">
        <v>44</v>
      </c>
      <c r="B47" s="78" t="s">
        <v>365</v>
      </c>
      <c r="C47" s="78">
        <v>3</v>
      </c>
      <c r="D47" s="78" t="s">
        <v>586</v>
      </c>
      <c r="E47" s="78" t="s">
        <v>587</v>
      </c>
      <c r="F47" s="78" t="s">
        <v>588</v>
      </c>
      <c r="G47" s="78" t="s">
        <v>589</v>
      </c>
      <c r="H47" s="82" t="s">
        <v>590</v>
      </c>
      <c r="I47" s="78" t="s">
        <v>609</v>
      </c>
      <c r="J47" s="78" t="s">
        <v>618</v>
      </c>
      <c r="K47" s="78" t="s">
        <v>624</v>
      </c>
      <c r="L47" s="78">
        <v>1</v>
      </c>
      <c r="M47" s="78">
        <v>2.6</v>
      </c>
      <c r="N47" s="78">
        <v>0</v>
      </c>
      <c r="O47" s="78">
        <v>3.5</v>
      </c>
      <c r="P47" s="78">
        <v>-3.3</v>
      </c>
      <c r="Q47" s="78">
        <v>26</v>
      </c>
      <c r="R47" s="83" t="s">
        <v>127</v>
      </c>
      <c r="S47" s="144" t="s">
        <v>1085</v>
      </c>
      <c r="T47" s="144" t="s">
        <v>1084</v>
      </c>
      <c r="U47" s="82" t="s">
        <v>1004</v>
      </c>
      <c r="V47" s="82" t="s">
        <v>999</v>
      </c>
      <c r="W47" s="82" t="s">
        <v>997</v>
      </c>
      <c r="X47" s="63">
        <v>0</v>
      </c>
      <c r="Y47" s="63">
        <v>1</v>
      </c>
      <c r="Z47" s="82">
        <v>8</v>
      </c>
      <c r="AA47" s="82">
        <v>-2</v>
      </c>
      <c r="AB47" s="69">
        <v>7</v>
      </c>
      <c r="AC47" s="69">
        <v>3.2500000000000003E-3</v>
      </c>
      <c r="AD47" s="78">
        <v>498</v>
      </c>
      <c r="AE47" s="78">
        <v>1</v>
      </c>
      <c r="AF47" s="78">
        <v>1946</v>
      </c>
      <c r="AG47" s="78">
        <v>1874</v>
      </c>
      <c r="AH47" s="78">
        <v>1802</v>
      </c>
      <c r="AI47" s="76" t="s">
        <v>1005</v>
      </c>
      <c r="AJ47" s="76" t="s">
        <v>1015</v>
      </c>
      <c r="AK47" s="82" t="s">
        <v>1024</v>
      </c>
      <c r="AL47" s="76" t="s">
        <v>1026</v>
      </c>
      <c r="AM47" s="82" t="s">
        <v>1024</v>
      </c>
      <c r="AN47" s="78">
        <v>-3.3</v>
      </c>
      <c r="AO47" s="62">
        <v>2</v>
      </c>
      <c r="AP47" s="62">
        <v>6</v>
      </c>
      <c r="AQ47" s="62">
        <v>5</v>
      </c>
      <c r="AR47" s="46" t="s">
        <v>76</v>
      </c>
      <c r="AS47" s="46" t="s">
        <v>76</v>
      </c>
      <c r="AT47" s="46" t="s">
        <v>76</v>
      </c>
      <c r="AU47" s="46" t="s">
        <v>76</v>
      </c>
      <c r="AV47" s="46" t="s">
        <v>76</v>
      </c>
      <c r="AW47" s="46" t="s">
        <v>76</v>
      </c>
      <c r="AX47" s="46" t="s">
        <v>76</v>
      </c>
      <c r="AY47" s="46" t="s">
        <v>76</v>
      </c>
      <c r="AZ47" s="46" t="s">
        <v>76</v>
      </c>
      <c r="BA47" s="46" t="s">
        <v>76</v>
      </c>
      <c r="BB47" s="46" t="s">
        <v>76</v>
      </c>
      <c r="BC47" s="46" t="s">
        <v>76</v>
      </c>
      <c r="BD47" s="46" t="s">
        <v>76</v>
      </c>
      <c r="BE47" s="46" t="s">
        <v>76</v>
      </c>
      <c r="BF47" s="46" t="s">
        <v>76</v>
      </c>
      <c r="BG47" s="46" t="s">
        <v>76</v>
      </c>
      <c r="BH47" s="46" t="s">
        <v>76</v>
      </c>
      <c r="BI47" s="46" t="s">
        <v>76</v>
      </c>
      <c r="BJ47" s="78">
        <v>8.8000000000000007</v>
      </c>
      <c r="BK47" s="78">
        <v>8.8000000000000007</v>
      </c>
      <c r="BL47" s="78">
        <v>6.9886249999999999</v>
      </c>
      <c r="BM47" s="78">
        <v>0</v>
      </c>
      <c r="BN47" s="78">
        <v>0</v>
      </c>
      <c r="BO47" s="52" t="s">
        <v>929</v>
      </c>
      <c r="BP47" s="52" t="s">
        <v>1288</v>
      </c>
      <c r="BQ47" s="52" t="s">
        <v>1289</v>
      </c>
      <c r="BR47" s="52">
        <v>192</v>
      </c>
      <c r="BS47" s="52">
        <v>1</v>
      </c>
      <c r="BT47" s="52">
        <v>0</v>
      </c>
      <c r="BU47" s="78">
        <v>1</v>
      </c>
      <c r="BV47" s="78">
        <v>1</v>
      </c>
      <c r="BW47" s="78">
        <v>0</v>
      </c>
      <c r="BX47" s="78">
        <v>1</v>
      </c>
      <c r="BY47" s="78">
        <v>4</v>
      </c>
      <c r="BZ47" s="78">
        <v>4</v>
      </c>
      <c r="CA47" s="78">
        <v>1</v>
      </c>
      <c r="CB47" s="51" t="s">
        <v>76</v>
      </c>
      <c r="CC47" s="46"/>
      <c r="CD47" s="50"/>
    </row>
    <row r="48" spans="1:82" s="2" customFormat="1" ht="135" x14ac:dyDescent="0.25">
      <c r="A48" s="47">
        <v>45</v>
      </c>
      <c r="B48" s="78" t="s">
        <v>366</v>
      </c>
      <c r="C48" s="78">
        <v>3</v>
      </c>
      <c r="D48" s="78" t="s">
        <v>586</v>
      </c>
      <c r="E48" s="78" t="s">
        <v>587</v>
      </c>
      <c r="F48" s="78" t="s">
        <v>588</v>
      </c>
      <c r="G48" s="78" t="s">
        <v>589</v>
      </c>
      <c r="H48" s="82" t="s">
        <v>590</v>
      </c>
      <c r="I48" s="78" t="s">
        <v>611</v>
      </c>
      <c r="J48" s="78" t="s">
        <v>621</v>
      </c>
      <c r="K48" s="78" t="s">
        <v>593</v>
      </c>
      <c r="L48" s="78">
        <v>1.1200000000000001</v>
      </c>
      <c r="M48" s="78">
        <v>2.7</v>
      </c>
      <c r="N48" s="78">
        <v>0.1</v>
      </c>
      <c r="O48" s="78">
        <v>2.5</v>
      </c>
      <c r="P48" s="78">
        <v>1.9</v>
      </c>
      <c r="Q48" s="78">
        <v>39</v>
      </c>
      <c r="R48" s="83" t="s">
        <v>242</v>
      </c>
      <c r="S48" s="144" t="s">
        <v>1082</v>
      </c>
      <c r="T48" s="144" t="s">
        <v>1082</v>
      </c>
      <c r="U48" s="82" t="s">
        <v>245</v>
      </c>
      <c r="V48" s="82" t="s">
        <v>1000</v>
      </c>
      <c r="W48" s="82" t="s">
        <v>998</v>
      </c>
      <c r="X48" s="63">
        <v>0</v>
      </c>
      <c r="Y48" s="63">
        <v>0</v>
      </c>
      <c r="Z48" s="82">
        <v>7</v>
      </c>
      <c r="AA48" s="82">
        <v>3</v>
      </c>
      <c r="AB48" s="69">
        <v>4</v>
      </c>
      <c r="AC48" s="69">
        <v>3.375E-3</v>
      </c>
      <c r="AD48" s="78">
        <v>200</v>
      </c>
      <c r="AE48" s="78">
        <v>0</v>
      </c>
      <c r="AF48" s="78">
        <v>1947</v>
      </c>
      <c r="AG48" s="78">
        <v>1875</v>
      </c>
      <c r="AH48" s="78">
        <v>1803</v>
      </c>
      <c r="AI48" s="76" t="s">
        <v>1006</v>
      </c>
      <c r="AJ48" s="76" t="s">
        <v>1016</v>
      </c>
      <c r="AK48" s="76" t="s">
        <v>668</v>
      </c>
      <c r="AL48" s="76" t="s">
        <v>1027</v>
      </c>
      <c r="AM48" s="76" t="s">
        <v>668</v>
      </c>
      <c r="AN48" s="78">
        <v>1.9</v>
      </c>
      <c r="AO48" s="62">
        <v>2</v>
      </c>
      <c r="AP48" s="62">
        <v>6</v>
      </c>
      <c r="AQ48" s="62">
        <v>5</v>
      </c>
      <c r="AR48" s="46" t="s">
        <v>76</v>
      </c>
      <c r="AS48" s="46" t="s">
        <v>76</v>
      </c>
      <c r="AT48" s="46" t="s">
        <v>76</v>
      </c>
      <c r="AU48" s="46" t="s">
        <v>76</v>
      </c>
      <c r="AV48" s="46" t="s">
        <v>76</v>
      </c>
      <c r="AW48" s="46" t="s">
        <v>76</v>
      </c>
      <c r="AX48" s="46" t="s">
        <v>76</v>
      </c>
      <c r="AY48" s="46" t="s">
        <v>76</v>
      </c>
      <c r="AZ48" s="46" t="s">
        <v>76</v>
      </c>
      <c r="BA48" s="46" t="s">
        <v>76</v>
      </c>
      <c r="BB48" s="46" t="s">
        <v>76</v>
      </c>
      <c r="BC48" s="46" t="s">
        <v>76</v>
      </c>
      <c r="BD48" s="46" t="s">
        <v>76</v>
      </c>
      <c r="BE48" s="46" t="s">
        <v>76</v>
      </c>
      <c r="BF48" s="46" t="s">
        <v>76</v>
      </c>
      <c r="BG48" s="46" t="s">
        <v>76</v>
      </c>
      <c r="BH48" s="46" t="s">
        <v>76</v>
      </c>
      <c r="BI48" s="46" t="s">
        <v>76</v>
      </c>
      <c r="BJ48" s="78">
        <v>8.8000000000000007</v>
      </c>
      <c r="BK48" s="78">
        <v>8.8000000000000007</v>
      </c>
      <c r="BL48" s="78">
        <v>3.9949374999999998</v>
      </c>
      <c r="BM48" s="78">
        <v>0</v>
      </c>
      <c r="BN48" s="78">
        <v>0</v>
      </c>
      <c r="BO48" s="52" t="s">
        <v>930</v>
      </c>
      <c r="BP48" s="52" t="s">
        <v>1290</v>
      </c>
      <c r="BQ48" s="52" t="s">
        <v>1291</v>
      </c>
      <c r="BR48" s="52">
        <v>192</v>
      </c>
      <c r="BS48" s="52">
        <v>1</v>
      </c>
      <c r="BT48" s="52">
        <v>0</v>
      </c>
      <c r="BU48" s="78">
        <v>1</v>
      </c>
      <c r="BV48" s="78">
        <v>1</v>
      </c>
      <c r="BW48" s="78">
        <v>0</v>
      </c>
      <c r="BX48" s="78">
        <v>1</v>
      </c>
      <c r="BY48" s="78">
        <v>4</v>
      </c>
      <c r="BZ48" s="78">
        <v>4</v>
      </c>
      <c r="CA48" s="78">
        <v>1</v>
      </c>
      <c r="CB48" s="51" t="s">
        <v>76</v>
      </c>
      <c r="CC48" s="46"/>
      <c r="CD48" s="50"/>
    </row>
    <row r="49" spans="1:82" s="2" customFormat="1" ht="135" x14ac:dyDescent="0.25">
      <c r="A49" s="47">
        <v>46</v>
      </c>
      <c r="B49" s="78" t="s">
        <v>181</v>
      </c>
      <c r="C49" s="78">
        <v>3</v>
      </c>
      <c r="D49" s="78" t="s">
        <v>586</v>
      </c>
      <c r="E49" s="78" t="s">
        <v>587</v>
      </c>
      <c r="F49" s="78" t="s">
        <v>588</v>
      </c>
      <c r="G49" s="78" t="s">
        <v>589</v>
      </c>
      <c r="H49" s="82" t="s">
        <v>590</v>
      </c>
      <c r="I49" s="78" t="s">
        <v>613</v>
      </c>
      <c r="J49" s="78" t="s">
        <v>616</v>
      </c>
      <c r="K49" s="78" t="s">
        <v>596</v>
      </c>
      <c r="L49" s="78">
        <v>1.5</v>
      </c>
      <c r="M49" s="78">
        <v>1.6</v>
      </c>
      <c r="N49" s="78">
        <v>0.9</v>
      </c>
      <c r="O49" s="78">
        <v>-1.5</v>
      </c>
      <c r="P49" s="78">
        <v>-2.4</v>
      </c>
      <c r="Q49" s="78">
        <v>10</v>
      </c>
      <c r="R49" s="82" t="s">
        <v>359</v>
      </c>
      <c r="S49" s="144" t="s">
        <v>1083</v>
      </c>
      <c r="T49" s="144" t="s">
        <v>1083</v>
      </c>
      <c r="U49" s="82" t="s">
        <v>1002</v>
      </c>
      <c r="V49" s="82" t="s">
        <v>197</v>
      </c>
      <c r="W49" s="82" t="s">
        <v>999</v>
      </c>
      <c r="X49" s="63">
        <v>0</v>
      </c>
      <c r="Y49" s="63">
        <v>0</v>
      </c>
      <c r="Z49" s="63">
        <v>7.5</v>
      </c>
      <c r="AA49" s="78">
        <v>-6.9</v>
      </c>
      <c r="AB49" s="69">
        <v>7.1</v>
      </c>
      <c r="AC49" s="69">
        <v>8.7500000000000008E-3</v>
      </c>
      <c r="AD49" s="78">
        <v>2075</v>
      </c>
      <c r="AE49" s="78">
        <v>0</v>
      </c>
      <c r="AF49" s="78">
        <v>2025</v>
      </c>
      <c r="AG49" s="78">
        <v>1950</v>
      </c>
      <c r="AH49" s="78">
        <v>1875</v>
      </c>
      <c r="AI49" s="76" t="s">
        <v>1007</v>
      </c>
      <c r="AJ49" s="76" t="s">
        <v>1017</v>
      </c>
      <c r="AK49" s="76" t="s">
        <v>1020</v>
      </c>
      <c r="AL49" s="76" t="s">
        <v>1028</v>
      </c>
      <c r="AM49" s="76" t="s">
        <v>1020</v>
      </c>
      <c r="AN49" s="78">
        <v>-2.4</v>
      </c>
      <c r="AO49" s="62">
        <v>2</v>
      </c>
      <c r="AP49" s="62">
        <v>6</v>
      </c>
      <c r="AQ49" s="62">
        <v>5</v>
      </c>
      <c r="AR49" s="46" t="s">
        <v>76</v>
      </c>
      <c r="AS49" s="46" t="s">
        <v>76</v>
      </c>
      <c r="AT49" s="46" t="s">
        <v>76</v>
      </c>
      <c r="AU49" s="46" t="s">
        <v>76</v>
      </c>
      <c r="AV49" s="46" t="s">
        <v>76</v>
      </c>
      <c r="AW49" s="46" t="s">
        <v>76</v>
      </c>
      <c r="AX49" s="46" t="s">
        <v>76</v>
      </c>
      <c r="AY49" s="46" t="s">
        <v>76</v>
      </c>
      <c r="AZ49" s="46" t="s">
        <v>76</v>
      </c>
      <c r="BA49" s="46" t="s">
        <v>76</v>
      </c>
      <c r="BB49" s="46" t="s">
        <v>76</v>
      </c>
      <c r="BC49" s="46" t="s">
        <v>76</v>
      </c>
      <c r="BD49" s="46" t="s">
        <v>76</v>
      </c>
      <c r="BE49" s="46" t="s">
        <v>76</v>
      </c>
      <c r="BF49" s="46" t="s">
        <v>76</v>
      </c>
      <c r="BG49" s="46" t="s">
        <v>76</v>
      </c>
      <c r="BH49" s="46" t="s">
        <v>76</v>
      </c>
      <c r="BI49" s="46" t="s">
        <v>76</v>
      </c>
      <c r="BJ49" s="78">
        <v>8.8000000000000007</v>
      </c>
      <c r="BK49" s="78">
        <v>8.8000000000000007</v>
      </c>
      <c r="BL49" s="78">
        <v>7.0510000000000002</v>
      </c>
      <c r="BM49" s="78">
        <v>1875</v>
      </c>
      <c r="BN49" s="78">
        <v>1</v>
      </c>
      <c r="BO49" s="52" t="s">
        <v>931</v>
      </c>
      <c r="BP49" s="52" t="s">
        <v>1292</v>
      </c>
      <c r="BQ49" s="52" t="s">
        <v>1293</v>
      </c>
      <c r="BR49" s="52">
        <v>192</v>
      </c>
      <c r="BS49" s="52">
        <v>1</v>
      </c>
      <c r="BT49" s="52">
        <v>0</v>
      </c>
      <c r="BU49" s="78">
        <v>1</v>
      </c>
      <c r="BV49" s="78">
        <v>1</v>
      </c>
      <c r="BW49" s="78">
        <v>0</v>
      </c>
      <c r="BX49" s="78">
        <v>1</v>
      </c>
      <c r="BY49" s="78">
        <v>4</v>
      </c>
      <c r="BZ49" s="78">
        <v>4</v>
      </c>
      <c r="CA49" s="78">
        <v>1</v>
      </c>
      <c r="CB49" s="51" t="s">
        <v>76</v>
      </c>
      <c r="CC49" s="46"/>
      <c r="CD49" s="50"/>
    </row>
    <row r="50" spans="1:82" s="2" customFormat="1" ht="120" x14ac:dyDescent="0.25">
      <c r="A50" s="47">
        <v>47</v>
      </c>
      <c r="B50" s="78" t="s">
        <v>182</v>
      </c>
      <c r="C50" s="78">
        <v>3</v>
      </c>
      <c r="D50" s="78" t="s">
        <v>586</v>
      </c>
      <c r="E50" s="78" t="s">
        <v>587</v>
      </c>
      <c r="F50" s="78" t="s">
        <v>588</v>
      </c>
      <c r="G50" s="78" t="s">
        <v>589</v>
      </c>
      <c r="H50" s="82" t="s">
        <v>590</v>
      </c>
      <c r="I50" s="78" t="s">
        <v>615</v>
      </c>
      <c r="J50" s="82" t="s">
        <v>626</v>
      </c>
      <c r="K50" s="78" t="s">
        <v>599</v>
      </c>
      <c r="L50" s="78">
        <v>1.1000000000000001</v>
      </c>
      <c r="M50" s="78">
        <v>8.8000000000000007</v>
      </c>
      <c r="N50" s="78">
        <v>0.3</v>
      </c>
      <c r="O50" s="78">
        <v>-5.4</v>
      </c>
      <c r="P50" s="78">
        <v>-2</v>
      </c>
      <c r="Q50" s="78">
        <v>75</v>
      </c>
      <c r="R50" s="82" t="s">
        <v>360</v>
      </c>
      <c r="S50" s="82" t="s">
        <v>179</v>
      </c>
      <c r="T50" s="82" t="s">
        <v>180</v>
      </c>
      <c r="U50" s="82" t="s">
        <v>1003</v>
      </c>
      <c r="V50" s="82" t="s">
        <v>994</v>
      </c>
      <c r="W50" s="82" t="s">
        <v>1000</v>
      </c>
      <c r="X50" s="63">
        <v>0</v>
      </c>
      <c r="Y50" s="82">
        <v>1</v>
      </c>
      <c r="Z50" s="82">
        <v>4</v>
      </c>
      <c r="AA50" s="82">
        <v>2.6</v>
      </c>
      <c r="AB50" s="69">
        <v>3</v>
      </c>
      <c r="AC50" s="69">
        <v>8.8750000000000009E-3</v>
      </c>
      <c r="AD50" s="78">
        <v>2158</v>
      </c>
      <c r="AE50" s="78">
        <v>1</v>
      </c>
      <c r="AF50" s="78">
        <v>2106</v>
      </c>
      <c r="AG50" s="78">
        <v>2028</v>
      </c>
      <c r="AH50" s="78">
        <v>1950</v>
      </c>
      <c r="AI50" s="76" t="s">
        <v>1008</v>
      </c>
      <c r="AJ50" s="143" t="s">
        <v>1018</v>
      </c>
      <c r="AK50" s="76" t="s">
        <v>1021</v>
      </c>
      <c r="AL50" s="76" t="s">
        <v>1029</v>
      </c>
      <c r="AM50" s="76" t="s">
        <v>1021</v>
      </c>
      <c r="AN50" s="78">
        <v>-2</v>
      </c>
      <c r="AO50" s="62">
        <v>2</v>
      </c>
      <c r="AP50" s="62">
        <v>6</v>
      </c>
      <c r="AQ50" s="62">
        <v>5</v>
      </c>
      <c r="AR50" s="46" t="s">
        <v>76</v>
      </c>
      <c r="AS50" s="46" t="s">
        <v>76</v>
      </c>
      <c r="AT50" s="46" t="s">
        <v>76</v>
      </c>
      <c r="AU50" s="46" t="s">
        <v>76</v>
      </c>
      <c r="AV50" s="46" t="s">
        <v>76</v>
      </c>
      <c r="AW50" s="46" t="s">
        <v>76</v>
      </c>
      <c r="AX50" s="46" t="s">
        <v>76</v>
      </c>
      <c r="AY50" s="46" t="s">
        <v>76</v>
      </c>
      <c r="AZ50" s="46" t="s">
        <v>76</v>
      </c>
      <c r="BA50" s="46" t="s">
        <v>76</v>
      </c>
      <c r="BB50" s="46" t="s">
        <v>76</v>
      </c>
      <c r="BC50" s="46" t="s">
        <v>76</v>
      </c>
      <c r="BD50" s="46" t="s">
        <v>76</v>
      </c>
      <c r="BE50" s="46" t="s">
        <v>76</v>
      </c>
      <c r="BF50" s="46" t="s">
        <v>76</v>
      </c>
      <c r="BG50" s="46" t="s">
        <v>76</v>
      </c>
      <c r="BH50" s="46" t="s">
        <v>76</v>
      </c>
      <c r="BI50" s="46" t="s">
        <v>76</v>
      </c>
      <c r="BJ50" s="78">
        <v>-8.8000000000000007</v>
      </c>
      <c r="BK50" s="78">
        <v>-8.8000000000000007</v>
      </c>
      <c r="BL50" s="78">
        <v>3.0213000000000001</v>
      </c>
      <c r="BM50" s="78">
        <v>1950</v>
      </c>
      <c r="BN50" s="78">
        <v>1</v>
      </c>
      <c r="BO50" s="52" t="s">
        <v>874</v>
      </c>
      <c r="BP50" s="52" t="s">
        <v>1294</v>
      </c>
      <c r="BQ50" s="52" t="s">
        <v>1295</v>
      </c>
      <c r="BR50" s="52">
        <v>192</v>
      </c>
      <c r="BS50" s="52">
        <v>1</v>
      </c>
      <c r="BT50" s="52">
        <v>1</v>
      </c>
      <c r="BU50" s="78">
        <v>1</v>
      </c>
      <c r="BV50" s="78">
        <v>1</v>
      </c>
      <c r="BW50" s="78">
        <v>0</v>
      </c>
      <c r="BX50" s="78">
        <v>1</v>
      </c>
      <c r="BY50" s="78">
        <v>4</v>
      </c>
      <c r="BZ50" s="78">
        <v>4</v>
      </c>
      <c r="CA50" s="78">
        <v>1</v>
      </c>
      <c r="CB50" s="51" t="s">
        <v>76</v>
      </c>
      <c r="CC50" s="46"/>
      <c r="CD50" s="50"/>
    </row>
    <row r="51" spans="1:82" s="2" customFormat="1" ht="120" x14ac:dyDescent="0.25">
      <c r="A51" s="47">
        <v>48</v>
      </c>
      <c r="B51" s="78" t="s">
        <v>183</v>
      </c>
      <c r="C51" s="78">
        <v>3</v>
      </c>
      <c r="D51" s="78" t="s">
        <v>586</v>
      </c>
      <c r="E51" s="78" t="s">
        <v>587</v>
      </c>
      <c r="F51" s="78" t="s">
        <v>588</v>
      </c>
      <c r="G51" s="78" t="s">
        <v>589</v>
      </c>
      <c r="H51" s="82" t="s">
        <v>590</v>
      </c>
      <c r="I51" s="82" t="s">
        <v>617</v>
      </c>
      <c r="J51" s="78" t="s">
        <v>628</v>
      </c>
      <c r="K51" s="78" t="s">
        <v>602</v>
      </c>
      <c r="L51" s="78">
        <v>1.4</v>
      </c>
      <c r="M51" s="78">
        <v>3</v>
      </c>
      <c r="N51" s="78">
        <v>0.4</v>
      </c>
      <c r="O51" s="78">
        <v>1.2</v>
      </c>
      <c r="P51" s="78">
        <v>1.7</v>
      </c>
      <c r="Q51" s="78">
        <v>220</v>
      </c>
      <c r="R51" s="82" t="s">
        <v>361</v>
      </c>
      <c r="S51" s="82" t="s">
        <v>180</v>
      </c>
      <c r="T51" s="82" t="s">
        <v>1031</v>
      </c>
      <c r="U51" s="82" t="s">
        <v>246</v>
      </c>
      <c r="V51" s="82" t="s">
        <v>995</v>
      </c>
      <c r="W51" s="82" t="s">
        <v>197</v>
      </c>
      <c r="X51" s="63">
        <v>0</v>
      </c>
      <c r="Y51" s="63">
        <v>1</v>
      </c>
      <c r="Z51" s="63">
        <v>1.8</v>
      </c>
      <c r="AA51" s="78">
        <v>8.8000000000000007</v>
      </c>
      <c r="AB51" s="69">
        <v>6</v>
      </c>
      <c r="AC51" s="69">
        <v>9.0000000000000011E-3</v>
      </c>
      <c r="AD51" s="78">
        <v>2241</v>
      </c>
      <c r="AE51" s="78">
        <v>0</v>
      </c>
      <c r="AF51" s="78">
        <v>2187</v>
      </c>
      <c r="AG51" s="78">
        <v>2106</v>
      </c>
      <c r="AH51" s="78">
        <v>2025</v>
      </c>
      <c r="AI51" s="82" t="s">
        <v>1012</v>
      </c>
      <c r="AJ51" s="82" t="s">
        <v>1019</v>
      </c>
      <c r="AK51" s="76" t="s">
        <v>1022</v>
      </c>
      <c r="AL51" s="76" t="s">
        <v>1025</v>
      </c>
      <c r="AM51" s="76" t="s">
        <v>1022</v>
      </c>
      <c r="AN51" s="78">
        <v>1.7</v>
      </c>
      <c r="AO51" s="62">
        <v>2</v>
      </c>
      <c r="AP51" s="62">
        <v>6</v>
      </c>
      <c r="AQ51" s="62">
        <v>5</v>
      </c>
      <c r="AR51" s="46" t="s">
        <v>76</v>
      </c>
      <c r="AS51" s="46" t="s">
        <v>76</v>
      </c>
      <c r="AT51" s="46" t="s">
        <v>76</v>
      </c>
      <c r="AU51" s="46" t="s">
        <v>76</v>
      </c>
      <c r="AV51" s="46" t="s">
        <v>76</v>
      </c>
      <c r="AW51" s="46" t="s">
        <v>76</v>
      </c>
      <c r="AX51" s="46" t="s">
        <v>76</v>
      </c>
      <c r="AY51" s="46" t="s">
        <v>76</v>
      </c>
      <c r="AZ51" s="46" t="s">
        <v>76</v>
      </c>
      <c r="BA51" s="46" t="s">
        <v>76</v>
      </c>
      <c r="BB51" s="46" t="s">
        <v>76</v>
      </c>
      <c r="BC51" s="46" t="s">
        <v>76</v>
      </c>
      <c r="BD51" s="46" t="s">
        <v>76</v>
      </c>
      <c r="BE51" s="46" t="s">
        <v>76</v>
      </c>
      <c r="BF51" s="46" t="s">
        <v>76</v>
      </c>
      <c r="BG51" s="46" t="s">
        <v>76</v>
      </c>
      <c r="BH51" s="46" t="s">
        <v>76</v>
      </c>
      <c r="BI51" s="46" t="s">
        <v>76</v>
      </c>
      <c r="BJ51" s="78">
        <v>8.8000000000000007</v>
      </c>
      <c r="BK51" s="78">
        <v>8.8000000000000007</v>
      </c>
      <c r="BL51" s="78">
        <v>5.9568000000000003</v>
      </c>
      <c r="BM51" s="78">
        <v>2025</v>
      </c>
      <c r="BN51" s="78">
        <v>1</v>
      </c>
      <c r="BO51" s="52" t="s">
        <v>932</v>
      </c>
      <c r="BP51" s="52" t="s">
        <v>1296</v>
      </c>
      <c r="BQ51" s="52" t="s">
        <v>1297</v>
      </c>
      <c r="BR51" s="52">
        <v>192</v>
      </c>
      <c r="BS51" s="52">
        <v>1</v>
      </c>
      <c r="BT51" s="52">
        <v>1</v>
      </c>
      <c r="BU51" s="78">
        <v>1</v>
      </c>
      <c r="BV51" s="78">
        <v>1</v>
      </c>
      <c r="BW51" s="78">
        <v>0</v>
      </c>
      <c r="BX51" s="78">
        <v>1</v>
      </c>
      <c r="BY51" s="78">
        <v>4</v>
      </c>
      <c r="BZ51" s="78">
        <v>4</v>
      </c>
      <c r="CA51" s="78">
        <v>1</v>
      </c>
      <c r="CB51" s="51" t="s">
        <v>76</v>
      </c>
      <c r="CC51" s="46"/>
      <c r="CD51" s="50"/>
    </row>
    <row r="52" spans="1:82" s="2" customFormat="1" ht="135" x14ac:dyDescent="0.25">
      <c r="A52" s="47">
        <v>49</v>
      </c>
      <c r="B52" s="78" t="s">
        <v>184</v>
      </c>
      <c r="C52" s="78">
        <v>3</v>
      </c>
      <c r="D52" s="78" t="s">
        <v>586</v>
      </c>
      <c r="E52" s="78" t="s">
        <v>587</v>
      </c>
      <c r="F52" s="78" t="s">
        <v>588</v>
      </c>
      <c r="G52" s="78" t="s">
        <v>589</v>
      </c>
      <c r="H52" s="82" t="s">
        <v>590</v>
      </c>
      <c r="I52" s="78" t="s">
        <v>620</v>
      </c>
      <c r="J52" s="78" t="s">
        <v>592</v>
      </c>
      <c r="K52" s="78" t="s">
        <v>605</v>
      </c>
      <c r="L52" s="78">
        <v>1.6557999999999999</v>
      </c>
      <c r="M52" s="78">
        <v>-1.9</v>
      </c>
      <c r="N52" s="78">
        <v>0.2</v>
      </c>
      <c r="O52" s="78">
        <v>1.8</v>
      </c>
      <c r="P52" s="78">
        <v>2.7</v>
      </c>
      <c r="Q52" s="78">
        <v>40</v>
      </c>
      <c r="R52" s="82" t="s">
        <v>362</v>
      </c>
      <c r="S52" s="82" t="s">
        <v>1031</v>
      </c>
      <c r="T52" s="144" t="s">
        <v>1084</v>
      </c>
      <c r="U52" s="82" t="s">
        <v>247</v>
      </c>
      <c r="V52" s="82" t="s">
        <v>195</v>
      </c>
      <c r="W52" s="82" t="s">
        <v>994</v>
      </c>
      <c r="X52" s="63">
        <v>0</v>
      </c>
      <c r="Y52" s="63">
        <v>1</v>
      </c>
      <c r="Z52" s="63">
        <v>6.5</v>
      </c>
      <c r="AA52" s="78">
        <v>5</v>
      </c>
      <c r="AB52" s="69">
        <v>10</v>
      </c>
      <c r="AC52" s="69">
        <v>9.1249999999999994E-3</v>
      </c>
      <c r="AD52" s="78">
        <v>2324</v>
      </c>
      <c r="AE52" s="78">
        <v>1</v>
      </c>
      <c r="AF52" s="78">
        <v>2268</v>
      </c>
      <c r="AG52" s="78">
        <v>2184</v>
      </c>
      <c r="AH52" s="78">
        <v>2100</v>
      </c>
      <c r="AI52" s="143" t="s">
        <v>661</v>
      </c>
      <c r="AJ52" s="76" t="s">
        <v>1013</v>
      </c>
      <c r="AK52" s="76" t="s">
        <v>1023</v>
      </c>
      <c r="AL52" s="76" t="s">
        <v>1026</v>
      </c>
      <c r="AM52" s="76" t="s">
        <v>1023</v>
      </c>
      <c r="AN52" s="78">
        <v>2.7</v>
      </c>
      <c r="AO52" s="62">
        <v>2</v>
      </c>
      <c r="AP52" s="62">
        <v>6</v>
      </c>
      <c r="AQ52" s="62">
        <v>5</v>
      </c>
      <c r="AR52" s="46" t="s">
        <v>76</v>
      </c>
      <c r="AS52" s="46" t="s">
        <v>76</v>
      </c>
      <c r="AT52" s="46" t="s">
        <v>76</v>
      </c>
      <c r="AU52" s="46" t="s">
        <v>76</v>
      </c>
      <c r="AV52" s="46" t="s">
        <v>76</v>
      </c>
      <c r="AW52" s="46" t="s">
        <v>76</v>
      </c>
      <c r="AX52" s="46" t="s">
        <v>76</v>
      </c>
      <c r="AY52" s="46" t="s">
        <v>76</v>
      </c>
      <c r="AZ52" s="46" t="s">
        <v>76</v>
      </c>
      <c r="BA52" s="46" t="s">
        <v>76</v>
      </c>
      <c r="BB52" s="46" t="s">
        <v>76</v>
      </c>
      <c r="BC52" s="46" t="s">
        <v>76</v>
      </c>
      <c r="BD52" s="46" t="s">
        <v>76</v>
      </c>
      <c r="BE52" s="46" t="s">
        <v>76</v>
      </c>
      <c r="BF52" s="46" t="s">
        <v>76</v>
      </c>
      <c r="BG52" s="46" t="s">
        <v>76</v>
      </c>
      <c r="BH52" s="46" t="s">
        <v>76</v>
      </c>
      <c r="BI52" s="46" t="s">
        <v>76</v>
      </c>
      <c r="BJ52" s="78">
        <v>8.8000000000000007</v>
      </c>
      <c r="BK52" s="78">
        <v>8.8000000000000007</v>
      </c>
      <c r="BL52" s="78">
        <v>9.9251749999999994</v>
      </c>
      <c r="BM52" s="78">
        <v>2100</v>
      </c>
      <c r="BN52" s="78">
        <v>1</v>
      </c>
      <c r="BO52" s="52" t="s">
        <v>933</v>
      </c>
      <c r="BP52" s="52" t="s">
        <v>1298</v>
      </c>
      <c r="BQ52" s="52" t="s">
        <v>1299</v>
      </c>
      <c r="BR52" s="52">
        <v>192</v>
      </c>
      <c r="BS52" s="52">
        <v>1</v>
      </c>
      <c r="BT52" s="52">
        <v>1</v>
      </c>
      <c r="BU52" s="78">
        <v>1</v>
      </c>
      <c r="BV52" s="78">
        <v>1</v>
      </c>
      <c r="BW52" s="78">
        <v>0</v>
      </c>
      <c r="BX52" s="78">
        <v>1</v>
      </c>
      <c r="BY52" s="78">
        <v>4</v>
      </c>
      <c r="BZ52" s="78">
        <v>4</v>
      </c>
      <c r="CA52" s="78">
        <v>1</v>
      </c>
      <c r="CB52" s="51" t="s">
        <v>76</v>
      </c>
      <c r="CC52" s="46"/>
      <c r="CD52" s="50"/>
    </row>
    <row r="53" spans="1:82" s="2" customFormat="1" ht="135" x14ac:dyDescent="0.25">
      <c r="A53" s="47">
        <v>50</v>
      </c>
      <c r="B53" s="78" t="s">
        <v>185</v>
      </c>
      <c r="C53" s="78">
        <v>3</v>
      </c>
      <c r="D53" s="78" t="s">
        <v>586</v>
      </c>
      <c r="E53" s="78" t="s">
        <v>587</v>
      </c>
      <c r="F53" s="78" t="s">
        <v>588</v>
      </c>
      <c r="G53" s="78" t="s">
        <v>589</v>
      </c>
      <c r="H53" s="82" t="s">
        <v>590</v>
      </c>
      <c r="I53" s="78" t="s">
        <v>623</v>
      </c>
      <c r="J53" s="78" t="s">
        <v>595</v>
      </c>
      <c r="K53" s="78" t="s">
        <v>608</v>
      </c>
      <c r="L53" s="78">
        <v>1.7895399999999999</v>
      </c>
      <c r="M53" s="78">
        <v>-5.6</v>
      </c>
      <c r="N53" s="78">
        <v>0.3</v>
      </c>
      <c r="O53" s="78">
        <v>-1.9</v>
      </c>
      <c r="P53" s="78">
        <v>1</v>
      </c>
      <c r="Q53" s="78">
        <v>50</v>
      </c>
      <c r="R53" s="82" t="s">
        <v>363</v>
      </c>
      <c r="S53" s="144" t="s">
        <v>1085</v>
      </c>
      <c r="T53" s="144" t="s">
        <v>1082</v>
      </c>
      <c r="U53" s="82" t="s">
        <v>1004</v>
      </c>
      <c r="V53" s="82" t="s">
        <v>996</v>
      </c>
      <c r="W53" s="82" t="s">
        <v>995</v>
      </c>
      <c r="X53" s="63">
        <v>0</v>
      </c>
      <c r="Y53" s="63">
        <v>0</v>
      </c>
      <c r="Z53" s="63">
        <v>5.5</v>
      </c>
      <c r="AA53" s="78">
        <v>-2.4</v>
      </c>
      <c r="AB53" s="69">
        <v>9</v>
      </c>
      <c r="AC53" s="69">
        <v>9.2499999999999995E-3</v>
      </c>
      <c r="AD53" s="78">
        <v>2407</v>
      </c>
      <c r="AE53" s="78">
        <v>0</v>
      </c>
      <c r="AF53" s="78">
        <v>2349</v>
      </c>
      <c r="AG53" s="78">
        <v>2262</v>
      </c>
      <c r="AH53" s="78">
        <v>2175</v>
      </c>
      <c r="AI53" s="143" t="s">
        <v>126</v>
      </c>
      <c r="AJ53" s="76" t="s">
        <v>1014</v>
      </c>
      <c r="AK53" s="82" t="s">
        <v>1024</v>
      </c>
      <c r="AL53" s="76" t="s">
        <v>1027</v>
      </c>
      <c r="AM53" s="82" t="s">
        <v>1024</v>
      </c>
      <c r="AN53" s="78">
        <v>1</v>
      </c>
      <c r="AO53" s="62">
        <v>2</v>
      </c>
      <c r="AP53" s="62">
        <v>6</v>
      </c>
      <c r="AQ53" s="62">
        <v>5</v>
      </c>
      <c r="AR53" s="46" t="s">
        <v>76</v>
      </c>
      <c r="AS53" s="46" t="s">
        <v>76</v>
      </c>
      <c r="AT53" s="46" t="s">
        <v>76</v>
      </c>
      <c r="AU53" s="46" t="s">
        <v>76</v>
      </c>
      <c r="AV53" s="46" t="s">
        <v>76</v>
      </c>
      <c r="AW53" s="46" t="s">
        <v>76</v>
      </c>
      <c r="AX53" s="46" t="s">
        <v>76</v>
      </c>
      <c r="AY53" s="46" t="s">
        <v>76</v>
      </c>
      <c r="AZ53" s="46" t="s">
        <v>76</v>
      </c>
      <c r="BA53" s="46" t="s">
        <v>76</v>
      </c>
      <c r="BB53" s="46" t="s">
        <v>76</v>
      </c>
      <c r="BC53" s="46" t="s">
        <v>76</v>
      </c>
      <c r="BD53" s="46" t="s">
        <v>76</v>
      </c>
      <c r="BE53" s="46" t="s">
        <v>76</v>
      </c>
      <c r="BF53" s="46" t="s">
        <v>76</v>
      </c>
      <c r="BG53" s="46" t="s">
        <v>76</v>
      </c>
      <c r="BH53" s="46" t="s">
        <v>76</v>
      </c>
      <c r="BI53" s="46" t="s">
        <v>76</v>
      </c>
      <c r="BJ53" s="78">
        <v>8.8000000000000007</v>
      </c>
      <c r="BK53" s="78">
        <v>8.8000000000000007</v>
      </c>
      <c r="BL53" s="78">
        <v>8.9343249999999994</v>
      </c>
      <c r="BM53" s="78">
        <v>145</v>
      </c>
      <c r="BN53" s="78">
        <v>0</v>
      </c>
      <c r="BO53" s="52" t="s">
        <v>875</v>
      </c>
      <c r="BP53" s="52" t="s">
        <v>1300</v>
      </c>
      <c r="BQ53" s="52" t="s">
        <v>1301</v>
      </c>
      <c r="BR53" s="52">
        <v>192</v>
      </c>
      <c r="BS53" s="52">
        <v>1</v>
      </c>
      <c r="BT53" s="52">
        <v>0</v>
      </c>
      <c r="BU53" s="78">
        <v>1</v>
      </c>
      <c r="BV53" s="78">
        <v>1</v>
      </c>
      <c r="BW53" s="78">
        <v>0</v>
      </c>
      <c r="BX53" s="78">
        <v>1</v>
      </c>
      <c r="BY53" s="78">
        <v>4</v>
      </c>
      <c r="BZ53" s="78">
        <v>4</v>
      </c>
      <c r="CA53" s="78">
        <v>1</v>
      </c>
      <c r="CB53" s="51" t="s">
        <v>76</v>
      </c>
      <c r="CC53" s="46"/>
      <c r="CD53" s="50"/>
    </row>
    <row r="54" spans="1:82" s="2" customFormat="1" ht="135" x14ac:dyDescent="0.25">
      <c r="A54" s="47">
        <v>51</v>
      </c>
      <c r="B54" s="78" t="s">
        <v>186</v>
      </c>
      <c r="C54" s="78">
        <v>3</v>
      </c>
      <c r="D54" s="78" t="s">
        <v>586</v>
      </c>
      <c r="E54" s="78" t="s">
        <v>587</v>
      </c>
      <c r="F54" s="78" t="s">
        <v>588</v>
      </c>
      <c r="G54" s="78" t="s">
        <v>589</v>
      </c>
      <c r="H54" s="82" t="s">
        <v>590</v>
      </c>
      <c r="I54" s="78" t="s">
        <v>625</v>
      </c>
      <c r="J54" s="78" t="s">
        <v>598</v>
      </c>
      <c r="K54" s="78" t="s">
        <v>593</v>
      </c>
      <c r="L54" s="78">
        <v>1.8</v>
      </c>
      <c r="M54" s="78">
        <v>6.6</v>
      </c>
      <c r="N54" s="78">
        <v>0.4</v>
      </c>
      <c r="O54" s="78">
        <v>2</v>
      </c>
      <c r="P54" s="78">
        <v>-1</v>
      </c>
      <c r="Q54" s="78">
        <v>60</v>
      </c>
      <c r="R54" s="82" t="s">
        <v>350</v>
      </c>
      <c r="S54" s="144" t="s">
        <v>1082</v>
      </c>
      <c r="T54" s="144" t="s">
        <v>1083</v>
      </c>
      <c r="U54" s="76" t="s">
        <v>246</v>
      </c>
      <c r="V54" s="82" t="s">
        <v>997</v>
      </c>
      <c r="W54" s="82" t="s">
        <v>195</v>
      </c>
      <c r="X54" s="63">
        <v>0</v>
      </c>
      <c r="Y54" s="63">
        <v>1</v>
      </c>
      <c r="Z54" s="63">
        <v>4.5</v>
      </c>
      <c r="AA54" s="78">
        <v>2.5</v>
      </c>
      <c r="AB54" s="69">
        <v>0</v>
      </c>
      <c r="AC54" s="69">
        <v>9.3749999999999997E-3</v>
      </c>
      <c r="AD54" s="78">
        <v>2490</v>
      </c>
      <c r="AE54" s="78">
        <v>1</v>
      </c>
      <c r="AF54" s="78">
        <v>2430</v>
      </c>
      <c r="AG54" s="78">
        <v>2340</v>
      </c>
      <c r="AH54" s="78">
        <v>2250</v>
      </c>
      <c r="AI54" s="143" t="s">
        <v>1007</v>
      </c>
      <c r="AJ54" s="76" t="s">
        <v>1015</v>
      </c>
      <c r="AK54" s="76" t="s">
        <v>668</v>
      </c>
      <c r="AL54" s="76" t="s">
        <v>1028</v>
      </c>
      <c r="AM54" s="76" t="s">
        <v>1023</v>
      </c>
      <c r="AN54" s="78">
        <v>-1</v>
      </c>
      <c r="AO54" s="62">
        <v>2</v>
      </c>
      <c r="AP54" s="62">
        <v>6</v>
      </c>
      <c r="AQ54" s="62">
        <v>5</v>
      </c>
      <c r="AR54" s="46" t="s">
        <v>76</v>
      </c>
      <c r="AS54" s="46" t="s">
        <v>76</v>
      </c>
      <c r="AT54" s="46" t="s">
        <v>76</v>
      </c>
      <c r="AU54" s="46" t="s">
        <v>76</v>
      </c>
      <c r="AV54" s="46" t="s">
        <v>76</v>
      </c>
      <c r="AW54" s="46" t="s">
        <v>76</v>
      </c>
      <c r="AX54" s="46" t="s">
        <v>76</v>
      </c>
      <c r="AY54" s="46" t="s">
        <v>76</v>
      </c>
      <c r="AZ54" s="46" t="s">
        <v>76</v>
      </c>
      <c r="BA54" s="46" t="s">
        <v>76</v>
      </c>
      <c r="BB54" s="46" t="s">
        <v>76</v>
      </c>
      <c r="BC54" s="46" t="s">
        <v>76</v>
      </c>
      <c r="BD54" s="46" t="s">
        <v>76</v>
      </c>
      <c r="BE54" s="46" t="s">
        <v>76</v>
      </c>
      <c r="BF54" s="46" t="s">
        <v>76</v>
      </c>
      <c r="BG54" s="46" t="s">
        <v>76</v>
      </c>
      <c r="BH54" s="46" t="s">
        <v>76</v>
      </c>
      <c r="BI54" s="46" t="s">
        <v>76</v>
      </c>
      <c r="BJ54" s="78">
        <v>8.8000000000000007</v>
      </c>
      <c r="BK54" s="78">
        <v>8.8000000000000007</v>
      </c>
      <c r="BL54" s="78">
        <v>1.8749999999999999E-2</v>
      </c>
      <c r="BM54" s="78">
        <v>150</v>
      </c>
      <c r="BN54" s="78">
        <v>0</v>
      </c>
      <c r="BO54" s="52" t="s">
        <v>876</v>
      </c>
      <c r="BP54" s="52" t="s">
        <v>1302</v>
      </c>
      <c r="BQ54" s="52" t="s">
        <v>1303</v>
      </c>
      <c r="BR54" s="52">
        <v>192</v>
      </c>
      <c r="BS54" s="52">
        <v>1</v>
      </c>
      <c r="BT54" s="52">
        <v>0</v>
      </c>
      <c r="BU54" s="78">
        <v>1</v>
      </c>
      <c r="BV54" s="78">
        <v>1</v>
      </c>
      <c r="BW54" s="78">
        <v>0</v>
      </c>
      <c r="BX54" s="78">
        <v>1</v>
      </c>
      <c r="BY54" s="78">
        <v>4</v>
      </c>
      <c r="BZ54" s="78">
        <v>4</v>
      </c>
      <c r="CA54" s="78">
        <v>1</v>
      </c>
      <c r="CB54" s="51" t="s">
        <v>76</v>
      </c>
      <c r="CC54" s="46"/>
      <c r="CD54" s="50"/>
    </row>
    <row r="55" spans="1:82" s="2" customFormat="1" ht="135" x14ac:dyDescent="0.25">
      <c r="A55" s="47">
        <v>52</v>
      </c>
      <c r="B55" s="78" t="s">
        <v>374</v>
      </c>
      <c r="C55" s="78">
        <v>3</v>
      </c>
      <c r="D55" s="78" t="s">
        <v>586</v>
      </c>
      <c r="E55" s="78" t="s">
        <v>587</v>
      </c>
      <c r="F55" s="78" t="s">
        <v>588</v>
      </c>
      <c r="G55" s="78" t="s">
        <v>589</v>
      </c>
      <c r="H55" s="82" t="s">
        <v>590</v>
      </c>
      <c r="I55" s="78" t="s">
        <v>627</v>
      </c>
      <c r="J55" s="78" t="s">
        <v>601</v>
      </c>
      <c r="K55" s="78" t="s">
        <v>596</v>
      </c>
      <c r="L55" s="78">
        <v>1.1200000000000001</v>
      </c>
      <c r="M55" s="78">
        <v>-3.3</v>
      </c>
      <c r="N55" s="78">
        <v>0.5</v>
      </c>
      <c r="O55" s="78">
        <v>-2.1</v>
      </c>
      <c r="P55" s="78">
        <v>2</v>
      </c>
      <c r="Q55" s="78">
        <v>70</v>
      </c>
      <c r="R55" s="82" t="s">
        <v>351</v>
      </c>
      <c r="S55" s="144" t="s">
        <v>1083</v>
      </c>
      <c r="T55" s="82" t="s">
        <v>180</v>
      </c>
      <c r="U55" s="83" t="s">
        <v>241</v>
      </c>
      <c r="V55" s="82" t="s">
        <v>998</v>
      </c>
      <c r="W55" s="82" t="s">
        <v>996</v>
      </c>
      <c r="X55" s="63">
        <v>0</v>
      </c>
      <c r="Y55" s="63">
        <v>0</v>
      </c>
      <c r="Z55" s="63">
        <v>3.5</v>
      </c>
      <c r="AA55" s="78">
        <v>2.6</v>
      </c>
      <c r="AB55" s="69">
        <v>4.0999999999999996</v>
      </c>
      <c r="AC55" s="69">
        <v>9.4999999999999998E-3</v>
      </c>
      <c r="AD55" s="78">
        <v>2573</v>
      </c>
      <c r="AE55" s="78">
        <v>0</v>
      </c>
      <c r="AF55" s="78">
        <v>2511</v>
      </c>
      <c r="AG55" s="78">
        <v>2418</v>
      </c>
      <c r="AH55" s="78">
        <v>2325</v>
      </c>
      <c r="AI55" s="76" t="s">
        <v>1005</v>
      </c>
      <c r="AJ55" s="76" t="s">
        <v>1016</v>
      </c>
      <c r="AK55" s="76" t="s">
        <v>1020</v>
      </c>
      <c r="AL55" s="76" t="s">
        <v>1029</v>
      </c>
      <c r="AM55" s="82" t="s">
        <v>1024</v>
      </c>
      <c r="AN55" s="78">
        <v>2</v>
      </c>
      <c r="AO55" s="62">
        <v>2</v>
      </c>
      <c r="AP55" s="62">
        <v>6</v>
      </c>
      <c r="AQ55" s="62">
        <v>5</v>
      </c>
      <c r="AR55" s="46" t="s">
        <v>76</v>
      </c>
      <c r="AS55" s="46" t="s">
        <v>76</v>
      </c>
      <c r="AT55" s="46" t="s">
        <v>76</v>
      </c>
      <c r="AU55" s="46" t="s">
        <v>76</v>
      </c>
      <c r="AV55" s="46" t="s">
        <v>76</v>
      </c>
      <c r="AW55" s="46" t="s">
        <v>76</v>
      </c>
      <c r="AX55" s="46" t="s">
        <v>76</v>
      </c>
      <c r="AY55" s="46" t="s">
        <v>76</v>
      </c>
      <c r="AZ55" s="46" t="s">
        <v>76</v>
      </c>
      <c r="BA55" s="46" t="s">
        <v>76</v>
      </c>
      <c r="BB55" s="46" t="s">
        <v>76</v>
      </c>
      <c r="BC55" s="46" t="s">
        <v>76</v>
      </c>
      <c r="BD55" s="46" t="s">
        <v>76</v>
      </c>
      <c r="BE55" s="46" t="s">
        <v>76</v>
      </c>
      <c r="BF55" s="46" t="s">
        <v>76</v>
      </c>
      <c r="BG55" s="46" t="s">
        <v>76</v>
      </c>
      <c r="BH55" s="46" t="s">
        <v>76</v>
      </c>
      <c r="BI55" s="46" t="s">
        <v>76</v>
      </c>
      <c r="BJ55" s="78">
        <v>8.8000000000000007</v>
      </c>
      <c r="BK55" s="78">
        <v>8.8000000000000007</v>
      </c>
      <c r="BL55" s="78">
        <v>4.0810000000000004</v>
      </c>
      <c r="BM55" s="78">
        <v>2325</v>
      </c>
      <c r="BN55" s="78">
        <v>1</v>
      </c>
      <c r="BO55" s="52" t="s">
        <v>877</v>
      </c>
      <c r="BP55" s="52" t="s">
        <v>1304</v>
      </c>
      <c r="BQ55" s="52" t="s">
        <v>1305</v>
      </c>
      <c r="BR55" s="52">
        <v>192</v>
      </c>
      <c r="BS55" s="52">
        <v>1</v>
      </c>
      <c r="BT55" s="52">
        <v>0</v>
      </c>
      <c r="BU55" s="78">
        <v>1</v>
      </c>
      <c r="BV55" s="78">
        <v>1</v>
      </c>
      <c r="BW55" s="78">
        <v>0</v>
      </c>
      <c r="BX55" s="78">
        <v>1</v>
      </c>
      <c r="BY55" s="78">
        <v>4</v>
      </c>
      <c r="BZ55" s="78">
        <v>4</v>
      </c>
      <c r="CA55" s="78">
        <v>1</v>
      </c>
      <c r="CB55" s="51" t="s">
        <v>76</v>
      </c>
      <c r="CC55" s="46"/>
      <c r="CD55" s="50"/>
    </row>
    <row r="56" spans="1:82" s="2" customFormat="1" ht="135" x14ac:dyDescent="0.25">
      <c r="A56" s="47">
        <v>53</v>
      </c>
      <c r="B56" s="78" t="s">
        <v>375</v>
      </c>
      <c r="C56" s="78">
        <v>3</v>
      </c>
      <c r="D56" s="78" t="s">
        <v>586</v>
      </c>
      <c r="E56" s="78" t="s">
        <v>587</v>
      </c>
      <c r="F56" s="78" t="s">
        <v>588</v>
      </c>
      <c r="G56" s="78" t="s">
        <v>589</v>
      </c>
      <c r="H56" s="82" t="s">
        <v>590</v>
      </c>
      <c r="I56" s="78" t="s">
        <v>629</v>
      </c>
      <c r="J56" s="78" t="s">
        <v>604</v>
      </c>
      <c r="K56" s="78" t="s">
        <v>599</v>
      </c>
      <c r="L56" s="78">
        <v>1.1000000000000001</v>
      </c>
      <c r="M56" s="78">
        <v>1.9</v>
      </c>
      <c r="N56" s="78">
        <v>0.6</v>
      </c>
      <c r="O56" s="78">
        <v>2.2000000000000002</v>
      </c>
      <c r="P56" s="78">
        <v>-2</v>
      </c>
      <c r="Q56" s="78">
        <v>80</v>
      </c>
      <c r="R56" s="82" t="s">
        <v>352</v>
      </c>
      <c r="S56" s="82" t="s">
        <v>179</v>
      </c>
      <c r="T56" s="82" t="s">
        <v>1031</v>
      </c>
      <c r="U56" s="83" t="s">
        <v>279</v>
      </c>
      <c r="V56" s="82" t="s">
        <v>999</v>
      </c>
      <c r="W56" s="82" t="s">
        <v>997</v>
      </c>
      <c r="X56" s="63">
        <v>0</v>
      </c>
      <c r="Y56" s="63">
        <v>1</v>
      </c>
      <c r="Z56" s="63">
        <v>2.5</v>
      </c>
      <c r="AA56" s="78">
        <v>2.7</v>
      </c>
      <c r="AB56" s="69">
        <v>9</v>
      </c>
      <c r="AC56" s="69">
        <v>9.6249999999999999E-3</v>
      </c>
      <c r="AD56" s="78">
        <v>2656</v>
      </c>
      <c r="AE56" s="78">
        <v>1</v>
      </c>
      <c r="AF56" s="78">
        <v>2592</v>
      </c>
      <c r="AG56" s="78">
        <v>2496</v>
      </c>
      <c r="AH56" s="78">
        <v>2400</v>
      </c>
      <c r="AI56" s="76" t="s">
        <v>1006</v>
      </c>
      <c r="AJ56" s="76" t="s">
        <v>1017</v>
      </c>
      <c r="AK56" s="76" t="s">
        <v>1021</v>
      </c>
      <c r="AL56" s="76" t="s">
        <v>1025</v>
      </c>
      <c r="AM56" s="76" t="s">
        <v>668</v>
      </c>
      <c r="AN56" s="78">
        <v>-2</v>
      </c>
      <c r="AO56" s="62">
        <v>2</v>
      </c>
      <c r="AP56" s="62">
        <v>6</v>
      </c>
      <c r="AQ56" s="62">
        <v>5</v>
      </c>
      <c r="AR56" s="46" t="s">
        <v>76</v>
      </c>
      <c r="AS56" s="46" t="s">
        <v>76</v>
      </c>
      <c r="AT56" s="46" t="s">
        <v>76</v>
      </c>
      <c r="AU56" s="46" t="s">
        <v>76</v>
      </c>
      <c r="AV56" s="46" t="s">
        <v>76</v>
      </c>
      <c r="AW56" s="46" t="s">
        <v>76</v>
      </c>
      <c r="AX56" s="46" t="s">
        <v>76</v>
      </c>
      <c r="AY56" s="46" t="s">
        <v>76</v>
      </c>
      <c r="AZ56" s="46" t="s">
        <v>76</v>
      </c>
      <c r="BA56" s="46" t="s">
        <v>76</v>
      </c>
      <c r="BB56" s="46" t="s">
        <v>76</v>
      </c>
      <c r="BC56" s="46" t="s">
        <v>76</v>
      </c>
      <c r="BD56" s="46" t="s">
        <v>76</v>
      </c>
      <c r="BE56" s="46" t="s">
        <v>76</v>
      </c>
      <c r="BF56" s="46" t="s">
        <v>76</v>
      </c>
      <c r="BG56" s="46" t="s">
        <v>76</v>
      </c>
      <c r="BH56" s="46" t="s">
        <v>76</v>
      </c>
      <c r="BI56" s="46" t="s">
        <v>76</v>
      </c>
      <c r="BJ56" s="78">
        <v>8.8000000000000007</v>
      </c>
      <c r="BK56" s="78">
        <v>8.8000000000000007</v>
      </c>
      <c r="BL56" s="78">
        <v>8.9345499999999998</v>
      </c>
      <c r="BM56" s="78">
        <v>160</v>
      </c>
      <c r="BN56" s="78">
        <v>0</v>
      </c>
      <c r="BO56" s="52" t="s">
        <v>866</v>
      </c>
      <c r="BP56" s="52" t="s">
        <v>1306</v>
      </c>
      <c r="BQ56" s="52" t="s">
        <v>1307</v>
      </c>
      <c r="BR56" s="52">
        <v>192</v>
      </c>
      <c r="BS56" s="52">
        <v>1</v>
      </c>
      <c r="BT56" s="52">
        <v>0</v>
      </c>
      <c r="BU56" s="78">
        <v>1</v>
      </c>
      <c r="BV56" s="78">
        <v>1</v>
      </c>
      <c r="BW56" s="78">
        <v>0</v>
      </c>
      <c r="BX56" s="78">
        <v>1</v>
      </c>
      <c r="BY56" s="78">
        <v>4</v>
      </c>
      <c r="BZ56" s="78">
        <v>4</v>
      </c>
      <c r="CA56" s="78">
        <v>1</v>
      </c>
      <c r="CB56" s="51" t="s">
        <v>76</v>
      </c>
      <c r="CC56" s="46"/>
      <c r="CD56" s="50"/>
    </row>
    <row r="57" spans="1:82" s="2" customFormat="1" ht="135" x14ac:dyDescent="0.25">
      <c r="A57" s="47">
        <v>54</v>
      </c>
      <c r="B57" s="78" t="s">
        <v>376</v>
      </c>
      <c r="C57" s="78">
        <v>3</v>
      </c>
      <c r="D57" s="78" t="s">
        <v>586</v>
      </c>
      <c r="E57" s="78" t="s">
        <v>587</v>
      </c>
      <c r="F57" s="78" t="s">
        <v>588</v>
      </c>
      <c r="G57" s="78" t="s">
        <v>589</v>
      </c>
      <c r="H57" s="82" t="s">
        <v>590</v>
      </c>
      <c r="I57" s="78" t="s">
        <v>630</v>
      </c>
      <c r="J57" s="78" t="s">
        <v>607</v>
      </c>
      <c r="K57" s="78" t="s">
        <v>602</v>
      </c>
      <c r="L57" s="78">
        <v>1.2</v>
      </c>
      <c r="M57" s="78">
        <v>1.7</v>
      </c>
      <c r="N57" s="78">
        <v>0.7</v>
      </c>
      <c r="O57" s="78">
        <v>2.2999999999999998</v>
      </c>
      <c r="P57" s="78">
        <v>3</v>
      </c>
      <c r="Q57" s="78">
        <v>90</v>
      </c>
      <c r="R57" s="82" t="s">
        <v>353</v>
      </c>
      <c r="S57" s="82" t="s">
        <v>180</v>
      </c>
      <c r="T57" s="144" t="s">
        <v>1084</v>
      </c>
      <c r="U57" s="83" t="s">
        <v>280</v>
      </c>
      <c r="V57" s="82" t="s">
        <v>1000</v>
      </c>
      <c r="W57" s="82" t="s">
        <v>998</v>
      </c>
      <c r="X57" s="63">
        <v>0</v>
      </c>
      <c r="Y57" s="63">
        <v>0</v>
      </c>
      <c r="Z57" s="63">
        <v>1.5</v>
      </c>
      <c r="AA57" s="78">
        <v>1</v>
      </c>
      <c r="AB57" s="69">
        <v>10</v>
      </c>
      <c r="AC57" s="69">
        <v>9.75E-3</v>
      </c>
      <c r="AD57" s="78">
        <v>2739</v>
      </c>
      <c r="AE57" s="78">
        <v>0</v>
      </c>
      <c r="AF57" s="78">
        <v>2673</v>
      </c>
      <c r="AG57" s="78">
        <v>2574</v>
      </c>
      <c r="AH57" s="78">
        <v>2475</v>
      </c>
      <c r="AI57" s="76" t="s">
        <v>1007</v>
      </c>
      <c r="AJ57" s="143" t="s">
        <v>1018</v>
      </c>
      <c r="AK57" s="76" t="s">
        <v>1022</v>
      </c>
      <c r="AL57" s="76" t="s">
        <v>1026</v>
      </c>
      <c r="AM57" s="76" t="s">
        <v>1020</v>
      </c>
      <c r="AN57" s="78">
        <v>3</v>
      </c>
      <c r="AO57" s="62">
        <v>2</v>
      </c>
      <c r="AP57" s="62">
        <v>6</v>
      </c>
      <c r="AQ57" s="62">
        <v>5</v>
      </c>
      <c r="AR57" s="46" t="s">
        <v>76</v>
      </c>
      <c r="AS57" s="46" t="s">
        <v>76</v>
      </c>
      <c r="AT57" s="46" t="s">
        <v>76</v>
      </c>
      <c r="AU57" s="46" t="s">
        <v>76</v>
      </c>
      <c r="AV57" s="46" t="s">
        <v>76</v>
      </c>
      <c r="AW57" s="46" t="s">
        <v>76</v>
      </c>
      <c r="AX57" s="46" t="s">
        <v>76</v>
      </c>
      <c r="AY57" s="46" t="s">
        <v>76</v>
      </c>
      <c r="AZ57" s="46" t="s">
        <v>76</v>
      </c>
      <c r="BA57" s="46" t="s">
        <v>76</v>
      </c>
      <c r="BB57" s="46" t="s">
        <v>76</v>
      </c>
      <c r="BC57" s="46" t="s">
        <v>76</v>
      </c>
      <c r="BD57" s="46" t="s">
        <v>76</v>
      </c>
      <c r="BE57" s="46" t="s">
        <v>76</v>
      </c>
      <c r="BF57" s="46" t="s">
        <v>76</v>
      </c>
      <c r="BG57" s="46" t="s">
        <v>76</v>
      </c>
      <c r="BH57" s="46" t="s">
        <v>76</v>
      </c>
      <c r="BI57" s="46" t="s">
        <v>76</v>
      </c>
      <c r="BJ57" s="78">
        <v>8.8000000000000007</v>
      </c>
      <c r="BK57" s="78">
        <v>8.8000000000000007</v>
      </c>
      <c r="BL57" s="78">
        <v>9.924925</v>
      </c>
      <c r="BM57" s="78">
        <v>165</v>
      </c>
      <c r="BN57" s="78">
        <v>0</v>
      </c>
      <c r="BO57" s="52" t="s">
        <v>867</v>
      </c>
      <c r="BP57" s="52" t="s">
        <v>1308</v>
      </c>
      <c r="BQ57" s="52" t="s">
        <v>1309</v>
      </c>
      <c r="BR57" s="52">
        <v>192</v>
      </c>
      <c r="BS57" s="52">
        <v>1</v>
      </c>
      <c r="BT57" s="52">
        <v>0</v>
      </c>
      <c r="BU57" s="78">
        <v>1</v>
      </c>
      <c r="BV57" s="78">
        <v>1</v>
      </c>
      <c r="BW57" s="78">
        <v>0</v>
      </c>
      <c r="BX57" s="78">
        <v>1</v>
      </c>
      <c r="BY57" s="78">
        <v>4</v>
      </c>
      <c r="BZ57" s="78">
        <v>4</v>
      </c>
      <c r="CA57" s="78">
        <v>1</v>
      </c>
      <c r="CB57" s="51" t="s">
        <v>76</v>
      </c>
      <c r="CC57" s="46"/>
      <c r="CD57" s="50"/>
    </row>
    <row r="58" spans="1:82" s="2" customFormat="1" ht="135" x14ac:dyDescent="0.25">
      <c r="A58" s="47">
        <v>55</v>
      </c>
      <c r="B58" s="78" t="s">
        <v>378</v>
      </c>
      <c r="C58" s="78">
        <v>3</v>
      </c>
      <c r="D58" s="78" t="s">
        <v>586</v>
      </c>
      <c r="E58" s="78" t="s">
        <v>587</v>
      </c>
      <c r="F58" s="78" t="s">
        <v>588</v>
      </c>
      <c r="G58" s="78" t="s">
        <v>589</v>
      </c>
      <c r="H58" s="82" t="s">
        <v>590</v>
      </c>
      <c r="I58" s="78" t="s">
        <v>631</v>
      </c>
      <c r="J58" s="78" t="s">
        <v>610</v>
      </c>
      <c r="K58" s="82" t="s">
        <v>619</v>
      </c>
      <c r="L58" s="78">
        <v>1.3</v>
      </c>
      <c r="M58" s="78">
        <v>-6.9</v>
      </c>
      <c r="N58" s="78">
        <v>0.8</v>
      </c>
      <c r="O58" s="78">
        <v>-2.4</v>
      </c>
      <c r="P58" s="78">
        <v>-3</v>
      </c>
      <c r="Q58" s="78">
        <v>100</v>
      </c>
      <c r="R58" s="82" t="s">
        <v>354</v>
      </c>
      <c r="S58" s="82" t="s">
        <v>1031</v>
      </c>
      <c r="T58" s="144" t="s">
        <v>1082</v>
      </c>
      <c r="U58" s="82" t="s">
        <v>245</v>
      </c>
      <c r="V58" s="83" t="s">
        <v>124</v>
      </c>
      <c r="W58" s="82" t="s">
        <v>999</v>
      </c>
      <c r="X58" s="63">
        <v>0</v>
      </c>
      <c r="Y58" s="63">
        <v>1</v>
      </c>
      <c r="Z58" s="63">
        <v>0.5</v>
      </c>
      <c r="AA58" s="78">
        <v>-1</v>
      </c>
      <c r="AB58" s="69">
        <v>10</v>
      </c>
      <c r="AC58" s="69">
        <v>9.8750000000000001E-3</v>
      </c>
      <c r="AD58" s="78">
        <v>2822</v>
      </c>
      <c r="AE58" s="78">
        <v>1</v>
      </c>
      <c r="AF58" s="78">
        <v>2754</v>
      </c>
      <c r="AG58" s="78">
        <v>2652</v>
      </c>
      <c r="AH58" s="78">
        <v>2550</v>
      </c>
      <c r="AI58" s="76" t="s">
        <v>1008</v>
      </c>
      <c r="AJ58" s="76" t="s">
        <v>1013</v>
      </c>
      <c r="AK58" s="76" t="s">
        <v>1023</v>
      </c>
      <c r="AL58" s="76" t="s">
        <v>1027</v>
      </c>
      <c r="AM58" s="76" t="s">
        <v>1021</v>
      </c>
      <c r="AN58" s="78">
        <v>-3</v>
      </c>
      <c r="AO58" s="62">
        <v>2</v>
      </c>
      <c r="AP58" s="62">
        <v>6</v>
      </c>
      <c r="AQ58" s="62">
        <v>5</v>
      </c>
      <c r="AR58" s="46" t="s">
        <v>76</v>
      </c>
      <c r="AS58" s="46" t="s">
        <v>76</v>
      </c>
      <c r="AT58" s="46" t="s">
        <v>76</v>
      </c>
      <c r="AU58" s="46" t="s">
        <v>76</v>
      </c>
      <c r="AV58" s="46" t="s">
        <v>76</v>
      </c>
      <c r="AW58" s="46" t="s">
        <v>76</v>
      </c>
      <c r="AX58" s="46" t="s">
        <v>76</v>
      </c>
      <c r="AY58" s="46" t="s">
        <v>76</v>
      </c>
      <c r="AZ58" s="46" t="s">
        <v>76</v>
      </c>
      <c r="BA58" s="46" t="s">
        <v>76</v>
      </c>
      <c r="BB58" s="46" t="s">
        <v>76</v>
      </c>
      <c r="BC58" s="46" t="s">
        <v>76</v>
      </c>
      <c r="BD58" s="46" t="s">
        <v>76</v>
      </c>
      <c r="BE58" s="46" t="s">
        <v>76</v>
      </c>
      <c r="BF58" s="46" t="s">
        <v>76</v>
      </c>
      <c r="BG58" s="46" t="s">
        <v>76</v>
      </c>
      <c r="BH58" s="46" t="s">
        <v>76</v>
      </c>
      <c r="BI58" s="46" t="s">
        <v>76</v>
      </c>
      <c r="BJ58" s="78">
        <v>-2.91277828784209</v>
      </c>
      <c r="BK58" s="78">
        <v>-2.91277828784209</v>
      </c>
      <c r="BL58" s="78">
        <v>9.9249500000000008</v>
      </c>
      <c r="BM58" s="78">
        <v>2550</v>
      </c>
      <c r="BN58" s="78">
        <v>1</v>
      </c>
      <c r="BO58" s="52" t="s">
        <v>878</v>
      </c>
      <c r="BP58" s="52" t="s">
        <v>1310</v>
      </c>
      <c r="BQ58" s="52" t="s">
        <v>1311</v>
      </c>
      <c r="BR58" s="52">
        <v>192</v>
      </c>
      <c r="BS58" s="52">
        <v>1</v>
      </c>
      <c r="BT58" s="52">
        <v>1</v>
      </c>
      <c r="BU58" s="78">
        <v>1</v>
      </c>
      <c r="BV58" s="78">
        <v>1</v>
      </c>
      <c r="BW58" s="78">
        <v>0</v>
      </c>
      <c r="BX58" s="78">
        <v>1</v>
      </c>
      <c r="BY58" s="78">
        <v>4</v>
      </c>
      <c r="BZ58" s="78">
        <v>4</v>
      </c>
      <c r="CA58" s="78">
        <v>1</v>
      </c>
      <c r="CB58" s="51" t="s">
        <v>76</v>
      </c>
      <c r="CC58" s="46"/>
      <c r="CD58" s="50"/>
    </row>
    <row r="59" spans="1:82" s="2" customFormat="1" ht="135" x14ac:dyDescent="0.25">
      <c r="A59" s="47">
        <v>56</v>
      </c>
      <c r="B59" s="78" t="s">
        <v>379</v>
      </c>
      <c r="C59" s="78">
        <v>3</v>
      </c>
      <c r="D59" s="78" t="s">
        <v>586</v>
      </c>
      <c r="E59" s="78" t="s">
        <v>587</v>
      </c>
      <c r="F59" s="78" t="s">
        <v>588</v>
      </c>
      <c r="G59" s="78" t="s">
        <v>589</v>
      </c>
      <c r="H59" s="82" t="s">
        <v>590</v>
      </c>
      <c r="I59" s="78" t="s">
        <v>632</v>
      </c>
      <c r="J59" s="78" t="s">
        <v>612</v>
      </c>
      <c r="K59" s="78" t="s">
        <v>622</v>
      </c>
      <c r="L59" s="78">
        <v>1.4</v>
      </c>
      <c r="M59" s="78">
        <v>2.2000000000000002</v>
      </c>
      <c r="N59" s="78">
        <v>0.9</v>
      </c>
      <c r="O59" s="78">
        <v>2.5</v>
      </c>
      <c r="P59" s="78">
        <v>5</v>
      </c>
      <c r="Q59" s="78">
        <v>110</v>
      </c>
      <c r="R59" s="82" t="s">
        <v>355</v>
      </c>
      <c r="S59" s="144" t="s">
        <v>1085</v>
      </c>
      <c r="T59" s="144" t="s">
        <v>1083</v>
      </c>
      <c r="U59" s="82" t="s">
        <v>1002</v>
      </c>
      <c r="V59" s="83" t="s">
        <v>125</v>
      </c>
      <c r="W59" s="82" t="s">
        <v>1000</v>
      </c>
      <c r="X59" s="63">
        <v>0</v>
      </c>
      <c r="Y59" s="63">
        <v>0</v>
      </c>
      <c r="Z59" s="63">
        <v>0.2</v>
      </c>
      <c r="AA59" s="78">
        <v>2</v>
      </c>
      <c r="AB59" s="76">
        <v>6</v>
      </c>
      <c r="AC59" s="69">
        <v>0.01</v>
      </c>
      <c r="AD59" s="78">
        <v>2905</v>
      </c>
      <c r="AE59" s="78">
        <v>0</v>
      </c>
      <c r="AF59" s="78">
        <v>2835</v>
      </c>
      <c r="AG59" s="78">
        <v>2730</v>
      </c>
      <c r="AH59" s="78">
        <v>2625</v>
      </c>
      <c r="AI59" s="76" t="s">
        <v>1011</v>
      </c>
      <c r="AJ59" s="76" t="s">
        <v>1014</v>
      </c>
      <c r="AK59" s="82" t="s">
        <v>1024</v>
      </c>
      <c r="AL59" s="76" t="s">
        <v>1028</v>
      </c>
      <c r="AM59" s="76" t="s">
        <v>1022</v>
      </c>
      <c r="AN59" s="78">
        <v>5</v>
      </c>
      <c r="AO59" s="62">
        <v>2</v>
      </c>
      <c r="AP59" s="62">
        <v>6</v>
      </c>
      <c r="AQ59" s="62">
        <v>5</v>
      </c>
      <c r="AR59" s="46" t="s">
        <v>76</v>
      </c>
      <c r="AS59" s="46" t="s">
        <v>76</v>
      </c>
      <c r="AT59" s="46" t="s">
        <v>76</v>
      </c>
      <c r="AU59" s="46" t="s">
        <v>76</v>
      </c>
      <c r="AV59" s="46" t="s">
        <v>76</v>
      </c>
      <c r="AW59" s="46" t="s">
        <v>76</v>
      </c>
      <c r="AX59" s="46" t="s">
        <v>76</v>
      </c>
      <c r="AY59" s="46" t="s">
        <v>76</v>
      </c>
      <c r="AZ59" s="46" t="s">
        <v>76</v>
      </c>
      <c r="BA59" s="46" t="s">
        <v>76</v>
      </c>
      <c r="BB59" s="46" t="s">
        <v>76</v>
      </c>
      <c r="BC59" s="46" t="s">
        <v>76</v>
      </c>
      <c r="BD59" s="46" t="s">
        <v>76</v>
      </c>
      <c r="BE59" s="46" t="s">
        <v>76</v>
      </c>
      <c r="BF59" s="46" t="s">
        <v>76</v>
      </c>
      <c r="BG59" s="46" t="s">
        <v>76</v>
      </c>
      <c r="BH59" s="46" t="s">
        <v>76</v>
      </c>
      <c r="BI59" s="46" t="s">
        <v>76</v>
      </c>
      <c r="BJ59" s="78">
        <v>8.8000000000000007</v>
      </c>
      <c r="BK59" s="78">
        <v>8.8000000000000007</v>
      </c>
      <c r="BL59" s="78">
        <v>5.9649999999999999</v>
      </c>
      <c r="BM59" s="78">
        <v>2625</v>
      </c>
      <c r="BN59" s="78">
        <v>1</v>
      </c>
      <c r="BO59" s="52" t="s">
        <v>879</v>
      </c>
      <c r="BP59" s="52" t="s">
        <v>1312</v>
      </c>
      <c r="BQ59" s="52" t="s">
        <v>1313</v>
      </c>
      <c r="BR59" s="52">
        <v>192</v>
      </c>
      <c r="BS59" s="52">
        <v>1</v>
      </c>
      <c r="BT59" s="52">
        <v>0</v>
      </c>
      <c r="BU59" s="78">
        <v>1</v>
      </c>
      <c r="BV59" s="78">
        <v>1</v>
      </c>
      <c r="BW59" s="78">
        <v>0</v>
      </c>
      <c r="BX59" s="78">
        <v>1</v>
      </c>
      <c r="BY59" s="78">
        <v>4</v>
      </c>
      <c r="BZ59" s="78">
        <v>4</v>
      </c>
      <c r="CA59" s="78">
        <v>1</v>
      </c>
      <c r="CB59" s="51" t="s">
        <v>76</v>
      </c>
      <c r="CC59" s="46"/>
      <c r="CD59" s="50"/>
    </row>
    <row r="60" spans="1:82" s="2" customFormat="1" ht="135" x14ac:dyDescent="0.25">
      <c r="A60" s="47">
        <v>57</v>
      </c>
      <c r="B60" s="78" t="s">
        <v>380</v>
      </c>
      <c r="C60" s="78">
        <v>3</v>
      </c>
      <c r="D60" s="78" t="s">
        <v>586</v>
      </c>
      <c r="E60" s="78" t="s">
        <v>587</v>
      </c>
      <c r="F60" s="78" t="s">
        <v>588</v>
      </c>
      <c r="G60" s="78" t="s">
        <v>589</v>
      </c>
      <c r="H60" s="82" t="s">
        <v>590</v>
      </c>
      <c r="I60" s="78" t="s">
        <v>591</v>
      </c>
      <c r="J60" s="78" t="s">
        <v>614</v>
      </c>
      <c r="K60" s="78" t="s">
        <v>624</v>
      </c>
      <c r="L60" s="78">
        <v>1.84561</v>
      </c>
      <c r="M60" s="78">
        <v>2.2999999999999998</v>
      </c>
      <c r="N60" s="78">
        <v>0</v>
      </c>
      <c r="O60" s="78">
        <v>2.6</v>
      </c>
      <c r="P60" s="78">
        <v>-1.5</v>
      </c>
      <c r="Q60" s="78">
        <v>120</v>
      </c>
      <c r="R60" s="82" t="s">
        <v>356</v>
      </c>
      <c r="S60" s="144" t="s">
        <v>1082</v>
      </c>
      <c r="T60" s="82" t="s">
        <v>180</v>
      </c>
      <c r="U60" s="82" t="s">
        <v>1003</v>
      </c>
      <c r="V60" s="83" t="s">
        <v>196</v>
      </c>
      <c r="W60" s="83" t="s">
        <v>124</v>
      </c>
      <c r="X60" s="63">
        <v>0</v>
      </c>
      <c r="Y60" s="63">
        <v>1</v>
      </c>
      <c r="Z60" s="63">
        <v>0.4</v>
      </c>
      <c r="AA60" s="78">
        <v>-2</v>
      </c>
      <c r="AB60" s="69">
        <v>8</v>
      </c>
      <c r="AC60" s="69">
        <v>1.0125E-2</v>
      </c>
      <c r="AD60" s="78">
        <v>2988</v>
      </c>
      <c r="AE60" s="78">
        <v>1</v>
      </c>
      <c r="AF60" s="78">
        <v>2916</v>
      </c>
      <c r="AG60" s="78">
        <v>2808</v>
      </c>
      <c r="AH60" s="78">
        <v>2700</v>
      </c>
      <c r="AI60" s="76" t="s">
        <v>1005</v>
      </c>
      <c r="AJ60" s="76" t="s">
        <v>1015</v>
      </c>
      <c r="AK60" s="76" t="s">
        <v>668</v>
      </c>
      <c r="AL60" s="76" t="s">
        <v>1029</v>
      </c>
      <c r="AM60" s="76" t="s">
        <v>1023</v>
      </c>
      <c r="AN60" s="78">
        <v>-1.5</v>
      </c>
      <c r="AO60" s="62">
        <v>2</v>
      </c>
      <c r="AP60" s="62">
        <v>6</v>
      </c>
      <c r="AQ60" s="62">
        <v>5</v>
      </c>
      <c r="AR60" s="46" t="s">
        <v>76</v>
      </c>
      <c r="AS60" s="46" t="s">
        <v>76</v>
      </c>
      <c r="AT60" s="46" t="s">
        <v>76</v>
      </c>
      <c r="AU60" s="46" t="s">
        <v>76</v>
      </c>
      <c r="AV60" s="46" t="s">
        <v>76</v>
      </c>
      <c r="AW60" s="46" t="s">
        <v>76</v>
      </c>
      <c r="AX60" s="46" t="s">
        <v>76</v>
      </c>
      <c r="AY60" s="46" t="s">
        <v>76</v>
      </c>
      <c r="AZ60" s="46" t="s">
        <v>76</v>
      </c>
      <c r="BA60" s="46" t="s">
        <v>76</v>
      </c>
      <c r="BB60" s="46" t="s">
        <v>76</v>
      </c>
      <c r="BC60" s="46" t="s">
        <v>76</v>
      </c>
      <c r="BD60" s="46" t="s">
        <v>76</v>
      </c>
      <c r="BE60" s="46" t="s">
        <v>76</v>
      </c>
      <c r="BF60" s="46" t="s">
        <v>76</v>
      </c>
      <c r="BG60" s="46" t="s">
        <v>76</v>
      </c>
      <c r="BH60" s="46" t="s">
        <v>76</v>
      </c>
      <c r="BI60" s="46" t="s">
        <v>76</v>
      </c>
      <c r="BJ60" s="78">
        <v>8.8000000000000007</v>
      </c>
      <c r="BK60" s="78">
        <v>8.8000000000000007</v>
      </c>
      <c r="BL60" s="78">
        <v>7.9453250000000004</v>
      </c>
      <c r="BM60" s="78">
        <v>2700</v>
      </c>
      <c r="BN60" s="78">
        <v>1</v>
      </c>
      <c r="BO60" s="52" t="s">
        <v>880</v>
      </c>
      <c r="BP60" s="52" t="s">
        <v>1314</v>
      </c>
      <c r="BQ60" s="52" t="s">
        <v>1315</v>
      </c>
      <c r="BR60" s="52">
        <v>192</v>
      </c>
      <c r="BS60" s="52">
        <v>1</v>
      </c>
      <c r="BT60" s="52">
        <v>1</v>
      </c>
      <c r="BU60" s="78">
        <v>1</v>
      </c>
      <c r="BV60" s="78">
        <v>1</v>
      </c>
      <c r="BW60" s="78">
        <v>0</v>
      </c>
      <c r="BX60" s="78">
        <v>1</v>
      </c>
      <c r="BY60" s="78">
        <v>4</v>
      </c>
      <c r="BZ60" s="78">
        <v>4</v>
      </c>
      <c r="CA60" s="78">
        <v>1</v>
      </c>
      <c r="CB60" s="51" t="s">
        <v>76</v>
      </c>
      <c r="CC60" s="46"/>
      <c r="CD60" s="50"/>
    </row>
    <row r="61" spans="1:82" s="2" customFormat="1" ht="135" x14ac:dyDescent="0.25">
      <c r="A61" s="47">
        <v>58</v>
      </c>
      <c r="B61" s="78" t="s">
        <v>381</v>
      </c>
      <c r="C61" s="78">
        <v>3</v>
      </c>
      <c r="D61" s="78" t="s">
        <v>586</v>
      </c>
      <c r="E61" s="78" t="s">
        <v>587</v>
      </c>
      <c r="F61" s="78" t="s">
        <v>588</v>
      </c>
      <c r="G61" s="78" t="s">
        <v>589</v>
      </c>
      <c r="H61" s="82" t="s">
        <v>590</v>
      </c>
      <c r="I61" s="78" t="s">
        <v>594</v>
      </c>
      <c r="J61" s="78" t="s">
        <v>616</v>
      </c>
      <c r="K61" s="78" t="s">
        <v>593</v>
      </c>
      <c r="L61" s="78">
        <v>1.3</v>
      </c>
      <c r="M61" s="78">
        <v>5</v>
      </c>
      <c r="N61" s="78">
        <v>0.9</v>
      </c>
      <c r="O61" s="78">
        <v>-5</v>
      </c>
      <c r="P61" s="78">
        <v>1.9</v>
      </c>
      <c r="Q61" s="78">
        <v>210</v>
      </c>
      <c r="R61" s="82" t="s">
        <v>357</v>
      </c>
      <c r="S61" s="144" t="s">
        <v>1083</v>
      </c>
      <c r="T61" s="82" t="s">
        <v>1031</v>
      </c>
      <c r="U61" s="82" t="s">
        <v>246</v>
      </c>
      <c r="V61" s="82" t="s">
        <v>995</v>
      </c>
      <c r="W61" s="83" t="s">
        <v>125</v>
      </c>
      <c r="X61" s="63">
        <v>0</v>
      </c>
      <c r="Y61" s="82">
        <v>0</v>
      </c>
      <c r="Z61" s="82">
        <v>1.6</v>
      </c>
      <c r="AA61" s="82">
        <v>-8.8000000000000007</v>
      </c>
      <c r="AB61" s="69">
        <v>1.1000000000000001</v>
      </c>
      <c r="AC61" s="69">
        <v>1.025E-2</v>
      </c>
      <c r="AD61" s="78">
        <v>3071</v>
      </c>
      <c r="AE61" s="78">
        <v>0</v>
      </c>
      <c r="AF61" s="78">
        <v>2997</v>
      </c>
      <c r="AG61" s="78">
        <v>2886</v>
      </c>
      <c r="AH61" s="78">
        <v>2775</v>
      </c>
      <c r="AI61" s="76" t="s">
        <v>1006</v>
      </c>
      <c r="AJ61" s="76" t="s">
        <v>1016</v>
      </c>
      <c r="AK61" s="76" t="s">
        <v>1020</v>
      </c>
      <c r="AL61" s="76" t="s">
        <v>1025</v>
      </c>
      <c r="AM61" s="82" t="s">
        <v>1024</v>
      </c>
      <c r="AN61" s="78">
        <v>1.9</v>
      </c>
      <c r="AO61" s="62">
        <v>2</v>
      </c>
      <c r="AP61" s="62">
        <v>6</v>
      </c>
      <c r="AQ61" s="62">
        <v>5</v>
      </c>
      <c r="AR61" s="46" t="s">
        <v>76</v>
      </c>
      <c r="AS61" s="46" t="s">
        <v>76</v>
      </c>
      <c r="AT61" s="46" t="s">
        <v>76</v>
      </c>
      <c r="AU61" s="46" t="s">
        <v>76</v>
      </c>
      <c r="AV61" s="46" t="s">
        <v>76</v>
      </c>
      <c r="AW61" s="46" t="s">
        <v>76</v>
      </c>
      <c r="AX61" s="46" t="s">
        <v>76</v>
      </c>
      <c r="AY61" s="46" t="s">
        <v>76</v>
      </c>
      <c r="AZ61" s="46" t="s">
        <v>76</v>
      </c>
      <c r="BA61" s="46" t="s">
        <v>76</v>
      </c>
      <c r="BB61" s="46" t="s">
        <v>76</v>
      </c>
      <c r="BC61" s="46" t="s">
        <v>76</v>
      </c>
      <c r="BD61" s="46" t="s">
        <v>76</v>
      </c>
      <c r="BE61" s="46" t="s">
        <v>76</v>
      </c>
      <c r="BF61" s="46" t="s">
        <v>76</v>
      </c>
      <c r="BG61" s="46" t="s">
        <v>76</v>
      </c>
      <c r="BH61" s="46" t="s">
        <v>76</v>
      </c>
      <c r="BI61" s="46" t="s">
        <v>76</v>
      </c>
      <c r="BJ61" s="78">
        <v>8.8000000000000007</v>
      </c>
      <c r="BK61" s="78">
        <v>8.8000000000000007</v>
      </c>
      <c r="BL61" s="78">
        <v>1.139975</v>
      </c>
      <c r="BM61" s="78">
        <v>2775</v>
      </c>
      <c r="BN61" s="78">
        <v>1</v>
      </c>
      <c r="BO61" s="52" t="s">
        <v>934</v>
      </c>
      <c r="BP61" s="52" t="s">
        <v>1316</v>
      </c>
      <c r="BQ61" s="52" t="s">
        <v>1317</v>
      </c>
      <c r="BR61" s="52">
        <v>192</v>
      </c>
      <c r="BS61" s="52">
        <v>1</v>
      </c>
      <c r="BT61" s="52">
        <v>0</v>
      </c>
      <c r="BU61" s="78">
        <v>1</v>
      </c>
      <c r="BV61" s="78">
        <v>1</v>
      </c>
      <c r="BW61" s="78">
        <v>0</v>
      </c>
      <c r="BX61" s="78">
        <v>1</v>
      </c>
      <c r="BY61" s="78">
        <v>4</v>
      </c>
      <c r="BZ61" s="78">
        <v>4</v>
      </c>
      <c r="CA61" s="78">
        <v>1</v>
      </c>
      <c r="CB61" s="51" t="s">
        <v>76</v>
      </c>
      <c r="CC61" s="46"/>
      <c r="CD61" s="50"/>
    </row>
    <row r="62" spans="1:82" s="2" customFormat="1" ht="135" x14ac:dyDescent="0.25">
      <c r="A62" s="47">
        <v>59</v>
      </c>
      <c r="B62" s="78" t="s">
        <v>382</v>
      </c>
      <c r="C62" s="78">
        <v>3</v>
      </c>
      <c r="D62" s="78" t="s">
        <v>586</v>
      </c>
      <c r="E62" s="78" t="s">
        <v>587</v>
      </c>
      <c r="F62" s="78" t="s">
        <v>588</v>
      </c>
      <c r="G62" s="78" t="s">
        <v>589</v>
      </c>
      <c r="H62" s="82" t="s">
        <v>590</v>
      </c>
      <c r="I62" s="78" t="s">
        <v>597</v>
      </c>
      <c r="J62" s="78" t="s">
        <v>618</v>
      </c>
      <c r="K62" s="78" t="s">
        <v>596</v>
      </c>
      <c r="L62" s="78">
        <v>1.234</v>
      </c>
      <c r="M62" s="78">
        <v>-2.4</v>
      </c>
      <c r="N62" s="78">
        <v>0.2</v>
      </c>
      <c r="O62" s="78">
        <v>1</v>
      </c>
      <c r="P62" s="78">
        <v>1.6</v>
      </c>
      <c r="Q62" s="78">
        <v>140</v>
      </c>
      <c r="R62" s="82" t="s">
        <v>358</v>
      </c>
      <c r="S62" s="82" t="s">
        <v>179</v>
      </c>
      <c r="T62" s="144" t="s">
        <v>1084</v>
      </c>
      <c r="U62" s="82" t="s">
        <v>247</v>
      </c>
      <c r="V62" s="82" t="s">
        <v>195</v>
      </c>
      <c r="W62" s="83" t="s">
        <v>995</v>
      </c>
      <c r="X62" s="63">
        <v>0</v>
      </c>
      <c r="Y62" s="63">
        <v>1</v>
      </c>
      <c r="Z62" s="63">
        <v>0.8</v>
      </c>
      <c r="AA62" s="78">
        <v>-1.7</v>
      </c>
      <c r="AB62" s="69">
        <v>9</v>
      </c>
      <c r="AC62" s="69">
        <v>1.0375000000000001E-2</v>
      </c>
      <c r="AD62" s="78">
        <v>3154</v>
      </c>
      <c r="AE62" s="78">
        <v>1</v>
      </c>
      <c r="AF62" s="78">
        <v>3078</v>
      </c>
      <c r="AG62" s="78">
        <v>2964</v>
      </c>
      <c r="AH62" s="78">
        <v>2850</v>
      </c>
      <c r="AI62" s="76" t="s">
        <v>1007</v>
      </c>
      <c r="AJ62" s="76" t="s">
        <v>1017</v>
      </c>
      <c r="AK62" s="76" t="s">
        <v>1021</v>
      </c>
      <c r="AL62" s="76" t="s">
        <v>1026</v>
      </c>
      <c r="AM62" s="76" t="s">
        <v>1023</v>
      </c>
      <c r="AN62" s="78">
        <v>1.6</v>
      </c>
      <c r="AO62" s="62">
        <v>2</v>
      </c>
      <c r="AP62" s="62">
        <v>6</v>
      </c>
      <c r="AQ62" s="62">
        <v>5</v>
      </c>
      <c r="AR62" s="46" t="s">
        <v>76</v>
      </c>
      <c r="AS62" s="46" t="s">
        <v>76</v>
      </c>
      <c r="AT62" s="46" t="s">
        <v>76</v>
      </c>
      <c r="AU62" s="46" t="s">
        <v>76</v>
      </c>
      <c r="AV62" s="46" t="s">
        <v>76</v>
      </c>
      <c r="AW62" s="46" t="s">
        <v>76</v>
      </c>
      <c r="AX62" s="46" t="s">
        <v>76</v>
      </c>
      <c r="AY62" s="46" t="s">
        <v>76</v>
      </c>
      <c r="AZ62" s="46" t="s">
        <v>76</v>
      </c>
      <c r="BA62" s="46" t="s">
        <v>76</v>
      </c>
      <c r="BB62" s="46" t="s">
        <v>76</v>
      </c>
      <c r="BC62" s="46" t="s">
        <v>76</v>
      </c>
      <c r="BD62" s="46" t="s">
        <v>76</v>
      </c>
      <c r="BE62" s="46" t="s">
        <v>76</v>
      </c>
      <c r="BF62" s="46" t="s">
        <v>76</v>
      </c>
      <c r="BG62" s="46" t="s">
        <v>76</v>
      </c>
      <c r="BH62" s="46" t="s">
        <v>76</v>
      </c>
      <c r="BI62" s="46" t="s">
        <v>76</v>
      </c>
      <c r="BJ62" s="78">
        <v>8.8000000000000007</v>
      </c>
      <c r="BK62" s="78">
        <v>8.8000000000000007</v>
      </c>
      <c r="BL62" s="78">
        <v>8.9169999999999998</v>
      </c>
      <c r="BM62" s="78">
        <v>190</v>
      </c>
      <c r="BN62" s="78">
        <v>0</v>
      </c>
      <c r="BO62" s="52" t="s">
        <v>935</v>
      </c>
      <c r="BP62" s="52" t="s">
        <v>1318</v>
      </c>
      <c r="BQ62" s="52" t="s">
        <v>1319</v>
      </c>
      <c r="BR62" s="52">
        <v>192</v>
      </c>
      <c r="BS62" s="52">
        <v>1</v>
      </c>
      <c r="BT62" s="52">
        <v>0</v>
      </c>
      <c r="BU62" s="78">
        <v>1</v>
      </c>
      <c r="BV62" s="78">
        <v>1</v>
      </c>
      <c r="BW62" s="78">
        <v>0</v>
      </c>
      <c r="BX62" s="78">
        <v>1</v>
      </c>
      <c r="BY62" s="78">
        <v>4</v>
      </c>
      <c r="BZ62" s="78">
        <v>4</v>
      </c>
      <c r="CA62" s="78">
        <v>1</v>
      </c>
      <c r="CB62" s="51" t="s">
        <v>76</v>
      </c>
      <c r="CC62" s="46"/>
      <c r="CD62" s="50"/>
    </row>
    <row r="63" spans="1:82" s="2" customFormat="1" ht="135" x14ac:dyDescent="0.25">
      <c r="A63" s="47">
        <v>60</v>
      </c>
      <c r="B63" s="78" t="s">
        <v>187</v>
      </c>
      <c r="C63" s="78">
        <v>3</v>
      </c>
      <c r="D63" s="78" t="s">
        <v>586</v>
      </c>
      <c r="E63" s="78" t="s">
        <v>587</v>
      </c>
      <c r="F63" s="78" t="s">
        <v>588</v>
      </c>
      <c r="G63" s="78" t="s">
        <v>589</v>
      </c>
      <c r="H63" s="82" t="s">
        <v>590</v>
      </c>
      <c r="I63" s="78" t="s">
        <v>600</v>
      </c>
      <c r="J63" s="78" t="s">
        <v>621</v>
      </c>
      <c r="K63" s="78" t="s">
        <v>599</v>
      </c>
      <c r="L63" s="78">
        <v>1.5469999999999999</v>
      </c>
      <c r="M63" s="78">
        <v>2.5</v>
      </c>
      <c r="N63" s="78">
        <v>0.3</v>
      </c>
      <c r="O63" s="78">
        <v>-1</v>
      </c>
      <c r="P63" s="78">
        <v>-1.7</v>
      </c>
      <c r="Q63" s="78">
        <v>150</v>
      </c>
      <c r="R63" s="82" t="s">
        <v>359</v>
      </c>
      <c r="S63" s="82" t="s">
        <v>180</v>
      </c>
      <c r="T63" s="144" t="s">
        <v>1082</v>
      </c>
      <c r="U63" s="82" t="s">
        <v>1004</v>
      </c>
      <c r="V63" s="82" t="s">
        <v>996</v>
      </c>
      <c r="W63" s="82" t="s">
        <v>195</v>
      </c>
      <c r="X63" s="63">
        <v>0</v>
      </c>
      <c r="Y63" s="63">
        <v>0</v>
      </c>
      <c r="Z63" s="63">
        <v>1</v>
      </c>
      <c r="AA63" s="78">
        <v>1.8</v>
      </c>
      <c r="AB63" s="69">
        <v>3</v>
      </c>
      <c r="AC63" s="69">
        <v>1.0500000000000001E-2</v>
      </c>
      <c r="AD63" s="78">
        <v>3237</v>
      </c>
      <c r="AE63" s="78">
        <v>0</v>
      </c>
      <c r="AF63" s="78">
        <v>3159</v>
      </c>
      <c r="AG63" s="78">
        <v>3042</v>
      </c>
      <c r="AH63" s="78">
        <v>2925</v>
      </c>
      <c r="AI63" s="76" t="s">
        <v>1008</v>
      </c>
      <c r="AJ63" s="143" t="s">
        <v>1018</v>
      </c>
      <c r="AK63" s="76" t="s">
        <v>1022</v>
      </c>
      <c r="AL63" s="76" t="s">
        <v>1027</v>
      </c>
      <c r="AM63" s="82" t="s">
        <v>1024</v>
      </c>
      <c r="AN63" s="78">
        <v>-1.7</v>
      </c>
      <c r="AO63" s="62">
        <v>2</v>
      </c>
      <c r="AP63" s="62">
        <v>6</v>
      </c>
      <c r="AQ63" s="62">
        <v>5</v>
      </c>
      <c r="AR63" s="46" t="s">
        <v>76</v>
      </c>
      <c r="AS63" s="46" t="s">
        <v>76</v>
      </c>
      <c r="AT63" s="46" t="s">
        <v>76</v>
      </c>
      <c r="AU63" s="46" t="s">
        <v>76</v>
      </c>
      <c r="AV63" s="46" t="s">
        <v>76</v>
      </c>
      <c r="AW63" s="46" t="s">
        <v>76</v>
      </c>
      <c r="AX63" s="46" t="s">
        <v>76</v>
      </c>
      <c r="AY63" s="46" t="s">
        <v>76</v>
      </c>
      <c r="AZ63" s="46" t="s">
        <v>76</v>
      </c>
      <c r="BA63" s="46" t="s">
        <v>76</v>
      </c>
      <c r="BB63" s="46" t="s">
        <v>76</v>
      </c>
      <c r="BC63" s="46" t="s">
        <v>76</v>
      </c>
      <c r="BD63" s="46" t="s">
        <v>76</v>
      </c>
      <c r="BE63" s="46" t="s">
        <v>76</v>
      </c>
      <c r="BF63" s="46" t="s">
        <v>76</v>
      </c>
      <c r="BG63" s="46" t="s">
        <v>76</v>
      </c>
      <c r="BH63" s="46" t="s">
        <v>76</v>
      </c>
      <c r="BI63" s="46" t="s">
        <v>76</v>
      </c>
      <c r="BJ63" s="78">
        <v>8.8000000000000007</v>
      </c>
      <c r="BK63" s="78">
        <v>8.8000000000000007</v>
      </c>
      <c r="BL63" s="78">
        <v>2.9790000000000001</v>
      </c>
      <c r="BM63" s="78">
        <v>195</v>
      </c>
      <c r="BN63" s="78">
        <v>0</v>
      </c>
      <c r="BO63" s="52" t="s">
        <v>936</v>
      </c>
      <c r="BP63" s="52" t="s">
        <v>1320</v>
      </c>
      <c r="BQ63" s="52" t="s">
        <v>1321</v>
      </c>
      <c r="BR63" s="52">
        <v>192</v>
      </c>
      <c r="BS63" s="52">
        <v>1</v>
      </c>
      <c r="BT63" s="52">
        <v>0</v>
      </c>
      <c r="BU63" s="78">
        <v>1</v>
      </c>
      <c r="BV63" s="78">
        <v>1</v>
      </c>
      <c r="BW63" s="78">
        <v>0</v>
      </c>
      <c r="BX63" s="78">
        <v>1</v>
      </c>
      <c r="BY63" s="78">
        <v>4</v>
      </c>
      <c r="BZ63" s="78">
        <v>4</v>
      </c>
      <c r="CA63" s="78">
        <v>1</v>
      </c>
      <c r="CB63" s="51" t="s">
        <v>76</v>
      </c>
      <c r="CC63" s="46"/>
      <c r="CD63" s="50"/>
    </row>
    <row r="64" spans="1:82" s="2" customFormat="1" ht="135" x14ac:dyDescent="0.25">
      <c r="A64" s="47">
        <v>61</v>
      </c>
      <c r="B64" s="78" t="s">
        <v>281</v>
      </c>
      <c r="C64" s="78">
        <v>3</v>
      </c>
      <c r="D64" s="78" t="s">
        <v>586</v>
      </c>
      <c r="E64" s="78" t="s">
        <v>587</v>
      </c>
      <c r="F64" s="78" t="s">
        <v>588</v>
      </c>
      <c r="G64" s="78" t="s">
        <v>589</v>
      </c>
      <c r="H64" s="82" t="s">
        <v>590</v>
      </c>
      <c r="I64" s="78" t="s">
        <v>603</v>
      </c>
      <c r="J64" s="78" t="s">
        <v>616</v>
      </c>
      <c r="K64" s="78" t="s">
        <v>602</v>
      </c>
      <c r="L64" s="78">
        <v>1.3355999999999999</v>
      </c>
      <c r="M64" s="78">
        <v>2.6</v>
      </c>
      <c r="N64" s="78">
        <v>0.4</v>
      </c>
      <c r="O64" s="78">
        <v>2</v>
      </c>
      <c r="P64" s="78">
        <v>1.8</v>
      </c>
      <c r="Q64" s="78">
        <v>160</v>
      </c>
      <c r="R64" s="82" t="s">
        <v>350</v>
      </c>
      <c r="S64" s="82" t="s">
        <v>1031</v>
      </c>
      <c r="T64" s="144" t="s">
        <v>1083</v>
      </c>
      <c r="U64" s="82" t="s">
        <v>245</v>
      </c>
      <c r="V64" s="82" t="s">
        <v>997</v>
      </c>
      <c r="W64" s="82" t="s">
        <v>996</v>
      </c>
      <c r="X64" s="63">
        <v>0</v>
      </c>
      <c r="Y64" s="64">
        <v>0</v>
      </c>
      <c r="Z64" s="63">
        <v>1.2</v>
      </c>
      <c r="AA64" s="78">
        <v>-1.9</v>
      </c>
      <c r="AB64" s="76">
        <v>1</v>
      </c>
      <c r="AC64" s="69">
        <v>1.0625000000000001E-2</v>
      </c>
      <c r="AD64" s="78">
        <v>3320</v>
      </c>
      <c r="AE64" s="78">
        <v>1</v>
      </c>
      <c r="AF64" s="78">
        <v>3240</v>
      </c>
      <c r="AG64" s="78">
        <v>3120</v>
      </c>
      <c r="AH64" s="78">
        <v>3000</v>
      </c>
      <c r="AI64" s="82" t="s">
        <v>1012</v>
      </c>
      <c r="AJ64" s="82" t="s">
        <v>1019</v>
      </c>
      <c r="AK64" s="76" t="s">
        <v>1023</v>
      </c>
      <c r="AL64" s="76" t="s">
        <v>1028</v>
      </c>
      <c r="AM64" s="76" t="s">
        <v>668</v>
      </c>
      <c r="AN64" s="78">
        <v>1.8</v>
      </c>
      <c r="AO64" s="62">
        <v>2</v>
      </c>
      <c r="AP64" s="62">
        <v>6</v>
      </c>
      <c r="AQ64" s="62">
        <v>5</v>
      </c>
      <c r="AR64" s="46" t="s">
        <v>76</v>
      </c>
      <c r="AS64" s="46" t="s">
        <v>76</v>
      </c>
      <c r="AT64" s="46" t="s">
        <v>76</v>
      </c>
      <c r="AU64" s="46" t="s">
        <v>76</v>
      </c>
      <c r="AV64" s="46" t="s">
        <v>76</v>
      </c>
      <c r="AW64" s="46" t="s">
        <v>76</v>
      </c>
      <c r="AX64" s="46" t="s">
        <v>76</v>
      </c>
      <c r="AY64" s="46" t="s">
        <v>76</v>
      </c>
      <c r="AZ64" s="46" t="s">
        <v>76</v>
      </c>
      <c r="BA64" s="46" t="s">
        <v>76</v>
      </c>
      <c r="BB64" s="46" t="s">
        <v>76</v>
      </c>
      <c r="BC64" s="46" t="s">
        <v>76</v>
      </c>
      <c r="BD64" s="46" t="s">
        <v>76</v>
      </c>
      <c r="BE64" s="46" t="s">
        <v>76</v>
      </c>
      <c r="BF64" s="46" t="s">
        <v>76</v>
      </c>
      <c r="BG64" s="46" t="s">
        <v>76</v>
      </c>
      <c r="BH64" s="46" t="s">
        <v>76</v>
      </c>
      <c r="BI64" s="46" t="s">
        <v>76</v>
      </c>
      <c r="BJ64" s="78">
        <v>8.8000000000000007</v>
      </c>
      <c r="BK64" s="78">
        <v>8.8000000000000007</v>
      </c>
      <c r="BL64" s="78">
        <v>1.0106250000000001</v>
      </c>
      <c r="BM64" s="78">
        <v>3000</v>
      </c>
      <c r="BN64" s="78">
        <v>1</v>
      </c>
      <c r="BO64" s="52" t="s">
        <v>937</v>
      </c>
      <c r="BP64" s="52" t="s">
        <v>1322</v>
      </c>
      <c r="BQ64" s="52" t="s">
        <v>1323</v>
      </c>
      <c r="BR64" s="52">
        <v>192</v>
      </c>
      <c r="BS64" s="52">
        <v>1</v>
      </c>
      <c r="BT64" s="52">
        <v>0</v>
      </c>
      <c r="BU64" s="78">
        <v>1</v>
      </c>
      <c r="BV64" s="78">
        <v>1</v>
      </c>
      <c r="BW64" s="78">
        <v>0</v>
      </c>
      <c r="BX64" s="78">
        <v>1</v>
      </c>
      <c r="BY64" s="78">
        <v>4</v>
      </c>
      <c r="BZ64" s="78">
        <v>4</v>
      </c>
      <c r="CA64" s="78">
        <v>1</v>
      </c>
      <c r="CB64" s="51" t="s">
        <v>76</v>
      </c>
      <c r="CC64" s="46"/>
      <c r="CD64" s="50"/>
    </row>
    <row r="65" spans="1:82" s="2" customFormat="1" ht="135" x14ac:dyDescent="0.25">
      <c r="A65" s="47">
        <v>62</v>
      </c>
      <c r="B65" s="78" t="s">
        <v>282</v>
      </c>
      <c r="C65" s="78">
        <v>3</v>
      </c>
      <c r="D65" s="78" t="s">
        <v>586</v>
      </c>
      <c r="E65" s="78" t="s">
        <v>587</v>
      </c>
      <c r="F65" s="78" t="s">
        <v>588</v>
      </c>
      <c r="G65" s="78" t="s">
        <v>589</v>
      </c>
      <c r="H65" s="82" t="s">
        <v>590</v>
      </c>
      <c r="I65" s="78" t="s">
        <v>606</v>
      </c>
      <c r="J65" s="82" t="s">
        <v>626</v>
      </c>
      <c r="K65" s="78" t="s">
        <v>605</v>
      </c>
      <c r="L65" s="78">
        <v>1.5680000000000001</v>
      </c>
      <c r="M65" s="78">
        <v>2.7</v>
      </c>
      <c r="N65" s="78">
        <v>0.5</v>
      </c>
      <c r="O65" s="78">
        <v>-2</v>
      </c>
      <c r="P65" s="78">
        <v>-1.9</v>
      </c>
      <c r="Q65" s="78">
        <v>170</v>
      </c>
      <c r="R65" s="82" t="s">
        <v>351</v>
      </c>
      <c r="S65" s="144" t="s">
        <v>1085</v>
      </c>
      <c r="T65" s="82" t="s">
        <v>180</v>
      </c>
      <c r="U65" s="82" t="s">
        <v>1002</v>
      </c>
      <c r="V65" s="82" t="s">
        <v>998</v>
      </c>
      <c r="W65" s="82" t="s">
        <v>997</v>
      </c>
      <c r="X65" s="63">
        <v>0</v>
      </c>
      <c r="Y65" s="64">
        <v>1</v>
      </c>
      <c r="Z65" s="63">
        <v>1.4</v>
      </c>
      <c r="AA65" s="78">
        <v>-8.8000000000000007</v>
      </c>
      <c r="AB65" s="76">
        <v>9</v>
      </c>
      <c r="AC65" s="69">
        <v>1.75E-3</v>
      </c>
      <c r="AD65" s="78">
        <v>3403</v>
      </c>
      <c r="AE65" s="78">
        <v>0</v>
      </c>
      <c r="AF65" s="78">
        <v>3321</v>
      </c>
      <c r="AG65" s="78">
        <v>3198</v>
      </c>
      <c r="AH65" s="78">
        <v>3075</v>
      </c>
      <c r="AI65" s="76" t="s">
        <v>1005</v>
      </c>
      <c r="AJ65" s="76" t="s">
        <v>1013</v>
      </c>
      <c r="AK65" s="82" t="s">
        <v>1024</v>
      </c>
      <c r="AL65" s="76" t="s">
        <v>1029</v>
      </c>
      <c r="AM65" s="76" t="s">
        <v>1020</v>
      </c>
      <c r="AN65" s="78">
        <v>-1.9</v>
      </c>
      <c r="AO65" s="62">
        <v>2</v>
      </c>
      <c r="AP65" s="62">
        <v>6</v>
      </c>
      <c r="AQ65" s="62">
        <v>5</v>
      </c>
      <c r="AR65" s="46" t="s">
        <v>76</v>
      </c>
      <c r="AS65" s="46" t="s">
        <v>76</v>
      </c>
      <c r="AT65" s="46" t="s">
        <v>76</v>
      </c>
      <c r="AU65" s="46" t="s">
        <v>76</v>
      </c>
      <c r="AV65" s="46" t="s">
        <v>76</v>
      </c>
      <c r="AW65" s="46" t="s">
        <v>76</v>
      </c>
      <c r="AX65" s="46" t="s">
        <v>76</v>
      </c>
      <c r="AY65" s="46" t="s">
        <v>76</v>
      </c>
      <c r="AZ65" s="46" t="s">
        <v>76</v>
      </c>
      <c r="BA65" s="46" t="s">
        <v>76</v>
      </c>
      <c r="BB65" s="46" t="s">
        <v>76</v>
      </c>
      <c r="BC65" s="46" t="s">
        <v>76</v>
      </c>
      <c r="BD65" s="46" t="s">
        <v>76</v>
      </c>
      <c r="BE65" s="46" t="s">
        <v>76</v>
      </c>
      <c r="BF65" s="46" t="s">
        <v>76</v>
      </c>
      <c r="BG65" s="46" t="s">
        <v>76</v>
      </c>
      <c r="BH65" s="46" t="s">
        <v>76</v>
      </c>
      <c r="BI65" s="46" t="s">
        <v>76</v>
      </c>
      <c r="BJ65" s="78">
        <v>1.33724434816202</v>
      </c>
      <c r="BK65" s="78">
        <v>1.33724434816202</v>
      </c>
      <c r="BL65" s="78">
        <v>8.9877500000000001</v>
      </c>
      <c r="BM65" s="78">
        <v>3075</v>
      </c>
      <c r="BN65" s="78">
        <v>1</v>
      </c>
      <c r="BO65" s="52" t="s">
        <v>938</v>
      </c>
      <c r="BP65" s="52" t="s">
        <v>1324</v>
      </c>
      <c r="BQ65" s="52" t="s">
        <v>1325</v>
      </c>
      <c r="BR65" s="52">
        <v>192</v>
      </c>
      <c r="BS65" s="52">
        <v>1</v>
      </c>
      <c r="BT65" s="52">
        <v>1</v>
      </c>
      <c r="BU65" s="78">
        <v>1</v>
      </c>
      <c r="BV65" s="78">
        <v>1</v>
      </c>
      <c r="BW65" s="78">
        <v>0</v>
      </c>
      <c r="BX65" s="78">
        <v>1</v>
      </c>
      <c r="BY65" s="78">
        <v>4</v>
      </c>
      <c r="BZ65" s="78">
        <v>4</v>
      </c>
      <c r="CA65" s="78">
        <v>1</v>
      </c>
      <c r="CB65" s="51" t="s">
        <v>76</v>
      </c>
      <c r="CC65" s="46"/>
      <c r="CD65" s="50"/>
    </row>
    <row r="66" spans="1:82" s="2" customFormat="1" ht="135" x14ac:dyDescent="0.25">
      <c r="A66" s="47">
        <v>63</v>
      </c>
      <c r="B66" s="78" t="s">
        <v>283</v>
      </c>
      <c r="C66" s="78">
        <v>3</v>
      </c>
      <c r="D66" s="78" t="s">
        <v>586</v>
      </c>
      <c r="E66" s="78" t="s">
        <v>587</v>
      </c>
      <c r="F66" s="78" t="s">
        <v>588</v>
      </c>
      <c r="G66" s="78" t="s">
        <v>589</v>
      </c>
      <c r="H66" s="82" t="s">
        <v>590</v>
      </c>
      <c r="I66" s="78" t="s">
        <v>609</v>
      </c>
      <c r="J66" s="78" t="s">
        <v>628</v>
      </c>
      <c r="K66" s="78" t="s">
        <v>608</v>
      </c>
      <c r="L66" s="78">
        <v>1.35789</v>
      </c>
      <c r="M66" s="78">
        <v>1</v>
      </c>
      <c r="N66" s="78">
        <v>0.6</v>
      </c>
      <c r="O66" s="78">
        <v>3</v>
      </c>
      <c r="P66" s="78">
        <v>-5.6</v>
      </c>
      <c r="Q66" s="78">
        <v>180</v>
      </c>
      <c r="R66" s="82" t="s">
        <v>352</v>
      </c>
      <c r="S66" s="144" t="s">
        <v>1082</v>
      </c>
      <c r="T66" s="82" t="s">
        <v>1031</v>
      </c>
      <c r="U66" s="82" t="s">
        <v>1003</v>
      </c>
      <c r="V66" s="82" t="s">
        <v>999</v>
      </c>
      <c r="W66" s="82" t="s">
        <v>998</v>
      </c>
      <c r="X66" s="63">
        <v>0</v>
      </c>
      <c r="Y66" s="63">
        <v>1</v>
      </c>
      <c r="Z66" s="64">
        <v>0</v>
      </c>
      <c r="AA66" s="78">
        <v>6.6</v>
      </c>
      <c r="AB66" s="76">
        <v>6.1</v>
      </c>
      <c r="AC66" s="69">
        <v>1.8749999999999999E-3</v>
      </c>
      <c r="AD66" s="78">
        <v>3486</v>
      </c>
      <c r="AE66" s="78">
        <v>1</v>
      </c>
      <c r="AF66" s="78">
        <v>3402</v>
      </c>
      <c r="AG66" s="78">
        <v>3276</v>
      </c>
      <c r="AH66" s="78">
        <v>3150</v>
      </c>
      <c r="AI66" s="76" t="s">
        <v>1006</v>
      </c>
      <c r="AJ66" s="76" t="s">
        <v>1014</v>
      </c>
      <c r="AK66" s="76" t="s">
        <v>668</v>
      </c>
      <c r="AL66" s="76" t="s">
        <v>1025</v>
      </c>
      <c r="AM66" s="76" t="s">
        <v>1021</v>
      </c>
      <c r="AN66" s="78">
        <v>-5.6</v>
      </c>
      <c r="AO66" s="62">
        <v>2</v>
      </c>
      <c r="AP66" s="62">
        <v>6</v>
      </c>
      <c r="AQ66" s="62">
        <v>5</v>
      </c>
      <c r="AR66" s="46" t="s">
        <v>76</v>
      </c>
      <c r="AS66" s="46" t="s">
        <v>76</v>
      </c>
      <c r="AT66" s="46" t="s">
        <v>76</v>
      </c>
      <c r="AU66" s="46" t="s">
        <v>76</v>
      </c>
      <c r="AV66" s="46" t="s">
        <v>76</v>
      </c>
      <c r="AW66" s="46" t="s">
        <v>76</v>
      </c>
      <c r="AX66" s="46" t="s">
        <v>76</v>
      </c>
      <c r="AY66" s="46" t="s">
        <v>76</v>
      </c>
      <c r="AZ66" s="46" t="s">
        <v>76</v>
      </c>
      <c r="BA66" s="46" t="s">
        <v>76</v>
      </c>
      <c r="BB66" s="46" t="s">
        <v>76</v>
      </c>
      <c r="BC66" s="46" t="s">
        <v>76</v>
      </c>
      <c r="BD66" s="46" t="s">
        <v>76</v>
      </c>
      <c r="BE66" s="46" t="s">
        <v>76</v>
      </c>
      <c r="BF66" s="46" t="s">
        <v>76</v>
      </c>
      <c r="BG66" s="46" t="s">
        <v>76</v>
      </c>
      <c r="BH66" s="46" t="s">
        <v>76</v>
      </c>
      <c r="BI66" s="46" t="s">
        <v>76</v>
      </c>
      <c r="BJ66" s="78">
        <v>8.8000000000000007</v>
      </c>
      <c r="BK66" s="78">
        <v>8.8000000000000007</v>
      </c>
      <c r="BL66" s="78">
        <v>6.0941875000000003</v>
      </c>
      <c r="BM66" s="78">
        <v>3150</v>
      </c>
      <c r="BN66" s="78">
        <v>1</v>
      </c>
      <c r="BO66" s="52" t="s">
        <v>939</v>
      </c>
      <c r="BP66" s="52" t="s">
        <v>1326</v>
      </c>
      <c r="BQ66" s="52" t="s">
        <v>1327</v>
      </c>
      <c r="BR66" s="52">
        <v>192</v>
      </c>
      <c r="BS66" s="52">
        <v>1</v>
      </c>
      <c r="BT66" s="52">
        <v>1</v>
      </c>
      <c r="BU66" s="78">
        <v>1</v>
      </c>
      <c r="BV66" s="78">
        <v>1</v>
      </c>
      <c r="BW66" s="78">
        <v>0</v>
      </c>
      <c r="BX66" s="78">
        <v>1</v>
      </c>
      <c r="BY66" s="78">
        <v>4</v>
      </c>
      <c r="BZ66" s="78">
        <v>4</v>
      </c>
      <c r="CA66" s="78">
        <v>1</v>
      </c>
      <c r="CB66" s="51" t="s">
        <v>76</v>
      </c>
      <c r="CC66" s="46"/>
      <c r="CD66" s="50"/>
    </row>
    <row r="67" spans="1:82" s="2" customFormat="1" ht="135" x14ac:dyDescent="0.25">
      <c r="A67" s="47">
        <v>64</v>
      </c>
      <c r="B67" s="78" t="s">
        <v>284</v>
      </c>
      <c r="C67" s="78">
        <v>3</v>
      </c>
      <c r="D67" s="78" t="s">
        <v>586</v>
      </c>
      <c r="E67" s="78" t="s">
        <v>587</v>
      </c>
      <c r="F67" s="78" t="s">
        <v>588</v>
      </c>
      <c r="G67" s="78" t="s">
        <v>589</v>
      </c>
      <c r="H67" s="82" t="s">
        <v>590</v>
      </c>
      <c r="I67" s="78" t="s">
        <v>611</v>
      </c>
      <c r="J67" s="78" t="s">
        <v>633</v>
      </c>
      <c r="K67" s="78" t="s">
        <v>593</v>
      </c>
      <c r="L67" s="78">
        <v>1.6557999999999999</v>
      </c>
      <c r="M67" s="78">
        <v>-1</v>
      </c>
      <c r="N67" s="78">
        <v>0.7</v>
      </c>
      <c r="O67" s="78">
        <v>-3</v>
      </c>
      <c r="P67" s="78">
        <v>6.6</v>
      </c>
      <c r="Q67" s="78">
        <v>190</v>
      </c>
      <c r="R67" s="82" t="s">
        <v>353</v>
      </c>
      <c r="S67" s="144" t="s">
        <v>1083</v>
      </c>
      <c r="T67" s="144" t="s">
        <v>1084</v>
      </c>
      <c r="U67" s="82" t="s">
        <v>246</v>
      </c>
      <c r="V67" s="82" t="s">
        <v>1000</v>
      </c>
      <c r="W67" s="82" t="s">
        <v>999</v>
      </c>
      <c r="X67" s="63">
        <v>0</v>
      </c>
      <c r="Y67" s="63">
        <v>0</v>
      </c>
      <c r="Z67" s="64">
        <v>8.8000000000000007</v>
      </c>
      <c r="AA67" s="78">
        <v>-3.3</v>
      </c>
      <c r="AB67" s="76">
        <v>4</v>
      </c>
      <c r="AC67" s="69">
        <v>2E-3</v>
      </c>
      <c r="AD67" s="78">
        <v>3569</v>
      </c>
      <c r="AE67" s="78">
        <v>0</v>
      </c>
      <c r="AF67" s="78">
        <v>3483</v>
      </c>
      <c r="AG67" s="78">
        <v>3354</v>
      </c>
      <c r="AH67" s="78">
        <v>3225</v>
      </c>
      <c r="AI67" s="76" t="s">
        <v>1007</v>
      </c>
      <c r="AJ67" s="76" t="s">
        <v>1015</v>
      </c>
      <c r="AK67" s="76" t="s">
        <v>1020</v>
      </c>
      <c r="AL67" s="76" t="s">
        <v>1026</v>
      </c>
      <c r="AM67" s="76" t="s">
        <v>1022</v>
      </c>
      <c r="AN67" s="78">
        <v>6.6</v>
      </c>
      <c r="AO67" s="62">
        <v>2</v>
      </c>
      <c r="AP67" s="62">
        <v>6</v>
      </c>
      <c r="AQ67" s="62">
        <v>5</v>
      </c>
      <c r="AR67" s="46" t="s">
        <v>76</v>
      </c>
      <c r="AS67" s="46" t="s">
        <v>76</v>
      </c>
      <c r="AT67" s="46" t="s">
        <v>76</v>
      </c>
      <c r="AU67" s="46" t="s">
        <v>76</v>
      </c>
      <c r="AV67" s="46" t="s">
        <v>76</v>
      </c>
      <c r="AW67" s="46" t="s">
        <v>76</v>
      </c>
      <c r="AX67" s="46" t="s">
        <v>76</v>
      </c>
      <c r="AY67" s="46" t="s">
        <v>76</v>
      </c>
      <c r="AZ67" s="46" t="s">
        <v>76</v>
      </c>
      <c r="BA67" s="46" t="s">
        <v>76</v>
      </c>
      <c r="BB67" s="46" t="s">
        <v>76</v>
      </c>
      <c r="BC67" s="46" t="s">
        <v>76</v>
      </c>
      <c r="BD67" s="46" t="s">
        <v>76</v>
      </c>
      <c r="BE67" s="46" t="s">
        <v>76</v>
      </c>
      <c r="BF67" s="46" t="s">
        <v>76</v>
      </c>
      <c r="BG67" s="46" t="s">
        <v>76</v>
      </c>
      <c r="BH67" s="46" t="s">
        <v>76</v>
      </c>
      <c r="BI67" s="46" t="s">
        <v>76</v>
      </c>
      <c r="BJ67" s="78">
        <v>8.8000000000000007</v>
      </c>
      <c r="BK67" s="78">
        <v>8.8000000000000007</v>
      </c>
      <c r="BL67" s="78">
        <v>3.9980000000000002</v>
      </c>
      <c r="BM67" s="78">
        <v>215</v>
      </c>
      <c r="BN67" s="78">
        <v>0</v>
      </c>
      <c r="BO67" s="52" t="s">
        <v>940</v>
      </c>
      <c r="BP67" s="52" t="s">
        <v>1328</v>
      </c>
      <c r="BQ67" s="52" t="s">
        <v>1329</v>
      </c>
      <c r="BR67" s="52">
        <v>192</v>
      </c>
      <c r="BS67" s="52">
        <v>1</v>
      </c>
      <c r="BT67" s="52">
        <v>0</v>
      </c>
      <c r="BU67" s="78">
        <v>1</v>
      </c>
      <c r="BV67" s="78">
        <v>1</v>
      </c>
      <c r="BW67" s="78">
        <v>0</v>
      </c>
      <c r="BX67" s="78">
        <v>1</v>
      </c>
      <c r="BY67" s="78">
        <v>4</v>
      </c>
      <c r="BZ67" s="78">
        <v>4</v>
      </c>
      <c r="CA67" s="78">
        <v>1</v>
      </c>
      <c r="CB67" s="51" t="s">
        <v>76</v>
      </c>
      <c r="CC67" s="46"/>
      <c r="CD67" s="50"/>
    </row>
    <row r="68" spans="1:82" s="2" customFormat="1" ht="135" x14ac:dyDescent="0.25">
      <c r="A68" s="47">
        <v>65</v>
      </c>
      <c r="B68" s="78" t="s">
        <v>285</v>
      </c>
      <c r="C68" s="78">
        <v>3</v>
      </c>
      <c r="D68" s="78" t="s">
        <v>586</v>
      </c>
      <c r="E68" s="78" t="s">
        <v>587</v>
      </c>
      <c r="F68" s="78" t="s">
        <v>588</v>
      </c>
      <c r="G68" s="78" t="s">
        <v>589</v>
      </c>
      <c r="H68" s="82" t="s">
        <v>590</v>
      </c>
      <c r="I68" s="78" t="s">
        <v>613</v>
      </c>
      <c r="J68" s="78" t="s">
        <v>634</v>
      </c>
      <c r="K68" s="78" t="s">
        <v>596</v>
      </c>
      <c r="L68" s="78">
        <v>1.2</v>
      </c>
      <c r="M68" s="78">
        <v>2</v>
      </c>
      <c r="N68" s="78">
        <v>0.8</v>
      </c>
      <c r="O68" s="78">
        <v>5</v>
      </c>
      <c r="P68" s="78">
        <v>-3.3</v>
      </c>
      <c r="Q68" s="78">
        <v>200</v>
      </c>
      <c r="R68" s="82" t="s">
        <v>354</v>
      </c>
      <c r="S68" s="82" t="s">
        <v>179</v>
      </c>
      <c r="T68" s="144" t="s">
        <v>1082</v>
      </c>
      <c r="U68" s="82" t="s">
        <v>247</v>
      </c>
      <c r="V68" s="82" t="s">
        <v>197</v>
      </c>
      <c r="W68" s="82" t="s">
        <v>1000</v>
      </c>
      <c r="X68" s="63">
        <v>0</v>
      </c>
      <c r="Y68" s="63">
        <v>1</v>
      </c>
      <c r="Z68" s="64">
        <v>5.0999999999999996</v>
      </c>
      <c r="AA68" s="78">
        <v>1.9</v>
      </c>
      <c r="AB68" s="76">
        <v>2</v>
      </c>
      <c r="AC68" s="69">
        <v>2.1250000000000002E-3</v>
      </c>
      <c r="AD68" s="78">
        <v>3652</v>
      </c>
      <c r="AE68" s="78">
        <v>1</v>
      </c>
      <c r="AF68" s="78">
        <v>3564</v>
      </c>
      <c r="AG68" s="78">
        <v>3432</v>
      </c>
      <c r="AH68" s="78">
        <v>3300</v>
      </c>
      <c r="AI68" s="76" t="s">
        <v>1008</v>
      </c>
      <c r="AJ68" s="76" t="s">
        <v>1016</v>
      </c>
      <c r="AK68" s="76" t="s">
        <v>1021</v>
      </c>
      <c r="AL68" s="76" t="s">
        <v>1027</v>
      </c>
      <c r="AM68" s="76" t="s">
        <v>1023</v>
      </c>
      <c r="AN68" s="78">
        <v>-3.3</v>
      </c>
      <c r="AO68" s="62">
        <v>2</v>
      </c>
      <c r="AP68" s="62">
        <v>6</v>
      </c>
      <c r="AQ68" s="62">
        <v>5</v>
      </c>
      <c r="AR68" s="46" t="s">
        <v>76</v>
      </c>
      <c r="AS68" s="46" t="s">
        <v>76</v>
      </c>
      <c r="AT68" s="46" t="s">
        <v>76</v>
      </c>
      <c r="AU68" s="46" t="s">
        <v>76</v>
      </c>
      <c r="AV68" s="46" t="s">
        <v>76</v>
      </c>
      <c r="AW68" s="46" t="s">
        <v>76</v>
      </c>
      <c r="AX68" s="46" t="s">
        <v>76</v>
      </c>
      <c r="AY68" s="46" t="s">
        <v>76</v>
      </c>
      <c r="AZ68" s="46" t="s">
        <v>76</v>
      </c>
      <c r="BA68" s="46" t="s">
        <v>76</v>
      </c>
      <c r="BB68" s="46" t="s">
        <v>76</v>
      </c>
      <c r="BC68" s="46" t="s">
        <v>76</v>
      </c>
      <c r="BD68" s="46" t="s">
        <v>76</v>
      </c>
      <c r="BE68" s="46" t="s">
        <v>76</v>
      </c>
      <c r="BF68" s="46" t="s">
        <v>76</v>
      </c>
      <c r="BG68" s="46" t="s">
        <v>76</v>
      </c>
      <c r="BH68" s="46" t="s">
        <v>76</v>
      </c>
      <c r="BI68" s="46" t="s">
        <v>76</v>
      </c>
      <c r="BJ68" s="78">
        <v>8.8000000000000007</v>
      </c>
      <c r="BK68" s="78">
        <v>8.8000000000000007</v>
      </c>
      <c r="BL68" s="78">
        <v>2.0063749999999998</v>
      </c>
      <c r="BM68" s="78">
        <v>220</v>
      </c>
      <c r="BN68" s="78">
        <v>0</v>
      </c>
      <c r="BO68" s="52" t="s">
        <v>941</v>
      </c>
      <c r="BP68" s="52" t="s">
        <v>1330</v>
      </c>
      <c r="BQ68" s="52" t="s">
        <v>1331</v>
      </c>
      <c r="BR68" s="52">
        <v>192</v>
      </c>
      <c r="BS68" s="52">
        <v>1</v>
      </c>
      <c r="BT68" s="52">
        <v>0</v>
      </c>
      <c r="BU68" s="78">
        <v>1</v>
      </c>
      <c r="BV68" s="78">
        <v>1</v>
      </c>
      <c r="BW68" s="78">
        <v>0</v>
      </c>
      <c r="BX68" s="78">
        <v>1</v>
      </c>
      <c r="BY68" s="78">
        <v>4</v>
      </c>
      <c r="BZ68" s="78">
        <v>4</v>
      </c>
      <c r="CA68" s="78">
        <v>1</v>
      </c>
      <c r="CB68" s="51" t="s">
        <v>76</v>
      </c>
      <c r="CC68" s="46"/>
      <c r="CD68" s="50"/>
    </row>
    <row r="69" spans="1:82" s="2" customFormat="1" ht="135" x14ac:dyDescent="0.25">
      <c r="A69" s="47">
        <v>66</v>
      </c>
      <c r="B69" s="78" t="s">
        <v>286</v>
      </c>
      <c r="C69" s="78">
        <v>3</v>
      </c>
      <c r="D69" s="78" t="s">
        <v>586</v>
      </c>
      <c r="E69" s="78" t="s">
        <v>587</v>
      </c>
      <c r="F69" s="78" t="s">
        <v>588</v>
      </c>
      <c r="G69" s="78" t="s">
        <v>589</v>
      </c>
      <c r="H69" s="82" t="s">
        <v>590</v>
      </c>
      <c r="I69" s="78" t="s">
        <v>615</v>
      </c>
      <c r="J69" s="78" t="s">
        <v>635</v>
      </c>
      <c r="K69" s="78" t="s">
        <v>599</v>
      </c>
      <c r="L69" s="78">
        <v>1.3</v>
      </c>
      <c r="M69" s="78">
        <v>-2</v>
      </c>
      <c r="N69" s="78">
        <v>0.9</v>
      </c>
      <c r="O69" s="78">
        <v>-5</v>
      </c>
      <c r="P69" s="78">
        <v>1.9</v>
      </c>
      <c r="Q69" s="78">
        <v>210</v>
      </c>
      <c r="R69" s="82" t="s">
        <v>355</v>
      </c>
      <c r="S69" s="82" t="s">
        <v>180</v>
      </c>
      <c r="T69" s="144" t="s">
        <v>1083</v>
      </c>
      <c r="U69" s="82" t="s">
        <v>1004</v>
      </c>
      <c r="V69" s="82" t="s">
        <v>994</v>
      </c>
      <c r="W69" s="82" t="s">
        <v>197</v>
      </c>
      <c r="X69" s="63">
        <v>0</v>
      </c>
      <c r="Y69" s="63">
        <v>0</v>
      </c>
      <c r="Z69" s="63">
        <v>1.6</v>
      </c>
      <c r="AA69" s="81">
        <v>-8.8000000000000007</v>
      </c>
      <c r="AB69" s="76">
        <v>5</v>
      </c>
      <c r="AC69" s="69">
        <v>2.2500000000000003E-3</v>
      </c>
      <c r="AD69" s="78">
        <v>3735</v>
      </c>
      <c r="AE69" s="78">
        <v>0</v>
      </c>
      <c r="AF69" s="78">
        <v>3645</v>
      </c>
      <c r="AG69" s="78">
        <v>3510</v>
      </c>
      <c r="AH69" s="78">
        <v>3375</v>
      </c>
      <c r="AI69" s="76" t="s">
        <v>1011</v>
      </c>
      <c r="AJ69" s="76" t="s">
        <v>1017</v>
      </c>
      <c r="AK69" s="76" t="s">
        <v>1022</v>
      </c>
      <c r="AL69" s="76" t="s">
        <v>1028</v>
      </c>
      <c r="AM69" s="82" t="s">
        <v>1024</v>
      </c>
      <c r="AN69" s="78">
        <v>1.9</v>
      </c>
      <c r="AO69" s="62">
        <v>2</v>
      </c>
      <c r="AP69" s="62">
        <v>6</v>
      </c>
      <c r="AQ69" s="62">
        <v>5</v>
      </c>
      <c r="AR69" s="46" t="s">
        <v>76</v>
      </c>
      <c r="AS69" s="46" t="s">
        <v>76</v>
      </c>
      <c r="AT69" s="46" t="s">
        <v>76</v>
      </c>
      <c r="AU69" s="46" t="s">
        <v>76</v>
      </c>
      <c r="AV69" s="46" t="s">
        <v>76</v>
      </c>
      <c r="AW69" s="46" t="s">
        <v>76</v>
      </c>
      <c r="AX69" s="46" t="s">
        <v>76</v>
      </c>
      <c r="AY69" s="46" t="s">
        <v>76</v>
      </c>
      <c r="AZ69" s="46" t="s">
        <v>76</v>
      </c>
      <c r="BA69" s="46" t="s">
        <v>76</v>
      </c>
      <c r="BB69" s="46" t="s">
        <v>76</v>
      </c>
      <c r="BC69" s="46" t="s">
        <v>76</v>
      </c>
      <c r="BD69" s="46" t="s">
        <v>76</v>
      </c>
      <c r="BE69" s="46" t="s">
        <v>76</v>
      </c>
      <c r="BF69" s="46" t="s">
        <v>76</v>
      </c>
      <c r="BG69" s="46" t="s">
        <v>76</v>
      </c>
      <c r="BH69" s="46" t="s">
        <v>76</v>
      </c>
      <c r="BI69" s="46" t="s">
        <v>76</v>
      </c>
      <c r="BJ69" s="78">
        <v>8.8000000000000007</v>
      </c>
      <c r="BK69" s="78">
        <v>8.8000000000000007</v>
      </c>
      <c r="BL69" s="78">
        <v>5</v>
      </c>
      <c r="BM69" s="78">
        <v>3375</v>
      </c>
      <c r="BN69" s="78">
        <v>1</v>
      </c>
      <c r="BO69" s="52" t="s">
        <v>942</v>
      </c>
      <c r="BP69" s="52" t="s">
        <v>1332</v>
      </c>
      <c r="BQ69" s="52" t="s">
        <v>1333</v>
      </c>
      <c r="BR69" s="52">
        <v>192</v>
      </c>
      <c r="BS69" s="52">
        <v>1</v>
      </c>
      <c r="BT69" s="52">
        <v>0</v>
      </c>
      <c r="BU69" s="78">
        <v>1</v>
      </c>
      <c r="BV69" s="78">
        <v>1</v>
      </c>
      <c r="BW69" s="78">
        <v>0</v>
      </c>
      <c r="BX69" s="78">
        <v>1</v>
      </c>
      <c r="BY69" s="78">
        <v>4</v>
      </c>
      <c r="BZ69" s="78">
        <v>4</v>
      </c>
      <c r="CA69" s="78">
        <v>1</v>
      </c>
      <c r="CB69" s="51" t="s">
        <v>76</v>
      </c>
      <c r="CC69" s="46"/>
      <c r="CD69" s="50"/>
    </row>
    <row r="70" spans="1:82" s="2" customFormat="1" ht="135" x14ac:dyDescent="0.25">
      <c r="A70" s="47">
        <v>67</v>
      </c>
      <c r="B70" s="78" t="s">
        <v>300</v>
      </c>
      <c r="C70" s="78">
        <v>3</v>
      </c>
      <c r="D70" s="78" t="s">
        <v>586</v>
      </c>
      <c r="E70" s="78" t="s">
        <v>587</v>
      </c>
      <c r="F70" s="78" t="s">
        <v>588</v>
      </c>
      <c r="G70" s="78" t="s">
        <v>589</v>
      </c>
      <c r="H70" s="82" t="s">
        <v>590</v>
      </c>
      <c r="I70" s="82" t="s">
        <v>617</v>
      </c>
      <c r="J70" s="78" t="s">
        <v>636</v>
      </c>
      <c r="K70" s="78" t="s">
        <v>602</v>
      </c>
      <c r="L70" s="78">
        <v>1.4</v>
      </c>
      <c r="M70" s="78">
        <v>3</v>
      </c>
      <c r="N70" s="78">
        <v>0.4</v>
      </c>
      <c r="O70" s="78">
        <v>1.2</v>
      </c>
      <c r="P70" s="78">
        <v>1.7</v>
      </c>
      <c r="Q70" s="78">
        <v>220</v>
      </c>
      <c r="R70" s="82" t="s">
        <v>356</v>
      </c>
      <c r="S70" s="82" t="s">
        <v>1031</v>
      </c>
      <c r="T70" s="82" t="s">
        <v>180</v>
      </c>
      <c r="U70" s="82" t="s">
        <v>245</v>
      </c>
      <c r="V70" s="82" t="s">
        <v>995</v>
      </c>
      <c r="W70" s="82" t="s">
        <v>994</v>
      </c>
      <c r="X70" s="63">
        <v>0</v>
      </c>
      <c r="Y70" s="63">
        <v>1</v>
      </c>
      <c r="Z70" s="63">
        <v>1.8</v>
      </c>
      <c r="AA70" s="81">
        <v>8.8000000000000007</v>
      </c>
      <c r="AB70" s="76">
        <v>4</v>
      </c>
      <c r="AC70" s="69">
        <v>2.3749999999999999E-3</v>
      </c>
      <c r="AD70" s="78">
        <v>3818</v>
      </c>
      <c r="AE70" s="78">
        <v>1</v>
      </c>
      <c r="AF70" s="78">
        <v>3726</v>
      </c>
      <c r="AG70" s="78">
        <v>3588</v>
      </c>
      <c r="AH70" s="78">
        <v>3450</v>
      </c>
      <c r="AI70" s="76" t="s">
        <v>1005</v>
      </c>
      <c r="AJ70" s="143" t="s">
        <v>1018</v>
      </c>
      <c r="AK70" s="76" t="s">
        <v>1023</v>
      </c>
      <c r="AL70" s="76" t="s">
        <v>1029</v>
      </c>
      <c r="AM70" s="76" t="s">
        <v>1023</v>
      </c>
      <c r="AN70" s="78">
        <v>1.7</v>
      </c>
      <c r="AO70" s="62">
        <v>2</v>
      </c>
      <c r="AP70" s="62">
        <v>6</v>
      </c>
      <c r="AQ70" s="62">
        <v>5</v>
      </c>
      <c r="AR70" s="46" t="s">
        <v>76</v>
      </c>
      <c r="AS70" s="46" t="s">
        <v>76</v>
      </c>
      <c r="AT70" s="46" t="s">
        <v>76</v>
      </c>
      <c r="AU70" s="46" t="s">
        <v>76</v>
      </c>
      <c r="AV70" s="46" t="s">
        <v>76</v>
      </c>
      <c r="AW70" s="46" t="s">
        <v>76</v>
      </c>
      <c r="AX70" s="46" t="s">
        <v>76</v>
      </c>
      <c r="AY70" s="46" t="s">
        <v>76</v>
      </c>
      <c r="AZ70" s="46" t="s">
        <v>76</v>
      </c>
      <c r="BA70" s="46" t="s">
        <v>76</v>
      </c>
      <c r="BB70" s="46" t="s">
        <v>76</v>
      </c>
      <c r="BC70" s="46" t="s">
        <v>76</v>
      </c>
      <c r="BD70" s="46" t="s">
        <v>76</v>
      </c>
      <c r="BE70" s="46" t="s">
        <v>76</v>
      </c>
      <c r="BF70" s="46" t="s">
        <v>76</v>
      </c>
      <c r="BG70" s="46" t="s">
        <v>76</v>
      </c>
      <c r="BH70" s="46" t="s">
        <v>76</v>
      </c>
      <c r="BI70" s="46" t="s">
        <v>76</v>
      </c>
      <c r="BJ70" s="78">
        <v>8.8000000000000007</v>
      </c>
      <c r="BK70" s="78">
        <v>8.8000000000000007</v>
      </c>
      <c r="BL70" s="78">
        <v>3.99335</v>
      </c>
      <c r="BM70" s="78">
        <v>3450</v>
      </c>
      <c r="BN70" s="78">
        <v>1</v>
      </c>
      <c r="BO70" s="52" t="s">
        <v>943</v>
      </c>
      <c r="BP70" s="52" t="s">
        <v>1334</v>
      </c>
      <c r="BQ70" s="52" t="s">
        <v>1335</v>
      </c>
      <c r="BR70" s="52">
        <v>192</v>
      </c>
      <c r="BS70" s="52">
        <v>1</v>
      </c>
      <c r="BT70" s="52">
        <v>1</v>
      </c>
      <c r="BU70" s="78">
        <v>1</v>
      </c>
      <c r="BV70" s="78">
        <v>1</v>
      </c>
      <c r="BW70" s="78">
        <v>0</v>
      </c>
      <c r="BX70" s="78">
        <v>1</v>
      </c>
      <c r="BY70" s="78">
        <v>4</v>
      </c>
      <c r="BZ70" s="78">
        <v>4</v>
      </c>
      <c r="CA70" s="78">
        <v>1</v>
      </c>
      <c r="CB70" s="51" t="s">
        <v>76</v>
      </c>
      <c r="CC70" s="46"/>
      <c r="CD70" s="50"/>
    </row>
    <row r="71" spans="1:82" s="2" customFormat="1" ht="135" x14ac:dyDescent="0.25">
      <c r="A71" s="47">
        <v>68</v>
      </c>
      <c r="B71" s="78" t="s">
        <v>287</v>
      </c>
      <c r="C71" s="78">
        <v>3</v>
      </c>
      <c r="D71" s="78" t="s">
        <v>586</v>
      </c>
      <c r="E71" s="78" t="s">
        <v>587</v>
      </c>
      <c r="F71" s="78" t="s">
        <v>588</v>
      </c>
      <c r="G71" s="78" t="s">
        <v>589</v>
      </c>
      <c r="H71" s="82" t="s">
        <v>590</v>
      </c>
      <c r="I71" s="78" t="s">
        <v>620</v>
      </c>
      <c r="J71" s="78" t="s">
        <v>637</v>
      </c>
      <c r="K71" s="82" t="s">
        <v>619</v>
      </c>
      <c r="L71" s="78">
        <v>1.1100000000000001</v>
      </c>
      <c r="M71" s="78">
        <v>-3</v>
      </c>
      <c r="N71" s="78">
        <v>0.5</v>
      </c>
      <c r="O71" s="78">
        <v>1.3</v>
      </c>
      <c r="P71" s="78">
        <v>-6.9</v>
      </c>
      <c r="Q71" s="78">
        <v>230</v>
      </c>
      <c r="R71" s="82" t="s">
        <v>357</v>
      </c>
      <c r="S71" s="144" t="s">
        <v>1085</v>
      </c>
      <c r="T71" s="82" t="s">
        <v>1031</v>
      </c>
      <c r="U71" s="82" t="s">
        <v>1002</v>
      </c>
      <c r="V71" s="82" t="s">
        <v>195</v>
      </c>
      <c r="W71" s="82" t="s">
        <v>995</v>
      </c>
      <c r="X71" s="63">
        <v>0</v>
      </c>
      <c r="Y71" s="63">
        <v>0</v>
      </c>
      <c r="Z71" s="63">
        <v>2</v>
      </c>
      <c r="AA71" s="81">
        <v>0</v>
      </c>
      <c r="AB71" s="76">
        <v>9</v>
      </c>
      <c r="AC71" s="69">
        <v>2.5000000000000001E-3</v>
      </c>
      <c r="AD71" s="78">
        <v>3901</v>
      </c>
      <c r="AE71" s="78">
        <v>0</v>
      </c>
      <c r="AF71" s="78">
        <v>3807</v>
      </c>
      <c r="AG71" s="78">
        <v>3666</v>
      </c>
      <c r="AH71" s="78">
        <v>3525</v>
      </c>
      <c r="AI71" s="76" t="s">
        <v>1006</v>
      </c>
      <c r="AJ71" s="76" t="s">
        <v>1013</v>
      </c>
      <c r="AK71" s="82" t="s">
        <v>1024</v>
      </c>
      <c r="AL71" s="76" t="s">
        <v>1025</v>
      </c>
      <c r="AM71" s="82" t="s">
        <v>1024</v>
      </c>
      <c r="AN71" s="78">
        <v>-6.9</v>
      </c>
      <c r="AO71" s="62">
        <v>2</v>
      </c>
      <c r="AP71" s="62">
        <v>6</v>
      </c>
      <c r="AQ71" s="62">
        <v>5</v>
      </c>
      <c r="AR71" s="46" t="s">
        <v>76</v>
      </c>
      <c r="AS71" s="46" t="s">
        <v>76</v>
      </c>
      <c r="AT71" s="46" t="s">
        <v>76</v>
      </c>
      <c r="AU71" s="46" t="s">
        <v>76</v>
      </c>
      <c r="AV71" s="46" t="s">
        <v>76</v>
      </c>
      <c r="AW71" s="46" t="s">
        <v>76</v>
      </c>
      <c r="AX71" s="46" t="s">
        <v>76</v>
      </c>
      <c r="AY71" s="46" t="s">
        <v>76</v>
      </c>
      <c r="AZ71" s="46" t="s">
        <v>76</v>
      </c>
      <c r="BA71" s="46" t="s">
        <v>76</v>
      </c>
      <c r="BB71" s="46" t="s">
        <v>76</v>
      </c>
      <c r="BC71" s="46" t="s">
        <v>76</v>
      </c>
      <c r="BD71" s="46" t="s">
        <v>76</v>
      </c>
      <c r="BE71" s="46" t="s">
        <v>76</v>
      </c>
      <c r="BF71" s="46" t="s">
        <v>76</v>
      </c>
      <c r="BG71" s="46" t="s">
        <v>76</v>
      </c>
      <c r="BH71" s="46" t="s">
        <v>76</v>
      </c>
      <c r="BI71" s="46" t="s">
        <v>76</v>
      </c>
      <c r="BJ71" s="78">
        <v>-4.6373866771791201</v>
      </c>
      <c r="BK71" s="78">
        <v>-4.6373866771791201</v>
      </c>
      <c r="BL71" s="78">
        <v>8.9807500000000005</v>
      </c>
      <c r="BM71" s="78">
        <v>3525</v>
      </c>
      <c r="BN71" s="78">
        <v>1</v>
      </c>
      <c r="BO71" s="52" t="s">
        <v>944</v>
      </c>
      <c r="BP71" s="52" t="s">
        <v>1336</v>
      </c>
      <c r="BQ71" s="52" t="s">
        <v>1337</v>
      </c>
      <c r="BR71" s="52">
        <v>192</v>
      </c>
      <c r="BS71" s="52">
        <v>1</v>
      </c>
      <c r="BT71" s="52">
        <v>0</v>
      </c>
      <c r="BU71" s="78">
        <v>1</v>
      </c>
      <c r="BV71" s="78">
        <v>1</v>
      </c>
      <c r="BW71" s="78">
        <v>0</v>
      </c>
      <c r="BX71" s="78">
        <v>1</v>
      </c>
      <c r="BY71" s="78">
        <v>4</v>
      </c>
      <c r="BZ71" s="78">
        <v>4</v>
      </c>
      <c r="CA71" s="78">
        <v>1</v>
      </c>
      <c r="CB71" s="51" t="s">
        <v>76</v>
      </c>
      <c r="CC71" s="46"/>
      <c r="CD71" s="50"/>
    </row>
    <row r="72" spans="1:82" s="2" customFormat="1" ht="135" x14ac:dyDescent="0.25">
      <c r="A72" s="47">
        <v>69</v>
      </c>
      <c r="B72" s="78" t="s">
        <v>288</v>
      </c>
      <c r="C72" s="78">
        <v>3</v>
      </c>
      <c r="D72" s="78" t="s">
        <v>586</v>
      </c>
      <c r="E72" s="78" t="s">
        <v>587</v>
      </c>
      <c r="F72" s="78" t="s">
        <v>588</v>
      </c>
      <c r="G72" s="78" t="s">
        <v>589</v>
      </c>
      <c r="H72" s="82" t="s">
        <v>590</v>
      </c>
      <c r="I72" s="78" t="s">
        <v>611</v>
      </c>
      <c r="J72" s="78" t="s">
        <v>621</v>
      </c>
      <c r="K72" s="78" t="s">
        <v>593</v>
      </c>
      <c r="L72" s="78">
        <v>1.79</v>
      </c>
      <c r="M72" s="78">
        <v>4</v>
      </c>
      <c r="N72" s="78">
        <v>0.7</v>
      </c>
      <c r="O72" s="78">
        <v>1.4</v>
      </c>
      <c r="P72" s="78">
        <v>3</v>
      </c>
      <c r="Q72" s="78">
        <v>240</v>
      </c>
      <c r="R72" s="82" t="s">
        <v>358</v>
      </c>
      <c r="S72" s="144" t="s">
        <v>1082</v>
      </c>
      <c r="T72" s="144" t="s">
        <v>1084</v>
      </c>
      <c r="U72" s="82" t="s">
        <v>1003</v>
      </c>
      <c r="V72" s="82" t="s">
        <v>996</v>
      </c>
      <c r="W72" s="82" t="s">
        <v>195</v>
      </c>
      <c r="X72" s="63">
        <v>0</v>
      </c>
      <c r="Y72" s="63">
        <v>1</v>
      </c>
      <c r="Z72" s="63">
        <v>2.2000000000000002</v>
      </c>
      <c r="AA72" s="64">
        <v>4.9000000000000004</v>
      </c>
      <c r="AB72" s="69">
        <v>3</v>
      </c>
      <c r="AC72" s="69">
        <v>2.6250000000000002E-3</v>
      </c>
      <c r="AD72" s="78">
        <v>3984</v>
      </c>
      <c r="AE72" s="78">
        <v>1</v>
      </c>
      <c r="AF72" s="78">
        <v>3888</v>
      </c>
      <c r="AG72" s="78">
        <v>3744</v>
      </c>
      <c r="AH72" s="78">
        <v>3600</v>
      </c>
      <c r="AI72" s="76" t="s">
        <v>1007</v>
      </c>
      <c r="AJ72" s="76" t="s">
        <v>1014</v>
      </c>
      <c r="AK72" s="76" t="s">
        <v>668</v>
      </c>
      <c r="AL72" s="76" t="s">
        <v>1026</v>
      </c>
      <c r="AM72" s="76" t="s">
        <v>668</v>
      </c>
      <c r="AN72" s="78">
        <v>3</v>
      </c>
      <c r="AO72" s="62">
        <v>2</v>
      </c>
      <c r="AP72" s="62">
        <v>6</v>
      </c>
      <c r="AQ72" s="62">
        <v>5</v>
      </c>
      <c r="AR72" s="46" t="s">
        <v>76</v>
      </c>
      <c r="AS72" s="46" t="s">
        <v>76</v>
      </c>
      <c r="AT72" s="46" t="s">
        <v>76</v>
      </c>
      <c r="AU72" s="46" t="s">
        <v>76</v>
      </c>
      <c r="AV72" s="46" t="s">
        <v>76</v>
      </c>
      <c r="AW72" s="46" t="s">
        <v>76</v>
      </c>
      <c r="AX72" s="46" t="s">
        <v>76</v>
      </c>
      <c r="AY72" s="46" t="s">
        <v>76</v>
      </c>
      <c r="AZ72" s="46" t="s">
        <v>76</v>
      </c>
      <c r="BA72" s="46" t="s">
        <v>76</v>
      </c>
      <c r="BB72" s="46" t="s">
        <v>76</v>
      </c>
      <c r="BC72" s="46" t="s">
        <v>76</v>
      </c>
      <c r="BD72" s="46" t="s">
        <v>76</v>
      </c>
      <c r="BE72" s="46" t="s">
        <v>76</v>
      </c>
      <c r="BF72" s="46" t="s">
        <v>76</v>
      </c>
      <c r="BG72" s="46" t="s">
        <v>76</v>
      </c>
      <c r="BH72" s="46" t="s">
        <v>76</v>
      </c>
      <c r="BI72" s="46" t="s">
        <v>76</v>
      </c>
      <c r="BJ72" s="78">
        <v>8.8000000000000007</v>
      </c>
      <c r="BK72" s="78">
        <v>8.8000000000000007</v>
      </c>
      <c r="BL72" s="78">
        <v>2.9958</v>
      </c>
      <c r="BM72" s="78">
        <v>240</v>
      </c>
      <c r="BN72" s="78">
        <v>0</v>
      </c>
      <c r="BO72" s="52" t="s">
        <v>881</v>
      </c>
      <c r="BP72" s="52" t="s">
        <v>1338</v>
      </c>
      <c r="BQ72" s="52" t="s">
        <v>1339</v>
      </c>
      <c r="BR72" s="52">
        <v>192</v>
      </c>
      <c r="BS72" s="52">
        <v>1</v>
      </c>
      <c r="BT72" s="52">
        <v>0</v>
      </c>
      <c r="BU72" s="78">
        <v>1</v>
      </c>
      <c r="BV72" s="78">
        <v>1</v>
      </c>
      <c r="BW72" s="78">
        <v>0</v>
      </c>
      <c r="BX72" s="78">
        <v>1</v>
      </c>
      <c r="BY72" s="78">
        <v>4</v>
      </c>
      <c r="BZ72" s="78">
        <v>4</v>
      </c>
      <c r="CA72" s="78">
        <v>1</v>
      </c>
      <c r="CB72" s="51" t="s">
        <v>76</v>
      </c>
      <c r="CC72" s="46"/>
      <c r="CD72" s="50"/>
    </row>
    <row r="73" spans="1:82" s="2" customFormat="1" ht="135" x14ac:dyDescent="0.25">
      <c r="A73" s="47">
        <v>70</v>
      </c>
      <c r="B73" s="78" t="s">
        <v>289</v>
      </c>
      <c r="C73" s="78">
        <v>3</v>
      </c>
      <c r="D73" s="78" t="s">
        <v>586</v>
      </c>
      <c r="E73" s="78" t="s">
        <v>587</v>
      </c>
      <c r="F73" s="78" t="s">
        <v>588</v>
      </c>
      <c r="G73" s="78" t="s">
        <v>589</v>
      </c>
      <c r="H73" s="82" t="s">
        <v>590</v>
      </c>
      <c r="I73" s="78" t="s">
        <v>613</v>
      </c>
      <c r="J73" s="78" t="s">
        <v>616</v>
      </c>
      <c r="K73" s="78" t="s">
        <v>596</v>
      </c>
      <c r="L73" s="78">
        <v>1</v>
      </c>
      <c r="M73" s="78">
        <v>-4</v>
      </c>
      <c r="N73" s="78">
        <v>0.9</v>
      </c>
      <c r="O73" s="78">
        <v>5</v>
      </c>
      <c r="P73" s="78">
        <v>-5</v>
      </c>
      <c r="Q73" s="78">
        <v>100</v>
      </c>
      <c r="R73" s="82" t="s">
        <v>359</v>
      </c>
      <c r="S73" s="144" t="s">
        <v>1083</v>
      </c>
      <c r="T73" s="144" t="s">
        <v>1082</v>
      </c>
      <c r="U73" s="82" t="s">
        <v>246</v>
      </c>
      <c r="V73" s="82" t="s">
        <v>997</v>
      </c>
      <c r="W73" s="82" t="s">
        <v>996</v>
      </c>
      <c r="X73" s="63">
        <v>0</v>
      </c>
      <c r="Y73" s="63">
        <v>0</v>
      </c>
      <c r="Z73" s="63">
        <v>2.4</v>
      </c>
      <c r="AA73" s="64">
        <v>-4.9000000000000004</v>
      </c>
      <c r="AB73" s="69">
        <v>7</v>
      </c>
      <c r="AC73" s="69">
        <v>2.7499999999999998E-3</v>
      </c>
      <c r="AD73" s="78">
        <v>4067</v>
      </c>
      <c r="AE73" s="78">
        <v>0</v>
      </c>
      <c r="AF73" s="78">
        <v>3969</v>
      </c>
      <c r="AG73" s="78">
        <v>3822</v>
      </c>
      <c r="AH73" s="78">
        <v>3675</v>
      </c>
      <c r="AI73" s="76" t="s">
        <v>1008</v>
      </c>
      <c r="AJ73" s="76" t="s">
        <v>1015</v>
      </c>
      <c r="AK73" s="76" t="s">
        <v>1020</v>
      </c>
      <c r="AL73" s="76" t="s">
        <v>1027</v>
      </c>
      <c r="AM73" s="76" t="s">
        <v>1020</v>
      </c>
      <c r="AN73" s="78">
        <v>-5</v>
      </c>
      <c r="AO73" s="62">
        <v>2</v>
      </c>
      <c r="AP73" s="62">
        <v>6</v>
      </c>
      <c r="AQ73" s="62">
        <v>5</v>
      </c>
      <c r="AR73" s="46" t="s">
        <v>76</v>
      </c>
      <c r="AS73" s="46" t="s">
        <v>76</v>
      </c>
      <c r="AT73" s="46" t="s">
        <v>76</v>
      </c>
      <c r="AU73" s="46" t="s">
        <v>76</v>
      </c>
      <c r="AV73" s="46" t="s">
        <v>76</v>
      </c>
      <c r="AW73" s="46" t="s">
        <v>76</v>
      </c>
      <c r="AX73" s="46" t="s">
        <v>76</v>
      </c>
      <c r="AY73" s="46" t="s">
        <v>76</v>
      </c>
      <c r="AZ73" s="46" t="s">
        <v>76</v>
      </c>
      <c r="BA73" s="46" t="s">
        <v>76</v>
      </c>
      <c r="BB73" s="46" t="s">
        <v>76</v>
      </c>
      <c r="BC73" s="46" t="s">
        <v>76</v>
      </c>
      <c r="BD73" s="46" t="s">
        <v>76</v>
      </c>
      <c r="BE73" s="46" t="s">
        <v>76</v>
      </c>
      <c r="BF73" s="46" t="s">
        <v>76</v>
      </c>
      <c r="BG73" s="46" t="s">
        <v>76</v>
      </c>
      <c r="BH73" s="46" t="s">
        <v>76</v>
      </c>
      <c r="BI73" s="46" t="s">
        <v>76</v>
      </c>
      <c r="BJ73" s="78">
        <v>4.2695056347833802</v>
      </c>
      <c r="BK73" s="78">
        <v>4.2695056347833802</v>
      </c>
      <c r="BL73" s="78">
        <v>6.9945000000000004</v>
      </c>
      <c r="BM73" s="78">
        <v>245</v>
      </c>
      <c r="BN73" s="78">
        <v>0</v>
      </c>
      <c r="BO73" s="52" t="s">
        <v>882</v>
      </c>
      <c r="BP73" s="52" t="s">
        <v>1340</v>
      </c>
      <c r="BQ73" s="52" t="s">
        <v>1341</v>
      </c>
      <c r="BR73" s="52">
        <v>192</v>
      </c>
      <c r="BS73" s="52">
        <v>1</v>
      </c>
      <c r="BT73" s="52">
        <v>0</v>
      </c>
      <c r="BU73" s="78">
        <v>1</v>
      </c>
      <c r="BV73" s="78">
        <v>1</v>
      </c>
      <c r="BW73" s="78">
        <v>0</v>
      </c>
      <c r="BX73" s="78">
        <v>1</v>
      </c>
      <c r="BY73" s="78">
        <v>4</v>
      </c>
      <c r="BZ73" s="78">
        <v>4</v>
      </c>
      <c r="CA73" s="78">
        <v>1</v>
      </c>
      <c r="CB73" s="51" t="s">
        <v>76</v>
      </c>
      <c r="CC73" s="46"/>
      <c r="CD73" s="50"/>
    </row>
    <row r="74" spans="1:82" s="2" customFormat="1" ht="135" x14ac:dyDescent="0.25">
      <c r="A74" s="47">
        <v>71</v>
      </c>
      <c r="B74" s="78" t="s">
        <v>384</v>
      </c>
      <c r="C74" s="78">
        <v>3</v>
      </c>
      <c r="D74" s="78" t="s">
        <v>586</v>
      </c>
      <c r="E74" s="78" t="s">
        <v>587</v>
      </c>
      <c r="F74" s="78" t="s">
        <v>588</v>
      </c>
      <c r="G74" s="78" t="s">
        <v>589</v>
      </c>
      <c r="H74" s="82" t="s">
        <v>590</v>
      </c>
      <c r="I74" s="78" t="s">
        <v>615</v>
      </c>
      <c r="J74" s="82" t="s">
        <v>626</v>
      </c>
      <c r="K74" s="78" t="s">
        <v>599</v>
      </c>
      <c r="L74" s="78">
        <v>1.1200000000000001</v>
      </c>
      <c r="M74" s="78">
        <v>3</v>
      </c>
      <c r="N74" s="78">
        <v>0</v>
      </c>
      <c r="O74" s="78">
        <v>3.5</v>
      </c>
      <c r="P74" s="78">
        <v>1.2</v>
      </c>
      <c r="Q74" s="78">
        <v>105</v>
      </c>
      <c r="R74" s="82" t="s">
        <v>360</v>
      </c>
      <c r="S74" s="82" t="s">
        <v>179</v>
      </c>
      <c r="T74" s="144" t="s">
        <v>1083</v>
      </c>
      <c r="U74" s="82" t="s">
        <v>247</v>
      </c>
      <c r="V74" s="82" t="s">
        <v>998</v>
      </c>
      <c r="W74" s="82" t="s">
        <v>997</v>
      </c>
      <c r="X74" s="63">
        <v>0</v>
      </c>
      <c r="Y74" s="63">
        <v>1</v>
      </c>
      <c r="Z74" s="63">
        <v>3</v>
      </c>
      <c r="AA74" s="69">
        <v>2.5</v>
      </c>
      <c r="AB74" s="83">
        <v>0</v>
      </c>
      <c r="AC74" s="69">
        <v>2.875E-3</v>
      </c>
      <c r="AD74" s="78">
        <v>913</v>
      </c>
      <c r="AE74" s="69">
        <v>1</v>
      </c>
      <c r="AF74" s="78">
        <v>3970</v>
      </c>
      <c r="AG74" s="78">
        <v>3823</v>
      </c>
      <c r="AH74" s="78">
        <v>3676</v>
      </c>
      <c r="AI74" s="82" t="s">
        <v>1012</v>
      </c>
      <c r="AJ74" s="76" t="s">
        <v>1016</v>
      </c>
      <c r="AK74" s="76" t="s">
        <v>1021</v>
      </c>
      <c r="AL74" s="76" t="s">
        <v>1028</v>
      </c>
      <c r="AM74" s="76" t="s">
        <v>1021</v>
      </c>
      <c r="AN74" s="78">
        <v>1.2</v>
      </c>
      <c r="AO74" s="62">
        <v>2</v>
      </c>
      <c r="AP74" s="62">
        <v>6</v>
      </c>
      <c r="AQ74" s="62">
        <v>5</v>
      </c>
      <c r="AR74" s="46" t="s">
        <v>76</v>
      </c>
      <c r="AS74" s="46" t="s">
        <v>76</v>
      </c>
      <c r="AT74" s="46" t="s">
        <v>76</v>
      </c>
      <c r="AU74" s="46" t="s">
        <v>76</v>
      </c>
      <c r="AV74" s="46" t="s">
        <v>76</v>
      </c>
      <c r="AW74" s="46" t="s">
        <v>76</v>
      </c>
      <c r="AX74" s="46" t="s">
        <v>76</v>
      </c>
      <c r="AY74" s="46" t="s">
        <v>76</v>
      </c>
      <c r="AZ74" s="46" t="s">
        <v>76</v>
      </c>
      <c r="BA74" s="46" t="s">
        <v>76</v>
      </c>
      <c r="BB74" s="46" t="s">
        <v>76</v>
      </c>
      <c r="BC74" s="46" t="s">
        <v>76</v>
      </c>
      <c r="BD74" s="46" t="s">
        <v>76</v>
      </c>
      <c r="BE74" s="46" t="s">
        <v>76</v>
      </c>
      <c r="BF74" s="46" t="s">
        <v>76</v>
      </c>
      <c r="BG74" s="46" t="s">
        <v>76</v>
      </c>
      <c r="BH74" s="46" t="s">
        <v>76</v>
      </c>
      <c r="BI74" s="46" t="s">
        <v>76</v>
      </c>
      <c r="BJ74" s="78">
        <v>-8.8000000000000007</v>
      </c>
      <c r="BK74" s="78">
        <v>-8.8000000000000007</v>
      </c>
      <c r="BL74" s="78">
        <v>1.00625E-2</v>
      </c>
      <c r="BM74" s="78">
        <v>0</v>
      </c>
      <c r="BN74" s="78">
        <v>0</v>
      </c>
      <c r="BO74" s="52" t="s">
        <v>945</v>
      </c>
      <c r="BP74" s="52" t="s">
        <v>1342</v>
      </c>
      <c r="BQ74" s="52" t="s">
        <v>1343</v>
      </c>
      <c r="BR74" s="52">
        <v>192</v>
      </c>
      <c r="BS74" s="52">
        <v>1</v>
      </c>
      <c r="BT74" s="52">
        <v>0</v>
      </c>
      <c r="BU74" s="78">
        <v>1</v>
      </c>
      <c r="BV74" s="78">
        <v>1</v>
      </c>
      <c r="BW74" s="78">
        <v>0</v>
      </c>
      <c r="BX74" s="78">
        <v>1</v>
      </c>
      <c r="BY74" s="78">
        <v>4</v>
      </c>
      <c r="BZ74" s="78">
        <v>4</v>
      </c>
      <c r="CA74" s="78">
        <v>1</v>
      </c>
      <c r="CB74" s="51" t="s">
        <v>76</v>
      </c>
      <c r="CC74" s="46"/>
      <c r="CD74" s="50"/>
    </row>
    <row r="75" spans="1:82" s="2" customFormat="1" ht="135" x14ac:dyDescent="0.25">
      <c r="A75" s="47">
        <v>72</v>
      </c>
      <c r="B75" s="78" t="s">
        <v>383</v>
      </c>
      <c r="C75" s="78">
        <v>3</v>
      </c>
      <c r="D75" s="78" t="s">
        <v>586</v>
      </c>
      <c r="E75" s="78" t="s">
        <v>587</v>
      </c>
      <c r="F75" s="78" t="s">
        <v>588</v>
      </c>
      <c r="G75" s="78" t="s">
        <v>589</v>
      </c>
      <c r="H75" s="82" t="s">
        <v>590</v>
      </c>
      <c r="I75" s="82" t="s">
        <v>617</v>
      </c>
      <c r="J75" s="78" t="s">
        <v>628</v>
      </c>
      <c r="K75" s="78" t="s">
        <v>602</v>
      </c>
      <c r="L75" s="78">
        <v>1.1000000000000001</v>
      </c>
      <c r="M75" s="78">
        <v>-3</v>
      </c>
      <c r="N75" s="78">
        <v>0.1</v>
      </c>
      <c r="O75" s="78">
        <v>-5.4</v>
      </c>
      <c r="P75" s="78">
        <v>1.3</v>
      </c>
      <c r="Q75" s="78">
        <v>115</v>
      </c>
      <c r="R75" s="82" t="s">
        <v>361</v>
      </c>
      <c r="S75" s="82" t="s">
        <v>180</v>
      </c>
      <c r="T75" s="82" t="s">
        <v>180</v>
      </c>
      <c r="U75" s="82" t="s">
        <v>1004</v>
      </c>
      <c r="V75" s="82" t="s">
        <v>999</v>
      </c>
      <c r="W75" s="82" t="s">
        <v>998</v>
      </c>
      <c r="X75" s="63">
        <v>0</v>
      </c>
      <c r="Y75" s="63">
        <v>0</v>
      </c>
      <c r="Z75" s="82">
        <v>4</v>
      </c>
      <c r="AA75" s="82">
        <v>2.6</v>
      </c>
      <c r="AB75" s="83">
        <v>10</v>
      </c>
      <c r="AC75" s="69">
        <v>3.0000000000000001E-3</v>
      </c>
      <c r="AD75" s="78">
        <v>996</v>
      </c>
      <c r="AE75" s="69">
        <v>0</v>
      </c>
      <c r="AF75" s="78">
        <v>3971</v>
      </c>
      <c r="AG75" s="78">
        <v>3824</v>
      </c>
      <c r="AH75" s="78">
        <v>3677</v>
      </c>
      <c r="AI75" s="76" t="s">
        <v>1005</v>
      </c>
      <c r="AJ75" s="76" t="s">
        <v>1017</v>
      </c>
      <c r="AK75" s="76" t="s">
        <v>1022</v>
      </c>
      <c r="AL75" s="76" t="s">
        <v>1029</v>
      </c>
      <c r="AM75" s="76" t="s">
        <v>1022</v>
      </c>
      <c r="AN75" s="78">
        <v>1.3</v>
      </c>
      <c r="AO75" s="62">
        <v>2</v>
      </c>
      <c r="AP75" s="62">
        <v>6</v>
      </c>
      <c r="AQ75" s="62">
        <v>5</v>
      </c>
      <c r="AR75" s="46" t="s">
        <v>76</v>
      </c>
      <c r="AS75" s="46" t="s">
        <v>76</v>
      </c>
      <c r="AT75" s="46" t="s">
        <v>76</v>
      </c>
      <c r="AU75" s="46" t="s">
        <v>76</v>
      </c>
      <c r="AV75" s="46" t="s">
        <v>76</v>
      </c>
      <c r="AW75" s="46" t="s">
        <v>76</v>
      </c>
      <c r="AX75" s="46" t="s">
        <v>76</v>
      </c>
      <c r="AY75" s="46" t="s">
        <v>76</v>
      </c>
      <c r="AZ75" s="46" t="s">
        <v>76</v>
      </c>
      <c r="BA75" s="46" t="s">
        <v>76</v>
      </c>
      <c r="BB75" s="46" t="s">
        <v>76</v>
      </c>
      <c r="BC75" s="46" t="s">
        <v>76</v>
      </c>
      <c r="BD75" s="46" t="s">
        <v>76</v>
      </c>
      <c r="BE75" s="46" t="s">
        <v>76</v>
      </c>
      <c r="BF75" s="46" t="s">
        <v>76</v>
      </c>
      <c r="BG75" s="46" t="s">
        <v>76</v>
      </c>
      <c r="BH75" s="46" t="s">
        <v>76</v>
      </c>
      <c r="BI75" s="46" t="s">
        <v>76</v>
      </c>
      <c r="BJ75" s="78">
        <v>8.8000000000000007</v>
      </c>
      <c r="BK75" s="78">
        <v>8.8000000000000007</v>
      </c>
      <c r="BL75" s="78">
        <v>9.9862000000000002</v>
      </c>
      <c r="BM75" s="78">
        <v>3677</v>
      </c>
      <c r="BN75" s="78">
        <v>1</v>
      </c>
      <c r="BO75" s="52" t="s">
        <v>946</v>
      </c>
      <c r="BP75" s="52" t="s">
        <v>1344</v>
      </c>
      <c r="BQ75" s="52" t="s">
        <v>1345</v>
      </c>
      <c r="BR75" s="52">
        <v>192</v>
      </c>
      <c r="BS75" s="52">
        <v>1</v>
      </c>
      <c r="BT75" s="52">
        <v>0</v>
      </c>
      <c r="BU75" s="78">
        <v>1</v>
      </c>
      <c r="BV75" s="78">
        <v>1</v>
      </c>
      <c r="BW75" s="78">
        <v>0</v>
      </c>
      <c r="BX75" s="78">
        <v>1</v>
      </c>
      <c r="BY75" s="78">
        <v>4</v>
      </c>
      <c r="BZ75" s="78">
        <v>4</v>
      </c>
      <c r="CA75" s="78">
        <v>1</v>
      </c>
      <c r="CB75" s="51" t="s">
        <v>76</v>
      </c>
      <c r="CC75" s="46"/>
      <c r="CD75" s="50"/>
    </row>
    <row r="76" spans="1:82" s="2" customFormat="1" ht="135" x14ac:dyDescent="0.25">
      <c r="A76" s="47">
        <v>73</v>
      </c>
      <c r="B76" s="78" t="s">
        <v>385</v>
      </c>
      <c r="C76" s="78">
        <v>3</v>
      </c>
      <c r="D76" s="78" t="s">
        <v>586</v>
      </c>
      <c r="E76" s="78" t="s">
        <v>587</v>
      </c>
      <c r="F76" s="78" t="s">
        <v>588</v>
      </c>
      <c r="G76" s="78" t="s">
        <v>589</v>
      </c>
      <c r="H76" s="82" t="s">
        <v>590</v>
      </c>
      <c r="I76" s="78" t="s">
        <v>620</v>
      </c>
      <c r="J76" s="78" t="s">
        <v>592</v>
      </c>
      <c r="K76" s="78" t="s">
        <v>605</v>
      </c>
      <c r="L76" s="78">
        <v>1.2</v>
      </c>
      <c r="M76" s="78">
        <v>5</v>
      </c>
      <c r="N76" s="78">
        <v>0.2</v>
      </c>
      <c r="O76" s="78">
        <v>-7.6</v>
      </c>
      <c r="P76" s="78">
        <v>3.5</v>
      </c>
      <c r="Q76" s="78">
        <v>125</v>
      </c>
      <c r="R76" s="82" t="s">
        <v>362</v>
      </c>
      <c r="S76" s="82" t="s">
        <v>1031</v>
      </c>
      <c r="T76" s="82" t="s">
        <v>1031</v>
      </c>
      <c r="U76" s="82" t="s">
        <v>245</v>
      </c>
      <c r="V76" s="82" t="s">
        <v>1000</v>
      </c>
      <c r="W76" s="82" t="s">
        <v>999</v>
      </c>
      <c r="X76" s="63">
        <v>0</v>
      </c>
      <c r="Y76" s="63">
        <v>1</v>
      </c>
      <c r="Z76" s="82">
        <v>5</v>
      </c>
      <c r="AA76" s="82">
        <v>2.7</v>
      </c>
      <c r="AB76" s="81">
        <v>0.1</v>
      </c>
      <c r="AC76" s="69">
        <v>3.1250000000000002E-3</v>
      </c>
      <c r="AD76" s="78">
        <v>1079</v>
      </c>
      <c r="AE76" s="69">
        <v>1</v>
      </c>
      <c r="AF76" s="78">
        <v>3972</v>
      </c>
      <c r="AG76" s="78">
        <v>3825</v>
      </c>
      <c r="AH76" s="78">
        <v>3678</v>
      </c>
      <c r="AI76" s="76" t="s">
        <v>1006</v>
      </c>
      <c r="AJ76" s="143" t="s">
        <v>1018</v>
      </c>
      <c r="AK76" s="76" t="s">
        <v>1023</v>
      </c>
      <c r="AL76" s="76" t="s">
        <v>1025</v>
      </c>
      <c r="AM76" s="76" t="s">
        <v>1023</v>
      </c>
      <c r="AN76" s="78">
        <v>3.5</v>
      </c>
      <c r="AO76" s="62">
        <v>2</v>
      </c>
      <c r="AP76" s="62">
        <v>6</v>
      </c>
      <c r="AQ76" s="62">
        <v>5</v>
      </c>
      <c r="AR76" s="46" t="s">
        <v>76</v>
      </c>
      <c r="AS76" s="46" t="s">
        <v>76</v>
      </c>
      <c r="AT76" s="46" t="s">
        <v>76</v>
      </c>
      <c r="AU76" s="46" t="s">
        <v>76</v>
      </c>
      <c r="AV76" s="46" t="s">
        <v>76</v>
      </c>
      <c r="AW76" s="46" t="s">
        <v>76</v>
      </c>
      <c r="AX76" s="46" t="s">
        <v>76</v>
      </c>
      <c r="AY76" s="46" t="s">
        <v>76</v>
      </c>
      <c r="AZ76" s="46" t="s">
        <v>76</v>
      </c>
      <c r="BA76" s="46" t="s">
        <v>76</v>
      </c>
      <c r="BB76" s="46" t="s">
        <v>76</v>
      </c>
      <c r="BC76" s="46" t="s">
        <v>76</v>
      </c>
      <c r="BD76" s="46" t="s">
        <v>76</v>
      </c>
      <c r="BE76" s="46" t="s">
        <v>76</v>
      </c>
      <c r="BF76" s="46" t="s">
        <v>76</v>
      </c>
      <c r="BG76" s="46" t="s">
        <v>76</v>
      </c>
      <c r="BH76" s="46" t="s">
        <v>76</v>
      </c>
      <c r="BI76" s="46" t="s">
        <v>76</v>
      </c>
      <c r="BJ76" s="78">
        <v>8.8000000000000007</v>
      </c>
      <c r="BK76" s="78">
        <v>8.8000000000000007</v>
      </c>
      <c r="BL76" s="78">
        <v>0.12343750000000001</v>
      </c>
      <c r="BM76" s="78">
        <v>0</v>
      </c>
      <c r="BN76" s="78">
        <v>0</v>
      </c>
      <c r="BO76" s="52" t="s">
        <v>883</v>
      </c>
      <c r="BP76" s="52" t="s">
        <v>1346</v>
      </c>
      <c r="BQ76" s="52" t="s">
        <v>1347</v>
      </c>
      <c r="BR76" s="52">
        <v>192</v>
      </c>
      <c r="BS76" s="52">
        <v>1</v>
      </c>
      <c r="BT76" s="52">
        <v>0</v>
      </c>
      <c r="BU76" s="78">
        <v>1</v>
      </c>
      <c r="BV76" s="78">
        <v>1</v>
      </c>
      <c r="BW76" s="78">
        <v>0</v>
      </c>
      <c r="BX76" s="78">
        <v>1</v>
      </c>
      <c r="BY76" s="78">
        <v>4</v>
      </c>
      <c r="BZ76" s="78">
        <v>4</v>
      </c>
      <c r="CA76" s="78">
        <v>1</v>
      </c>
      <c r="CB76" s="51" t="s">
        <v>76</v>
      </c>
      <c r="CC76" s="46"/>
      <c r="CD76" s="50"/>
    </row>
    <row r="77" spans="1:82" s="2" customFormat="1" ht="135" x14ac:dyDescent="0.25">
      <c r="A77" s="47">
        <v>74</v>
      </c>
      <c r="B77" s="78" t="s">
        <v>386</v>
      </c>
      <c r="C77" s="78">
        <v>3</v>
      </c>
      <c r="D77" s="78" t="s">
        <v>586</v>
      </c>
      <c r="E77" s="78" t="s">
        <v>587</v>
      </c>
      <c r="F77" s="78" t="s">
        <v>588</v>
      </c>
      <c r="G77" s="78" t="s">
        <v>589</v>
      </c>
      <c r="H77" s="82" t="s">
        <v>590</v>
      </c>
      <c r="I77" s="78" t="s">
        <v>627</v>
      </c>
      <c r="J77" s="78" t="s">
        <v>601</v>
      </c>
      <c r="K77" s="78" t="s">
        <v>596</v>
      </c>
      <c r="L77" s="78">
        <v>1.84561</v>
      </c>
      <c r="M77" s="78">
        <v>1.6</v>
      </c>
      <c r="N77" s="78">
        <v>0.5</v>
      </c>
      <c r="O77" s="62">
        <v>-1.5</v>
      </c>
      <c r="P77" s="78">
        <v>6.6</v>
      </c>
      <c r="Q77" s="78">
        <v>155</v>
      </c>
      <c r="R77" s="82" t="s">
        <v>351</v>
      </c>
      <c r="S77" s="144" t="s">
        <v>1083</v>
      </c>
      <c r="T77" s="144" t="s">
        <v>1083</v>
      </c>
      <c r="U77" s="82" t="s">
        <v>246</v>
      </c>
      <c r="V77" s="82" t="s">
        <v>995</v>
      </c>
      <c r="W77" s="82" t="s">
        <v>994</v>
      </c>
      <c r="X77" s="63">
        <v>0</v>
      </c>
      <c r="Y77" s="63">
        <v>0</v>
      </c>
      <c r="Z77" s="82">
        <v>8</v>
      </c>
      <c r="AA77" s="82">
        <v>2</v>
      </c>
      <c r="AB77" s="69">
        <v>4</v>
      </c>
      <c r="AC77" s="81">
        <v>1.25E-4</v>
      </c>
      <c r="AD77" s="78">
        <v>1411</v>
      </c>
      <c r="AE77" s="69">
        <v>0</v>
      </c>
      <c r="AF77" s="78">
        <v>3975</v>
      </c>
      <c r="AG77" s="78">
        <v>3828</v>
      </c>
      <c r="AH77" s="78">
        <v>3681</v>
      </c>
      <c r="AI77" s="76" t="s">
        <v>1011</v>
      </c>
      <c r="AJ77" s="76" t="s">
        <v>1014</v>
      </c>
      <c r="AK77" s="76" t="s">
        <v>1020</v>
      </c>
      <c r="AL77" s="76" t="s">
        <v>1028</v>
      </c>
      <c r="AM77" s="82" t="s">
        <v>1024</v>
      </c>
      <c r="AN77" s="78">
        <v>6.6</v>
      </c>
      <c r="AO77" s="62">
        <v>2</v>
      </c>
      <c r="AP77" s="62">
        <v>6</v>
      </c>
      <c r="AQ77" s="62">
        <v>5</v>
      </c>
      <c r="AR77" s="46" t="s">
        <v>76</v>
      </c>
      <c r="AS77" s="46" t="s">
        <v>76</v>
      </c>
      <c r="AT77" s="46" t="s">
        <v>76</v>
      </c>
      <c r="AU77" s="46" t="s">
        <v>76</v>
      </c>
      <c r="AV77" s="46" t="s">
        <v>76</v>
      </c>
      <c r="AW77" s="46" t="s">
        <v>76</v>
      </c>
      <c r="AX77" s="46" t="s">
        <v>76</v>
      </c>
      <c r="AY77" s="46" t="s">
        <v>76</v>
      </c>
      <c r="AZ77" s="46" t="s">
        <v>76</v>
      </c>
      <c r="BA77" s="46" t="s">
        <v>76</v>
      </c>
      <c r="BB77" s="46" t="s">
        <v>76</v>
      </c>
      <c r="BC77" s="46" t="s">
        <v>76</v>
      </c>
      <c r="BD77" s="46" t="s">
        <v>76</v>
      </c>
      <c r="BE77" s="46" t="s">
        <v>76</v>
      </c>
      <c r="BF77" s="46" t="s">
        <v>76</v>
      </c>
      <c r="BG77" s="46" t="s">
        <v>76</v>
      </c>
      <c r="BH77" s="46" t="s">
        <v>76</v>
      </c>
      <c r="BI77" s="46" t="s">
        <v>76</v>
      </c>
      <c r="BJ77" s="78">
        <v>8.8000000000000007</v>
      </c>
      <c r="BK77" s="78">
        <v>8.8000000000000007</v>
      </c>
      <c r="BL77" s="78">
        <v>3.9996874999999998</v>
      </c>
      <c r="BM77" s="78">
        <v>0</v>
      </c>
      <c r="BN77" s="78">
        <v>0</v>
      </c>
      <c r="BO77" s="52" t="s">
        <v>947</v>
      </c>
      <c r="BP77" s="52" t="s">
        <v>1348</v>
      </c>
      <c r="BQ77" s="52" t="s">
        <v>1349</v>
      </c>
      <c r="BR77" s="52">
        <v>192</v>
      </c>
      <c r="BS77" s="52">
        <v>1</v>
      </c>
      <c r="BT77" s="52">
        <v>0</v>
      </c>
      <c r="BU77" s="78">
        <v>1</v>
      </c>
      <c r="BV77" s="78">
        <v>1</v>
      </c>
      <c r="BW77" s="78">
        <v>0</v>
      </c>
      <c r="BX77" s="78">
        <v>1</v>
      </c>
      <c r="BY77" s="78">
        <v>4</v>
      </c>
      <c r="BZ77" s="78">
        <v>4</v>
      </c>
      <c r="CA77" s="78">
        <v>1</v>
      </c>
      <c r="CB77" s="51" t="s">
        <v>76</v>
      </c>
      <c r="CC77" s="46"/>
      <c r="CD77" s="50"/>
    </row>
    <row r="78" spans="1:82" s="2" customFormat="1" ht="135" x14ac:dyDescent="0.25">
      <c r="A78" s="47">
        <v>75</v>
      </c>
      <c r="B78" s="78" t="s">
        <v>387</v>
      </c>
      <c r="C78" s="78">
        <v>3</v>
      </c>
      <c r="D78" s="78" t="s">
        <v>586</v>
      </c>
      <c r="E78" s="78" t="s">
        <v>587</v>
      </c>
      <c r="F78" s="78" t="s">
        <v>588</v>
      </c>
      <c r="G78" s="78" t="s">
        <v>589</v>
      </c>
      <c r="H78" s="82" t="s">
        <v>590</v>
      </c>
      <c r="I78" s="78" t="s">
        <v>629</v>
      </c>
      <c r="J78" s="78" t="s">
        <v>604</v>
      </c>
      <c r="K78" s="78" t="s">
        <v>599</v>
      </c>
      <c r="L78" s="78">
        <v>1.3</v>
      </c>
      <c r="M78" s="78">
        <v>8.8000000000000007</v>
      </c>
      <c r="N78" s="78">
        <v>0.6</v>
      </c>
      <c r="O78" s="62">
        <v>3.9</v>
      </c>
      <c r="P78" s="78">
        <v>2.2000000000000002</v>
      </c>
      <c r="Q78" s="78">
        <v>165</v>
      </c>
      <c r="R78" s="82" t="s">
        <v>352</v>
      </c>
      <c r="S78" s="82" t="s">
        <v>179</v>
      </c>
      <c r="T78" s="82" t="s">
        <v>180</v>
      </c>
      <c r="U78" s="82" t="s">
        <v>247</v>
      </c>
      <c r="V78" s="82" t="s">
        <v>195</v>
      </c>
      <c r="W78" s="82" t="s">
        <v>995</v>
      </c>
      <c r="X78" s="63">
        <v>0</v>
      </c>
      <c r="Y78" s="63">
        <v>1</v>
      </c>
      <c r="Z78" s="82">
        <v>7</v>
      </c>
      <c r="AA78" s="82">
        <v>-2</v>
      </c>
      <c r="AB78" s="69">
        <v>0</v>
      </c>
      <c r="AC78" s="81">
        <v>0.46660000000000001</v>
      </c>
      <c r="AD78" s="78">
        <v>1494</v>
      </c>
      <c r="AE78" s="69">
        <v>1</v>
      </c>
      <c r="AF78" s="78">
        <v>3976</v>
      </c>
      <c r="AG78" s="78">
        <v>3829</v>
      </c>
      <c r="AH78" s="78">
        <v>3682</v>
      </c>
      <c r="AI78" s="76" t="s">
        <v>1005</v>
      </c>
      <c r="AJ78" s="76" t="s">
        <v>1015</v>
      </c>
      <c r="AK78" s="76" t="s">
        <v>1021</v>
      </c>
      <c r="AL78" s="76" t="s">
        <v>1029</v>
      </c>
      <c r="AM78" s="76" t="s">
        <v>668</v>
      </c>
      <c r="AN78" s="78">
        <v>2.2000000000000002</v>
      </c>
      <c r="AO78" s="62">
        <v>2</v>
      </c>
      <c r="AP78" s="62">
        <v>6</v>
      </c>
      <c r="AQ78" s="62">
        <v>5</v>
      </c>
      <c r="AR78" s="46" t="s">
        <v>76</v>
      </c>
      <c r="AS78" s="46" t="s">
        <v>76</v>
      </c>
      <c r="AT78" s="46" t="s">
        <v>76</v>
      </c>
      <c r="AU78" s="46" t="s">
        <v>76</v>
      </c>
      <c r="AV78" s="46" t="s">
        <v>76</v>
      </c>
      <c r="AW78" s="46" t="s">
        <v>76</v>
      </c>
      <c r="AX78" s="46" t="s">
        <v>76</v>
      </c>
      <c r="AY78" s="46" t="s">
        <v>76</v>
      </c>
      <c r="AZ78" s="46" t="s">
        <v>76</v>
      </c>
      <c r="BA78" s="46" t="s">
        <v>76</v>
      </c>
      <c r="BB78" s="46" t="s">
        <v>76</v>
      </c>
      <c r="BC78" s="46" t="s">
        <v>76</v>
      </c>
      <c r="BD78" s="46" t="s">
        <v>76</v>
      </c>
      <c r="BE78" s="46" t="s">
        <v>76</v>
      </c>
      <c r="BF78" s="46" t="s">
        <v>76</v>
      </c>
      <c r="BG78" s="46" t="s">
        <v>76</v>
      </c>
      <c r="BH78" s="46" t="s">
        <v>76</v>
      </c>
      <c r="BI78" s="46" t="s">
        <v>76</v>
      </c>
      <c r="BJ78" s="78">
        <v>8.8000000000000007</v>
      </c>
      <c r="BK78" s="78">
        <v>8.8000000000000007</v>
      </c>
      <c r="BL78" s="78">
        <v>1.8197399999999999</v>
      </c>
      <c r="BM78" s="78">
        <v>3682</v>
      </c>
      <c r="BN78" s="78">
        <v>1</v>
      </c>
      <c r="BO78" s="52" t="s">
        <v>948</v>
      </c>
      <c r="BP78" s="52" t="s">
        <v>1350</v>
      </c>
      <c r="BQ78" s="52" t="s">
        <v>1351</v>
      </c>
      <c r="BR78" s="52">
        <v>192</v>
      </c>
      <c r="BS78" s="52">
        <v>1</v>
      </c>
      <c r="BT78" s="52">
        <v>1</v>
      </c>
      <c r="BU78" s="78">
        <v>1</v>
      </c>
      <c r="BV78" s="78">
        <v>1</v>
      </c>
      <c r="BW78" s="78">
        <v>0</v>
      </c>
      <c r="BX78" s="78">
        <v>1</v>
      </c>
      <c r="BY78" s="78">
        <v>4</v>
      </c>
      <c r="BZ78" s="78">
        <v>4</v>
      </c>
      <c r="CA78" s="78">
        <v>1</v>
      </c>
      <c r="CB78" s="51" t="s">
        <v>76</v>
      </c>
      <c r="CC78" s="46"/>
      <c r="CD78" s="50"/>
    </row>
    <row r="79" spans="1:82" s="2" customFormat="1" ht="135" x14ac:dyDescent="0.25">
      <c r="A79" s="47">
        <v>76</v>
      </c>
      <c r="B79" s="78" t="s">
        <v>388</v>
      </c>
      <c r="C79" s="78">
        <v>3</v>
      </c>
      <c r="D79" s="78" t="s">
        <v>586</v>
      </c>
      <c r="E79" s="78" t="s">
        <v>587</v>
      </c>
      <c r="F79" s="78" t="s">
        <v>588</v>
      </c>
      <c r="G79" s="78" t="s">
        <v>589</v>
      </c>
      <c r="H79" s="82" t="s">
        <v>590</v>
      </c>
      <c r="I79" s="78" t="s">
        <v>630</v>
      </c>
      <c r="J79" s="78" t="s">
        <v>607</v>
      </c>
      <c r="K79" s="78" t="s">
        <v>602</v>
      </c>
      <c r="L79" s="78">
        <v>1.234</v>
      </c>
      <c r="M79" s="78">
        <v>2.2000000000000002</v>
      </c>
      <c r="N79" s="78">
        <v>0.4</v>
      </c>
      <c r="O79" s="78">
        <v>2.5</v>
      </c>
      <c r="P79" s="78">
        <v>-1.5</v>
      </c>
      <c r="Q79" s="78">
        <v>175</v>
      </c>
      <c r="R79" s="82" t="s">
        <v>353</v>
      </c>
      <c r="S79" s="82" t="s">
        <v>180</v>
      </c>
      <c r="T79" s="82" t="s">
        <v>1031</v>
      </c>
      <c r="U79" s="82" t="s">
        <v>1004</v>
      </c>
      <c r="V79" s="82" t="s">
        <v>996</v>
      </c>
      <c r="W79" s="82" t="s">
        <v>195</v>
      </c>
      <c r="X79" s="63">
        <v>0</v>
      </c>
      <c r="Y79" s="63">
        <v>0</v>
      </c>
      <c r="Z79" s="63">
        <v>6.5</v>
      </c>
      <c r="AA79" s="78">
        <v>-6.9</v>
      </c>
      <c r="AB79" s="69">
        <v>7</v>
      </c>
      <c r="AC79" s="81">
        <v>0.25490000000000002</v>
      </c>
      <c r="AD79" s="78">
        <v>1577</v>
      </c>
      <c r="AE79" s="69">
        <v>0</v>
      </c>
      <c r="AF79" s="78">
        <v>3977</v>
      </c>
      <c r="AG79" s="78">
        <v>3830</v>
      </c>
      <c r="AH79" s="78">
        <v>3683</v>
      </c>
      <c r="AI79" s="76" t="s">
        <v>1006</v>
      </c>
      <c r="AJ79" s="76" t="s">
        <v>1016</v>
      </c>
      <c r="AK79" s="76" t="s">
        <v>1022</v>
      </c>
      <c r="AL79" s="76" t="s">
        <v>1025</v>
      </c>
      <c r="AM79" s="76" t="s">
        <v>1020</v>
      </c>
      <c r="AN79" s="78">
        <v>-1.5</v>
      </c>
      <c r="AO79" s="62">
        <v>2</v>
      </c>
      <c r="AP79" s="62">
        <v>6</v>
      </c>
      <c r="AQ79" s="62">
        <v>5</v>
      </c>
      <c r="AR79" s="46" t="s">
        <v>76</v>
      </c>
      <c r="AS79" s="46" t="s">
        <v>76</v>
      </c>
      <c r="AT79" s="46" t="s">
        <v>76</v>
      </c>
      <c r="AU79" s="46" t="s">
        <v>76</v>
      </c>
      <c r="AV79" s="46" t="s">
        <v>76</v>
      </c>
      <c r="AW79" s="46" t="s">
        <v>76</v>
      </c>
      <c r="AX79" s="46" t="s">
        <v>76</v>
      </c>
      <c r="AY79" s="46" t="s">
        <v>76</v>
      </c>
      <c r="AZ79" s="46" t="s">
        <v>76</v>
      </c>
      <c r="BA79" s="46" t="s">
        <v>76</v>
      </c>
      <c r="BB79" s="46" t="s">
        <v>76</v>
      </c>
      <c r="BC79" s="46" t="s">
        <v>76</v>
      </c>
      <c r="BD79" s="46" t="s">
        <v>76</v>
      </c>
      <c r="BE79" s="46" t="s">
        <v>76</v>
      </c>
      <c r="BF79" s="46" t="s">
        <v>76</v>
      </c>
      <c r="BG79" s="46" t="s">
        <v>76</v>
      </c>
      <c r="BH79" s="46" t="s">
        <v>76</v>
      </c>
      <c r="BI79" s="46" t="s">
        <v>76</v>
      </c>
      <c r="BJ79" s="78">
        <v>8.8000000000000007</v>
      </c>
      <c r="BK79" s="78">
        <v>8.8000000000000007</v>
      </c>
      <c r="BL79" s="78">
        <v>5.8529499999999999</v>
      </c>
      <c r="BM79" s="78">
        <v>3683</v>
      </c>
      <c r="BN79" s="78">
        <v>1</v>
      </c>
      <c r="BO79" s="52" t="s">
        <v>884</v>
      </c>
      <c r="BP79" s="52" t="s">
        <v>1352</v>
      </c>
      <c r="BQ79" s="52" t="s">
        <v>1353</v>
      </c>
      <c r="BR79" s="52">
        <v>192</v>
      </c>
      <c r="BS79" s="52">
        <v>1</v>
      </c>
      <c r="BT79" s="52">
        <v>0</v>
      </c>
      <c r="BU79" s="78">
        <v>1</v>
      </c>
      <c r="BV79" s="78">
        <v>1</v>
      </c>
      <c r="BW79" s="78">
        <v>0</v>
      </c>
      <c r="BX79" s="78">
        <v>1</v>
      </c>
      <c r="BY79" s="78">
        <v>4</v>
      </c>
      <c r="BZ79" s="78">
        <v>4</v>
      </c>
      <c r="CA79" s="78">
        <v>1</v>
      </c>
      <c r="CB79" s="51" t="s">
        <v>76</v>
      </c>
      <c r="CC79" s="46"/>
      <c r="CD79" s="50"/>
    </row>
    <row r="80" spans="1:82" s="2" customFormat="1" ht="135" x14ac:dyDescent="0.25">
      <c r="A80" s="47">
        <v>77</v>
      </c>
      <c r="B80" s="78" t="s">
        <v>390</v>
      </c>
      <c r="C80" s="78">
        <v>3</v>
      </c>
      <c r="D80" s="78" t="s">
        <v>586</v>
      </c>
      <c r="E80" s="78" t="s">
        <v>587</v>
      </c>
      <c r="F80" s="78" t="s">
        <v>588</v>
      </c>
      <c r="G80" s="78" t="s">
        <v>589</v>
      </c>
      <c r="H80" s="82" t="s">
        <v>590</v>
      </c>
      <c r="I80" s="78" t="s">
        <v>631</v>
      </c>
      <c r="J80" s="78" t="s">
        <v>610</v>
      </c>
      <c r="K80" s="82" t="s">
        <v>619</v>
      </c>
      <c r="L80" s="78">
        <v>1.5469999999999999</v>
      </c>
      <c r="M80" s="78">
        <v>3</v>
      </c>
      <c r="N80" s="78">
        <v>0.9</v>
      </c>
      <c r="O80" s="78">
        <v>5</v>
      </c>
      <c r="P80" s="78">
        <v>-5</v>
      </c>
      <c r="Q80" s="78">
        <v>74</v>
      </c>
      <c r="R80" s="82" t="s">
        <v>350</v>
      </c>
      <c r="S80" s="82" t="s">
        <v>1031</v>
      </c>
      <c r="T80" s="144" t="s">
        <v>1084</v>
      </c>
      <c r="U80" s="82" t="s">
        <v>245</v>
      </c>
      <c r="V80" s="82" t="s">
        <v>997</v>
      </c>
      <c r="W80" s="82" t="s">
        <v>996</v>
      </c>
      <c r="X80" s="63">
        <v>0</v>
      </c>
      <c r="Y80" s="63">
        <v>1</v>
      </c>
      <c r="Z80" s="82">
        <v>1</v>
      </c>
      <c r="AA80" s="82">
        <v>1.6</v>
      </c>
      <c r="AB80" s="69">
        <v>4</v>
      </c>
      <c r="AC80" s="69">
        <v>7.3750000000000005E-3</v>
      </c>
      <c r="AD80" s="81">
        <v>0</v>
      </c>
      <c r="AE80" s="78">
        <v>1</v>
      </c>
      <c r="AF80" s="78">
        <v>4050</v>
      </c>
      <c r="AG80" s="78">
        <v>3900</v>
      </c>
      <c r="AH80" s="78">
        <v>3750</v>
      </c>
      <c r="AI80" s="76" t="s">
        <v>1007</v>
      </c>
      <c r="AJ80" s="76" t="s">
        <v>1017</v>
      </c>
      <c r="AK80" s="76" t="s">
        <v>1023</v>
      </c>
      <c r="AL80" s="76" t="s">
        <v>1026</v>
      </c>
      <c r="AM80" s="76" t="s">
        <v>1021</v>
      </c>
      <c r="AN80" s="78">
        <v>-5</v>
      </c>
      <c r="AO80" s="62">
        <v>2</v>
      </c>
      <c r="AP80" s="62">
        <v>6</v>
      </c>
      <c r="AQ80" s="62">
        <v>5</v>
      </c>
      <c r="AR80" s="46" t="s">
        <v>76</v>
      </c>
      <c r="AS80" s="46" t="s">
        <v>76</v>
      </c>
      <c r="AT80" s="46" t="s">
        <v>76</v>
      </c>
      <c r="AU80" s="46" t="s">
        <v>76</v>
      </c>
      <c r="AV80" s="46" t="s">
        <v>76</v>
      </c>
      <c r="AW80" s="46" t="s">
        <v>76</v>
      </c>
      <c r="AX80" s="46" t="s">
        <v>76</v>
      </c>
      <c r="AY80" s="46" t="s">
        <v>76</v>
      </c>
      <c r="AZ80" s="46" t="s">
        <v>76</v>
      </c>
      <c r="BA80" s="46" t="s">
        <v>76</v>
      </c>
      <c r="BB80" s="46" t="s">
        <v>76</v>
      </c>
      <c r="BC80" s="46" t="s">
        <v>76</v>
      </c>
      <c r="BD80" s="46" t="s">
        <v>76</v>
      </c>
      <c r="BE80" s="46" t="s">
        <v>76</v>
      </c>
      <c r="BF80" s="46" t="s">
        <v>76</v>
      </c>
      <c r="BG80" s="46" t="s">
        <v>76</v>
      </c>
      <c r="BH80" s="46" t="s">
        <v>76</v>
      </c>
      <c r="BI80" s="46" t="s">
        <v>76</v>
      </c>
      <c r="BJ80" s="78">
        <v>-8.8000000000000007</v>
      </c>
      <c r="BK80" s="78">
        <v>-8.8000000000000007</v>
      </c>
      <c r="BL80" s="78">
        <v>4.0073749999999997</v>
      </c>
      <c r="BM80" s="78">
        <v>3750</v>
      </c>
      <c r="BN80" s="78">
        <v>1</v>
      </c>
      <c r="BO80" s="52" t="s">
        <v>885</v>
      </c>
      <c r="BP80" s="52" t="s">
        <v>1354</v>
      </c>
      <c r="BQ80" s="52" t="s">
        <v>1355</v>
      </c>
      <c r="BR80" s="52">
        <v>192</v>
      </c>
      <c r="BS80" s="52">
        <v>1</v>
      </c>
      <c r="BT80" s="52">
        <v>1</v>
      </c>
      <c r="BU80" s="78">
        <v>1</v>
      </c>
      <c r="BV80" s="78">
        <v>1</v>
      </c>
      <c r="BW80" s="78">
        <v>0</v>
      </c>
      <c r="BX80" s="78">
        <v>1</v>
      </c>
      <c r="BY80" s="78">
        <v>4</v>
      </c>
      <c r="BZ80" s="78">
        <v>4</v>
      </c>
      <c r="CA80" s="78">
        <v>1</v>
      </c>
      <c r="CB80" s="51" t="s">
        <v>76</v>
      </c>
      <c r="CC80" s="46"/>
      <c r="CD80" s="50"/>
    </row>
    <row r="81" spans="1:82" s="2" customFormat="1" ht="135" x14ac:dyDescent="0.25">
      <c r="A81" s="47">
        <v>78</v>
      </c>
      <c r="B81" s="78" t="s">
        <v>389</v>
      </c>
      <c r="C81" s="78">
        <v>3</v>
      </c>
      <c r="D81" s="78" t="s">
        <v>586</v>
      </c>
      <c r="E81" s="78" t="s">
        <v>587</v>
      </c>
      <c r="F81" s="78" t="s">
        <v>588</v>
      </c>
      <c r="G81" s="78" t="s">
        <v>589</v>
      </c>
      <c r="H81" s="82" t="s">
        <v>590</v>
      </c>
      <c r="I81" s="78" t="s">
        <v>632</v>
      </c>
      <c r="J81" s="78" t="s">
        <v>612</v>
      </c>
      <c r="K81" s="78" t="s">
        <v>622</v>
      </c>
      <c r="L81" s="78">
        <v>1.3355999999999999</v>
      </c>
      <c r="M81" s="78">
        <v>-3</v>
      </c>
      <c r="N81" s="78">
        <v>0.5</v>
      </c>
      <c r="O81" s="78">
        <v>-5</v>
      </c>
      <c r="P81" s="78">
        <v>1.2</v>
      </c>
      <c r="Q81" s="78">
        <v>124</v>
      </c>
      <c r="R81" s="82" t="s">
        <v>351</v>
      </c>
      <c r="S81" s="144" t="s">
        <v>1085</v>
      </c>
      <c r="T81" s="144" t="s">
        <v>1082</v>
      </c>
      <c r="U81" s="82" t="s">
        <v>1002</v>
      </c>
      <c r="V81" s="82" t="s">
        <v>998</v>
      </c>
      <c r="W81" s="82" t="s">
        <v>997</v>
      </c>
      <c r="X81" s="63">
        <v>0</v>
      </c>
      <c r="Y81" s="63">
        <v>0</v>
      </c>
      <c r="Z81" s="82">
        <v>0</v>
      </c>
      <c r="AA81" s="82">
        <v>-1.7</v>
      </c>
      <c r="AB81" s="69">
        <v>0.1</v>
      </c>
      <c r="AC81" s="69">
        <v>7.4999999999999997E-3</v>
      </c>
      <c r="AD81" s="81">
        <v>5000</v>
      </c>
      <c r="AE81" s="78">
        <v>0</v>
      </c>
      <c r="AF81" s="78">
        <v>4131</v>
      </c>
      <c r="AG81" s="78">
        <v>3978</v>
      </c>
      <c r="AH81" s="78">
        <v>3825</v>
      </c>
      <c r="AI81" s="76" t="s">
        <v>1008</v>
      </c>
      <c r="AJ81" s="143" t="s">
        <v>1018</v>
      </c>
      <c r="AK81" s="82" t="s">
        <v>1024</v>
      </c>
      <c r="AL81" s="76" t="s">
        <v>1027</v>
      </c>
      <c r="AM81" s="76" t="s">
        <v>1022</v>
      </c>
      <c r="AN81" s="78">
        <v>1.2</v>
      </c>
      <c r="AO81" s="62">
        <v>2</v>
      </c>
      <c r="AP81" s="62">
        <v>6</v>
      </c>
      <c r="AQ81" s="62">
        <v>5</v>
      </c>
      <c r="AR81" s="46" t="s">
        <v>76</v>
      </c>
      <c r="AS81" s="46" t="s">
        <v>76</v>
      </c>
      <c r="AT81" s="46" t="s">
        <v>76</v>
      </c>
      <c r="AU81" s="46" t="s">
        <v>76</v>
      </c>
      <c r="AV81" s="46" t="s">
        <v>76</v>
      </c>
      <c r="AW81" s="46" t="s">
        <v>76</v>
      </c>
      <c r="AX81" s="46" t="s">
        <v>76</v>
      </c>
      <c r="AY81" s="46" t="s">
        <v>76</v>
      </c>
      <c r="AZ81" s="46" t="s">
        <v>76</v>
      </c>
      <c r="BA81" s="46" t="s">
        <v>76</v>
      </c>
      <c r="BB81" s="46" t="s">
        <v>76</v>
      </c>
      <c r="BC81" s="46" t="s">
        <v>76</v>
      </c>
      <c r="BD81" s="46" t="s">
        <v>76</v>
      </c>
      <c r="BE81" s="46" t="s">
        <v>76</v>
      </c>
      <c r="BF81" s="46" t="s">
        <v>76</v>
      </c>
      <c r="BG81" s="46" t="s">
        <v>76</v>
      </c>
      <c r="BH81" s="46" t="s">
        <v>76</v>
      </c>
      <c r="BI81" s="46" t="s">
        <v>76</v>
      </c>
      <c r="BJ81" s="78">
        <v>8.8000000000000007</v>
      </c>
      <c r="BK81" s="78">
        <v>8.8000000000000007</v>
      </c>
      <c r="BL81" s="78">
        <v>0.13675000000000001</v>
      </c>
      <c r="BM81" s="78">
        <v>3825</v>
      </c>
      <c r="BN81" s="78">
        <v>1</v>
      </c>
      <c r="BO81" s="52" t="s">
        <v>949</v>
      </c>
      <c r="BP81" s="52" t="s">
        <v>1356</v>
      </c>
      <c r="BQ81" s="52" t="s">
        <v>1357</v>
      </c>
      <c r="BR81" s="52">
        <v>192</v>
      </c>
      <c r="BS81" s="52">
        <v>1</v>
      </c>
      <c r="BT81" s="52">
        <v>0</v>
      </c>
      <c r="BU81" s="78">
        <v>1</v>
      </c>
      <c r="BV81" s="78">
        <v>1</v>
      </c>
      <c r="BW81" s="78">
        <v>0</v>
      </c>
      <c r="BX81" s="78">
        <v>1</v>
      </c>
      <c r="BY81" s="78">
        <v>4</v>
      </c>
      <c r="BZ81" s="78">
        <v>4</v>
      </c>
      <c r="CA81" s="78">
        <v>1</v>
      </c>
      <c r="CB81" s="51" t="s">
        <v>76</v>
      </c>
      <c r="CC81" s="46"/>
      <c r="CD81" s="50"/>
    </row>
    <row r="82" spans="1:82" s="2" customFormat="1" ht="135" x14ac:dyDescent="0.25">
      <c r="A82" s="47">
        <v>79</v>
      </c>
      <c r="B82" s="78" t="s">
        <v>391</v>
      </c>
      <c r="C82" s="78">
        <v>3</v>
      </c>
      <c r="D82" s="78" t="s">
        <v>586</v>
      </c>
      <c r="E82" s="78" t="s">
        <v>587</v>
      </c>
      <c r="F82" s="78" t="s">
        <v>588</v>
      </c>
      <c r="G82" s="78" t="s">
        <v>589</v>
      </c>
      <c r="H82" s="82" t="s">
        <v>590</v>
      </c>
      <c r="I82" s="78" t="s">
        <v>591</v>
      </c>
      <c r="J82" s="78" t="s">
        <v>614</v>
      </c>
      <c r="K82" s="78" t="s">
        <v>624</v>
      </c>
      <c r="L82" s="78">
        <v>1.5680000000000001</v>
      </c>
      <c r="M82" s="78">
        <v>5</v>
      </c>
      <c r="N82" s="78">
        <v>0.6</v>
      </c>
      <c r="O82" s="78">
        <v>1.2</v>
      </c>
      <c r="P82" s="78">
        <v>1.3</v>
      </c>
      <c r="Q82" s="78">
        <v>214</v>
      </c>
      <c r="R82" s="82" t="s">
        <v>352</v>
      </c>
      <c r="S82" s="144" t="s">
        <v>1082</v>
      </c>
      <c r="T82" s="144" t="s">
        <v>1083</v>
      </c>
      <c r="U82" s="82" t="s">
        <v>1003</v>
      </c>
      <c r="V82" s="82" t="s">
        <v>999</v>
      </c>
      <c r="W82" s="82" t="s">
        <v>998</v>
      </c>
      <c r="X82" s="63">
        <v>0</v>
      </c>
      <c r="Y82" s="63">
        <v>1</v>
      </c>
      <c r="Z82" s="82">
        <v>0.5</v>
      </c>
      <c r="AA82" s="82">
        <v>1.8</v>
      </c>
      <c r="AB82" s="69">
        <v>7</v>
      </c>
      <c r="AC82" s="69">
        <v>7.6249999999999998E-3</v>
      </c>
      <c r="AD82" s="81">
        <v>2500</v>
      </c>
      <c r="AE82" s="78">
        <v>1</v>
      </c>
      <c r="AF82" s="78">
        <v>4212</v>
      </c>
      <c r="AG82" s="78">
        <v>4056</v>
      </c>
      <c r="AH82" s="78">
        <v>3900</v>
      </c>
      <c r="AI82" s="82" t="s">
        <v>1012</v>
      </c>
      <c r="AJ82" s="76" t="s">
        <v>1013</v>
      </c>
      <c r="AK82" s="76" t="s">
        <v>668</v>
      </c>
      <c r="AL82" s="76" t="s">
        <v>1028</v>
      </c>
      <c r="AM82" s="76" t="s">
        <v>1023</v>
      </c>
      <c r="AN82" s="78">
        <v>1.3</v>
      </c>
      <c r="AO82" s="62">
        <v>2</v>
      </c>
      <c r="AP82" s="62">
        <v>6</v>
      </c>
      <c r="AQ82" s="62">
        <v>5</v>
      </c>
      <c r="AR82" s="46" t="s">
        <v>76</v>
      </c>
      <c r="AS82" s="46" t="s">
        <v>76</v>
      </c>
      <c r="AT82" s="46" t="s">
        <v>76</v>
      </c>
      <c r="AU82" s="46" t="s">
        <v>76</v>
      </c>
      <c r="AV82" s="46" t="s">
        <v>76</v>
      </c>
      <c r="AW82" s="46" t="s">
        <v>76</v>
      </c>
      <c r="AX82" s="46" t="s">
        <v>76</v>
      </c>
      <c r="AY82" s="46" t="s">
        <v>76</v>
      </c>
      <c r="AZ82" s="46" t="s">
        <v>76</v>
      </c>
      <c r="BA82" s="46" t="s">
        <v>76</v>
      </c>
      <c r="BB82" s="46" t="s">
        <v>76</v>
      </c>
      <c r="BC82" s="46" t="s">
        <v>76</v>
      </c>
      <c r="BD82" s="46" t="s">
        <v>76</v>
      </c>
      <c r="BE82" s="46" t="s">
        <v>76</v>
      </c>
      <c r="BF82" s="46" t="s">
        <v>76</v>
      </c>
      <c r="BG82" s="46" t="s">
        <v>76</v>
      </c>
      <c r="BH82" s="46" t="s">
        <v>76</v>
      </c>
      <c r="BI82" s="46" t="s">
        <v>76</v>
      </c>
      <c r="BJ82" s="78">
        <v>8.8000000000000007</v>
      </c>
      <c r="BK82" s="78">
        <v>8.8000000000000007</v>
      </c>
      <c r="BL82" s="78">
        <v>6.955775</v>
      </c>
      <c r="BM82" s="78">
        <v>3900</v>
      </c>
      <c r="BN82" s="78">
        <v>1</v>
      </c>
      <c r="BO82" s="52" t="s">
        <v>950</v>
      </c>
      <c r="BP82" s="52" t="s">
        <v>1358</v>
      </c>
      <c r="BQ82" s="52" t="s">
        <v>1359</v>
      </c>
      <c r="BR82" s="52">
        <v>192</v>
      </c>
      <c r="BS82" s="52">
        <v>1</v>
      </c>
      <c r="BT82" s="52">
        <v>1</v>
      </c>
      <c r="BU82" s="78">
        <v>1</v>
      </c>
      <c r="BV82" s="78">
        <v>1</v>
      </c>
      <c r="BW82" s="78">
        <v>0</v>
      </c>
      <c r="BX82" s="78">
        <v>1</v>
      </c>
      <c r="BY82" s="78">
        <v>4</v>
      </c>
      <c r="BZ82" s="78">
        <v>4</v>
      </c>
      <c r="CA82" s="78">
        <v>1</v>
      </c>
      <c r="CB82" s="51" t="s">
        <v>76</v>
      </c>
      <c r="CC82" s="46"/>
      <c r="CD82" s="50"/>
    </row>
    <row r="83" spans="1:82" s="2" customFormat="1" ht="135" x14ac:dyDescent="0.25">
      <c r="A83" s="47">
        <v>80</v>
      </c>
      <c r="B83" s="78" t="s">
        <v>392</v>
      </c>
      <c r="C83" s="78">
        <v>3</v>
      </c>
      <c r="D83" s="78" t="s">
        <v>586</v>
      </c>
      <c r="E83" s="78" t="s">
        <v>587</v>
      </c>
      <c r="F83" s="78" t="s">
        <v>588</v>
      </c>
      <c r="G83" s="78" t="s">
        <v>589</v>
      </c>
      <c r="H83" s="82" t="s">
        <v>590</v>
      </c>
      <c r="I83" s="78" t="s">
        <v>594</v>
      </c>
      <c r="J83" s="78" t="s">
        <v>616</v>
      </c>
      <c r="K83" s="78" t="s">
        <v>593</v>
      </c>
      <c r="L83" s="78">
        <v>1.4</v>
      </c>
      <c r="M83" s="78">
        <v>2.6</v>
      </c>
      <c r="N83" s="78">
        <v>0.7</v>
      </c>
      <c r="O83" s="78">
        <v>1.3</v>
      </c>
      <c r="P83" s="78">
        <v>3.5</v>
      </c>
      <c r="Q83" s="78">
        <v>119</v>
      </c>
      <c r="R83" s="82" t="s">
        <v>353</v>
      </c>
      <c r="S83" s="144" t="s">
        <v>1083</v>
      </c>
      <c r="T83" s="82" t="s">
        <v>180</v>
      </c>
      <c r="U83" s="82" t="s">
        <v>246</v>
      </c>
      <c r="V83" s="82" t="s">
        <v>1000</v>
      </c>
      <c r="W83" s="82" t="s">
        <v>999</v>
      </c>
      <c r="X83" s="63">
        <v>0</v>
      </c>
      <c r="Y83" s="63">
        <v>0</v>
      </c>
      <c r="Z83" s="82">
        <v>0.2</v>
      </c>
      <c r="AA83" s="82">
        <v>2</v>
      </c>
      <c r="AB83" s="69">
        <v>3</v>
      </c>
      <c r="AC83" s="69">
        <v>7.7499999999999999E-3</v>
      </c>
      <c r="AD83" s="78">
        <v>4150</v>
      </c>
      <c r="AE83" s="81">
        <v>0</v>
      </c>
      <c r="AF83" s="78">
        <v>4293</v>
      </c>
      <c r="AG83" s="78">
        <v>4134</v>
      </c>
      <c r="AH83" s="78">
        <v>3975</v>
      </c>
      <c r="AI83" s="76" t="s">
        <v>1005</v>
      </c>
      <c r="AJ83" s="76" t="s">
        <v>1014</v>
      </c>
      <c r="AK83" s="76" t="s">
        <v>1020</v>
      </c>
      <c r="AL83" s="76" t="s">
        <v>1029</v>
      </c>
      <c r="AM83" s="82" t="s">
        <v>1024</v>
      </c>
      <c r="AN83" s="78">
        <v>3.5</v>
      </c>
      <c r="AO83" s="62">
        <v>2</v>
      </c>
      <c r="AP83" s="62">
        <v>6</v>
      </c>
      <c r="AQ83" s="62">
        <v>5</v>
      </c>
      <c r="AR83" s="46" t="s">
        <v>76</v>
      </c>
      <c r="AS83" s="46" t="s">
        <v>76</v>
      </c>
      <c r="AT83" s="46" t="s">
        <v>76</v>
      </c>
      <c r="AU83" s="46" t="s">
        <v>76</v>
      </c>
      <c r="AV83" s="46" t="s">
        <v>76</v>
      </c>
      <c r="AW83" s="46" t="s">
        <v>76</v>
      </c>
      <c r="AX83" s="46" t="s">
        <v>76</v>
      </c>
      <c r="AY83" s="46" t="s">
        <v>76</v>
      </c>
      <c r="AZ83" s="46" t="s">
        <v>76</v>
      </c>
      <c r="BA83" s="46" t="s">
        <v>76</v>
      </c>
      <c r="BB83" s="46" t="s">
        <v>76</v>
      </c>
      <c r="BC83" s="46" t="s">
        <v>76</v>
      </c>
      <c r="BD83" s="46" t="s">
        <v>76</v>
      </c>
      <c r="BE83" s="46" t="s">
        <v>76</v>
      </c>
      <c r="BF83" s="46" t="s">
        <v>76</v>
      </c>
      <c r="BG83" s="46" t="s">
        <v>76</v>
      </c>
      <c r="BH83" s="46" t="s">
        <v>76</v>
      </c>
      <c r="BI83" s="46" t="s">
        <v>76</v>
      </c>
      <c r="BJ83" s="78">
        <v>8.8000000000000007</v>
      </c>
      <c r="BK83" s="78">
        <v>8.8000000000000007</v>
      </c>
      <c r="BL83" s="78">
        <v>2.9868250000000001</v>
      </c>
      <c r="BM83" s="78">
        <v>3975</v>
      </c>
      <c r="BN83" s="78">
        <v>1</v>
      </c>
      <c r="BO83" s="52" t="s">
        <v>886</v>
      </c>
      <c r="BP83" s="52" t="s">
        <v>1360</v>
      </c>
      <c r="BQ83" s="52" t="s">
        <v>1361</v>
      </c>
      <c r="BR83" s="52">
        <v>192</v>
      </c>
      <c r="BS83" s="52">
        <v>1</v>
      </c>
      <c r="BT83" s="52">
        <v>0</v>
      </c>
      <c r="BU83" s="78">
        <v>1</v>
      </c>
      <c r="BV83" s="78">
        <v>1</v>
      </c>
      <c r="BW83" s="78">
        <v>0</v>
      </c>
      <c r="BX83" s="78">
        <v>1</v>
      </c>
      <c r="BY83" s="78">
        <v>4</v>
      </c>
      <c r="BZ83" s="78">
        <v>4</v>
      </c>
      <c r="CA83" s="78">
        <v>1</v>
      </c>
      <c r="CB83" s="51" t="s">
        <v>76</v>
      </c>
      <c r="CC83" s="46"/>
      <c r="CD83" s="50"/>
    </row>
    <row r="84" spans="1:82" s="2" customFormat="1" ht="135" x14ac:dyDescent="0.25">
      <c r="A84" s="47">
        <v>81</v>
      </c>
      <c r="B84" s="78" t="s">
        <v>393</v>
      </c>
      <c r="C84" s="78">
        <v>3</v>
      </c>
      <c r="D84" s="78" t="s">
        <v>586</v>
      </c>
      <c r="E84" s="78" t="s">
        <v>587</v>
      </c>
      <c r="F84" s="78" t="s">
        <v>588</v>
      </c>
      <c r="G84" s="78" t="s">
        <v>589</v>
      </c>
      <c r="H84" s="82" t="s">
        <v>590</v>
      </c>
      <c r="I84" s="78" t="s">
        <v>597</v>
      </c>
      <c r="J84" s="78" t="s">
        <v>618</v>
      </c>
      <c r="K84" s="78" t="s">
        <v>596</v>
      </c>
      <c r="L84" s="78">
        <v>1.3</v>
      </c>
      <c r="M84" s="78">
        <v>-1.5</v>
      </c>
      <c r="N84" s="78">
        <v>0.4</v>
      </c>
      <c r="O84" s="78">
        <v>1.4</v>
      </c>
      <c r="P84" s="78">
        <v>-5.4</v>
      </c>
      <c r="Q84" s="78">
        <v>98</v>
      </c>
      <c r="R84" s="82" t="s">
        <v>354</v>
      </c>
      <c r="S84" s="82" t="s">
        <v>179</v>
      </c>
      <c r="T84" s="82" t="s">
        <v>1031</v>
      </c>
      <c r="U84" s="82" t="s">
        <v>247</v>
      </c>
      <c r="V84" s="82" t="s">
        <v>197</v>
      </c>
      <c r="W84" s="82" t="s">
        <v>1000</v>
      </c>
      <c r="X84" s="63">
        <v>0</v>
      </c>
      <c r="Y84" s="63">
        <v>1</v>
      </c>
      <c r="Z84" s="82">
        <v>2.5</v>
      </c>
      <c r="AA84" s="82">
        <v>-5.6</v>
      </c>
      <c r="AB84" s="69">
        <v>7</v>
      </c>
      <c r="AC84" s="69">
        <v>7.8750000000000001E-3</v>
      </c>
      <c r="AD84" s="78">
        <v>4233</v>
      </c>
      <c r="AE84" s="81">
        <v>1</v>
      </c>
      <c r="AF84" s="78">
        <v>4374</v>
      </c>
      <c r="AG84" s="78">
        <v>4212</v>
      </c>
      <c r="AH84" s="78">
        <v>4050</v>
      </c>
      <c r="AI84" s="76" t="s">
        <v>1006</v>
      </c>
      <c r="AJ84" s="76" t="s">
        <v>1015</v>
      </c>
      <c r="AK84" s="76" t="s">
        <v>1021</v>
      </c>
      <c r="AL84" s="76" t="s">
        <v>1025</v>
      </c>
      <c r="AM84" s="76" t="s">
        <v>1023</v>
      </c>
      <c r="AN84" s="78">
        <v>-5.4</v>
      </c>
      <c r="AO84" s="62">
        <v>2</v>
      </c>
      <c r="AP84" s="62">
        <v>6</v>
      </c>
      <c r="AQ84" s="62">
        <v>5</v>
      </c>
      <c r="AR84" s="46" t="s">
        <v>76</v>
      </c>
      <c r="AS84" s="46" t="s">
        <v>76</v>
      </c>
      <c r="AT84" s="46" t="s">
        <v>76</v>
      </c>
      <c r="AU84" s="46" t="s">
        <v>76</v>
      </c>
      <c r="AV84" s="46" t="s">
        <v>76</v>
      </c>
      <c r="AW84" s="46" t="s">
        <v>76</v>
      </c>
      <c r="AX84" s="46" t="s">
        <v>76</v>
      </c>
      <c r="AY84" s="46" t="s">
        <v>76</v>
      </c>
      <c r="AZ84" s="46" t="s">
        <v>76</v>
      </c>
      <c r="BA84" s="46" t="s">
        <v>76</v>
      </c>
      <c r="BB84" s="46" t="s">
        <v>76</v>
      </c>
      <c r="BC84" s="46" t="s">
        <v>76</v>
      </c>
      <c r="BD84" s="46" t="s">
        <v>76</v>
      </c>
      <c r="BE84" s="46" t="s">
        <v>76</v>
      </c>
      <c r="BF84" s="46" t="s">
        <v>76</v>
      </c>
      <c r="BG84" s="46" t="s">
        <v>76</v>
      </c>
      <c r="BH84" s="46" t="s">
        <v>76</v>
      </c>
      <c r="BI84" s="46" t="s">
        <v>76</v>
      </c>
      <c r="BJ84" s="78">
        <v>0.91351481694077996</v>
      </c>
      <c r="BK84" s="78">
        <v>0.91351481694077996</v>
      </c>
      <c r="BL84" s="78">
        <v>6.9558999999999997</v>
      </c>
      <c r="BM84" s="78">
        <v>4050</v>
      </c>
      <c r="BN84" s="78">
        <v>1</v>
      </c>
      <c r="BO84" s="52" t="s">
        <v>951</v>
      </c>
      <c r="BP84" s="52" t="s">
        <v>1362</v>
      </c>
      <c r="BQ84" s="52" t="s">
        <v>1363</v>
      </c>
      <c r="BR84" s="52">
        <v>192</v>
      </c>
      <c r="BS84" s="52">
        <v>1</v>
      </c>
      <c r="BT84" s="52">
        <v>1</v>
      </c>
      <c r="BU84" s="78">
        <v>1</v>
      </c>
      <c r="BV84" s="78">
        <v>1</v>
      </c>
      <c r="BW84" s="78">
        <v>0</v>
      </c>
      <c r="BX84" s="78">
        <v>1</v>
      </c>
      <c r="BY84" s="78">
        <v>4</v>
      </c>
      <c r="BZ84" s="78">
        <v>4</v>
      </c>
      <c r="CA84" s="78">
        <v>1</v>
      </c>
      <c r="CB84" s="51" t="s">
        <v>76</v>
      </c>
      <c r="CC84" s="46"/>
      <c r="CD84" s="50"/>
    </row>
    <row r="85" spans="1:82" s="2" customFormat="1" ht="135" x14ac:dyDescent="0.25">
      <c r="A85" s="47">
        <v>82</v>
      </c>
      <c r="B85" s="78" t="s">
        <v>394</v>
      </c>
      <c r="C85" s="78">
        <v>3</v>
      </c>
      <c r="D85" s="78" t="s">
        <v>586</v>
      </c>
      <c r="E85" s="78" t="s">
        <v>587</v>
      </c>
      <c r="F85" s="78" t="s">
        <v>588</v>
      </c>
      <c r="G85" s="78" t="s">
        <v>589</v>
      </c>
      <c r="H85" s="82" t="s">
        <v>590</v>
      </c>
      <c r="I85" s="78" t="s">
        <v>600</v>
      </c>
      <c r="J85" s="78" t="s">
        <v>621</v>
      </c>
      <c r="K85" s="78" t="s">
        <v>599</v>
      </c>
      <c r="L85" s="78">
        <v>1.4</v>
      </c>
      <c r="M85" s="78">
        <v>2.5</v>
      </c>
      <c r="N85" s="78">
        <v>0.9</v>
      </c>
      <c r="O85" s="78">
        <v>6.6</v>
      </c>
      <c r="P85" s="78">
        <v>-7.6</v>
      </c>
      <c r="Q85" s="78">
        <v>67</v>
      </c>
      <c r="R85" s="82" t="s">
        <v>355</v>
      </c>
      <c r="S85" s="82" t="s">
        <v>180</v>
      </c>
      <c r="T85" s="144" t="s">
        <v>1084</v>
      </c>
      <c r="U85" s="82" t="s">
        <v>1004</v>
      </c>
      <c r="V85" s="82" t="s">
        <v>994</v>
      </c>
      <c r="W85" s="82" t="s">
        <v>197</v>
      </c>
      <c r="X85" s="63">
        <v>0</v>
      </c>
      <c r="Y85" s="63">
        <v>0</v>
      </c>
      <c r="Z85" s="63">
        <v>3.5</v>
      </c>
      <c r="AA85" s="78">
        <v>6.6</v>
      </c>
      <c r="AB85" s="69">
        <v>9</v>
      </c>
      <c r="AC85" s="69">
        <v>8.0000000000000002E-3</v>
      </c>
      <c r="AD85" s="78">
        <v>4316</v>
      </c>
      <c r="AE85" s="78">
        <v>0</v>
      </c>
      <c r="AF85" s="81">
        <v>0</v>
      </c>
      <c r="AG85" s="78">
        <v>4290</v>
      </c>
      <c r="AH85" s="78">
        <v>4125</v>
      </c>
      <c r="AI85" s="76" t="s">
        <v>1007</v>
      </c>
      <c r="AJ85" s="76" t="s">
        <v>1016</v>
      </c>
      <c r="AK85" s="76" t="s">
        <v>1022</v>
      </c>
      <c r="AL85" s="76" t="s">
        <v>1026</v>
      </c>
      <c r="AM85" s="82" t="s">
        <v>1024</v>
      </c>
      <c r="AN85" s="78">
        <v>-7.6</v>
      </c>
      <c r="AO85" s="62">
        <v>2</v>
      </c>
      <c r="AP85" s="62">
        <v>6</v>
      </c>
      <c r="AQ85" s="62">
        <v>5</v>
      </c>
      <c r="AR85" s="46" t="s">
        <v>76</v>
      </c>
      <c r="AS85" s="46" t="s">
        <v>76</v>
      </c>
      <c r="AT85" s="46" t="s">
        <v>76</v>
      </c>
      <c r="AU85" s="46" t="s">
        <v>76</v>
      </c>
      <c r="AV85" s="46" t="s">
        <v>76</v>
      </c>
      <c r="AW85" s="46" t="s">
        <v>76</v>
      </c>
      <c r="AX85" s="46" t="s">
        <v>76</v>
      </c>
      <c r="AY85" s="46" t="s">
        <v>76</v>
      </c>
      <c r="AZ85" s="46" t="s">
        <v>76</v>
      </c>
      <c r="BA85" s="46" t="s">
        <v>76</v>
      </c>
      <c r="BB85" s="46" t="s">
        <v>76</v>
      </c>
      <c r="BC85" s="46" t="s">
        <v>76</v>
      </c>
      <c r="BD85" s="46" t="s">
        <v>76</v>
      </c>
      <c r="BE85" s="46" t="s">
        <v>76</v>
      </c>
      <c r="BF85" s="46" t="s">
        <v>76</v>
      </c>
      <c r="BG85" s="46" t="s">
        <v>76</v>
      </c>
      <c r="BH85" s="46" t="s">
        <v>76</v>
      </c>
      <c r="BI85" s="46" t="s">
        <v>76</v>
      </c>
      <c r="BJ85" s="78">
        <v>1.6387507618063299</v>
      </c>
      <c r="BK85" s="78">
        <v>1.6387507618063299</v>
      </c>
      <c r="BL85" s="78">
        <v>8.9808000000000003</v>
      </c>
      <c r="BM85" s="78">
        <v>4125</v>
      </c>
      <c r="BN85" s="78">
        <v>1</v>
      </c>
      <c r="BO85" s="52" t="s">
        <v>952</v>
      </c>
      <c r="BP85" s="52" t="s">
        <v>1364</v>
      </c>
      <c r="BQ85" s="52" t="s">
        <v>1365</v>
      </c>
      <c r="BR85" s="52">
        <v>192</v>
      </c>
      <c r="BS85" s="52">
        <v>1</v>
      </c>
      <c r="BT85" s="52">
        <v>0</v>
      </c>
      <c r="BU85" s="78">
        <v>1</v>
      </c>
      <c r="BV85" s="78">
        <v>1</v>
      </c>
      <c r="BW85" s="78">
        <v>0</v>
      </c>
      <c r="BX85" s="78">
        <v>1</v>
      </c>
      <c r="BY85" s="78">
        <v>4</v>
      </c>
      <c r="BZ85" s="78">
        <v>4</v>
      </c>
      <c r="CA85" s="78">
        <v>1</v>
      </c>
      <c r="CB85" s="51" t="s">
        <v>76</v>
      </c>
      <c r="CC85" s="46"/>
      <c r="CD85" s="50"/>
    </row>
    <row r="86" spans="1:82" s="2" customFormat="1" ht="135" x14ac:dyDescent="0.25">
      <c r="A86" s="47">
        <v>83</v>
      </c>
      <c r="B86" s="78" t="s">
        <v>395</v>
      </c>
      <c r="C86" s="78">
        <v>3</v>
      </c>
      <c r="D86" s="78" t="s">
        <v>586</v>
      </c>
      <c r="E86" s="78" t="s">
        <v>587</v>
      </c>
      <c r="F86" s="78" t="s">
        <v>588</v>
      </c>
      <c r="G86" s="78" t="s">
        <v>589</v>
      </c>
      <c r="H86" s="82" t="s">
        <v>590</v>
      </c>
      <c r="I86" s="78" t="s">
        <v>603</v>
      </c>
      <c r="J86" s="78" t="s">
        <v>616</v>
      </c>
      <c r="K86" s="78" t="s">
        <v>602</v>
      </c>
      <c r="L86" s="78">
        <v>1.84561</v>
      </c>
      <c r="M86" s="78">
        <v>2.6</v>
      </c>
      <c r="N86" s="78">
        <v>0.9</v>
      </c>
      <c r="O86" s="78">
        <v>4.2</v>
      </c>
      <c r="P86" s="78">
        <v>6.6</v>
      </c>
      <c r="Q86" s="78">
        <v>77</v>
      </c>
      <c r="R86" s="82" t="s">
        <v>356</v>
      </c>
      <c r="S86" s="82" t="s">
        <v>1031</v>
      </c>
      <c r="T86" s="144" t="s">
        <v>1082</v>
      </c>
      <c r="U86" s="82" t="s">
        <v>245</v>
      </c>
      <c r="V86" s="82" t="s">
        <v>995</v>
      </c>
      <c r="W86" s="82" t="s">
        <v>994</v>
      </c>
      <c r="X86" s="63">
        <v>0</v>
      </c>
      <c r="Y86" s="63">
        <v>1</v>
      </c>
      <c r="Z86" s="63">
        <v>4.5</v>
      </c>
      <c r="AA86" s="78">
        <v>-3.3</v>
      </c>
      <c r="AB86" s="69">
        <v>0.1</v>
      </c>
      <c r="AC86" s="69">
        <v>8.1250000000000003E-3</v>
      </c>
      <c r="AD86" s="78">
        <v>4399</v>
      </c>
      <c r="AE86" s="78">
        <v>1</v>
      </c>
      <c r="AF86" s="81">
        <v>5000</v>
      </c>
      <c r="AG86" s="78">
        <v>4368</v>
      </c>
      <c r="AH86" s="78">
        <v>4200</v>
      </c>
      <c r="AI86" s="76" t="s">
        <v>1008</v>
      </c>
      <c r="AJ86" s="76" t="s">
        <v>1017</v>
      </c>
      <c r="AK86" s="76" t="s">
        <v>1023</v>
      </c>
      <c r="AL86" s="76" t="s">
        <v>1027</v>
      </c>
      <c r="AM86" s="76" t="s">
        <v>668</v>
      </c>
      <c r="AN86" s="78">
        <v>6.6</v>
      </c>
      <c r="AO86" s="62">
        <v>2</v>
      </c>
      <c r="AP86" s="62">
        <v>6</v>
      </c>
      <c r="AQ86" s="62">
        <v>5</v>
      </c>
      <c r="AR86" s="46" t="s">
        <v>76</v>
      </c>
      <c r="AS86" s="46" t="s">
        <v>76</v>
      </c>
      <c r="AT86" s="46" t="s">
        <v>76</v>
      </c>
      <c r="AU86" s="46" t="s">
        <v>76</v>
      </c>
      <c r="AV86" s="46" t="s">
        <v>76</v>
      </c>
      <c r="AW86" s="46" t="s">
        <v>76</v>
      </c>
      <c r="AX86" s="46" t="s">
        <v>76</v>
      </c>
      <c r="AY86" s="46" t="s">
        <v>76</v>
      </c>
      <c r="AZ86" s="46" t="s">
        <v>76</v>
      </c>
      <c r="BA86" s="46" t="s">
        <v>76</v>
      </c>
      <c r="BB86" s="46" t="s">
        <v>76</v>
      </c>
      <c r="BC86" s="46" t="s">
        <v>76</v>
      </c>
      <c r="BD86" s="46" t="s">
        <v>76</v>
      </c>
      <c r="BE86" s="46" t="s">
        <v>76</v>
      </c>
      <c r="BF86" s="46" t="s">
        <v>76</v>
      </c>
      <c r="BG86" s="46" t="s">
        <v>76</v>
      </c>
      <c r="BH86" s="46" t="s">
        <v>76</v>
      </c>
      <c r="BI86" s="46" t="s">
        <v>76</v>
      </c>
      <c r="BJ86" s="78">
        <v>8.8000000000000007</v>
      </c>
      <c r="BK86" s="78">
        <v>8.8000000000000007</v>
      </c>
      <c r="BL86" s="78">
        <v>0.1333125</v>
      </c>
      <c r="BM86" s="78">
        <v>4200</v>
      </c>
      <c r="BN86" s="78">
        <v>1</v>
      </c>
      <c r="BO86" s="52" t="s">
        <v>928</v>
      </c>
      <c r="BP86" s="52" t="s">
        <v>1366</v>
      </c>
      <c r="BQ86" s="52" t="s">
        <v>1367</v>
      </c>
      <c r="BR86" s="52">
        <v>192</v>
      </c>
      <c r="BS86" s="52">
        <v>1</v>
      </c>
      <c r="BT86" s="52">
        <v>1</v>
      </c>
      <c r="BU86" s="78">
        <v>1</v>
      </c>
      <c r="BV86" s="78">
        <v>1</v>
      </c>
      <c r="BW86" s="78">
        <v>0</v>
      </c>
      <c r="BX86" s="78">
        <v>1</v>
      </c>
      <c r="BY86" s="78">
        <v>4</v>
      </c>
      <c r="BZ86" s="78">
        <v>4</v>
      </c>
      <c r="CA86" s="78">
        <v>1</v>
      </c>
      <c r="CB86" s="51" t="s">
        <v>76</v>
      </c>
      <c r="CC86" s="46"/>
      <c r="CD86" s="50"/>
    </row>
    <row r="87" spans="1:82" s="2" customFormat="1" ht="135" x14ac:dyDescent="0.25">
      <c r="A87" s="47">
        <v>84</v>
      </c>
      <c r="B87" s="78" t="s">
        <v>396</v>
      </c>
      <c r="C87" s="78">
        <v>3</v>
      </c>
      <c r="D87" s="78" t="s">
        <v>586</v>
      </c>
      <c r="E87" s="78" t="s">
        <v>587</v>
      </c>
      <c r="F87" s="78" t="s">
        <v>588</v>
      </c>
      <c r="G87" s="78" t="s">
        <v>589</v>
      </c>
      <c r="H87" s="82" t="s">
        <v>590</v>
      </c>
      <c r="I87" s="78" t="s">
        <v>606</v>
      </c>
      <c r="J87" s="82" t="s">
        <v>626</v>
      </c>
      <c r="K87" s="78" t="s">
        <v>605</v>
      </c>
      <c r="L87" s="78">
        <v>1.3</v>
      </c>
      <c r="M87" s="78">
        <v>2.7</v>
      </c>
      <c r="N87" s="78">
        <v>0.4</v>
      </c>
      <c r="O87" s="78">
        <v>2</v>
      </c>
      <c r="P87" s="78">
        <v>-6.7</v>
      </c>
      <c r="Q87" s="78">
        <v>89</v>
      </c>
      <c r="R87" s="82" t="s">
        <v>357</v>
      </c>
      <c r="S87" s="144" t="s">
        <v>1085</v>
      </c>
      <c r="T87" s="144" t="s">
        <v>1083</v>
      </c>
      <c r="U87" s="82" t="s">
        <v>1002</v>
      </c>
      <c r="V87" s="82" t="s">
        <v>195</v>
      </c>
      <c r="W87" s="82" t="s">
        <v>995</v>
      </c>
      <c r="X87" s="63">
        <v>0</v>
      </c>
      <c r="Y87" s="63">
        <v>0</v>
      </c>
      <c r="Z87" s="63">
        <v>1.2</v>
      </c>
      <c r="AA87" s="78">
        <v>-1.9</v>
      </c>
      <c r="AB87" s="69">
        <v>6</v>
      </c>
      <c r="AC87" s="69">
        <v>8.2500000000000004E-3</v>
      </c>
      <c r="AD87" s="78">
        <v>4482</v>
      </c>
      <c r="AE87" s="78">
        <v>0</v>
      </c>
      <c r="AF87" s="81">
        <v>2600</v>
      </c>
      <c r="AG87" s="78">
        <v>4446</v>
      </c>
      <c r="AH87" s="78">
        <v>4275</v>
      </c>
      <c r="AI87" s="76" t="s">
        <v>1011</v>
      </c>
      <c r="AJ87" s="143" t="s">
        <v>1018</v>
      </c>
      <c r="AK87" s="82" t="s">
        <v>1024</v>
      </c>
      <c r="AL87" s="76" t="s">
        <v>1028</v>
      </c>
      <c r="AM87" s="76" t="s">
        <v>1020</v>
      </c>
      <c r="AN87" s="78">
        <v>-6.7</v>
      </c>
      <c r="AO87" s="62">
        <v>2</v>
      </c>
      <c r="AP87" s="62">
        <v>6</v>
      </c>
      <c r="AQ87" s="62">
        <v>5</v>
      </c>
      <c r="AR87" s="46" t="s">
        <v>76</v>
      </c>
      <c r="AS87" s="46" t="s">
        <v>76</v>
      </c>
      <c r="AT87" s="46" t="s">
        <v>76</v>
      </c>
      <c r="AU87" s="46" t="s">
        <v>76</v>
      </c>
      <c r="AV87" s="46" t="s">
        <v>76</v>
      </c>
      <c r="AW87" s="46" t="s">
        <v>76</v>
      </c>
      <c r="AX87" s="46" t="s">
        <v>76</v>
      </c>
      <c r="AY87" s="46" t="s">
        <v>76</v>
      </c>
      <c r="AZ87" s="46" t="s">
        <v>76</v>
      </c>
      <c r="BA87" s="46" t="s">
        <v>76</v>
      </c>
      <c r="BB87" s="46" t="s">
        <v>76</v>
      </c>
      <c r="BC87" s="46" t="s">
        <v>76</v>
      </c>
      <c r="BD87" s="46" t="s">
        <v>76</v>
      </c>
      <c r="BE87" s="46" t="s">
        <v>76</v>
      </c>
      <c r="BF87" s="46" t="s">
        <v>76</v>
      </c>
      <c r="BG87" s="46" t="s">
        <v>76</v>
      </c>
      <c r="BH87" s="46" t="s">
        <v>76</v>
      </c>
      <c r="BI87" s="46" t="s">
        <v>76</v>
      </c>
      <c r="BJ87" s="78">
        <v>-8.8000000000000007</v>
      </c>
      <c r="BK87" s="78">
        <v>-8.8000000000000007</v>
      </c>
      <c r="BL87" s="78">
        <v>5.9669999999999996</v>
      </c>
      <c r="BM87" s="78">
        <v>4275</v>
      </c>
      <c r="BN87" s="78">
        <v>1</v>
      </c>
      <c r="BO87" s="52" t="s">
        <v>953</v>
      </c>
      <c r="BP87" s="52" t="s">
        <v>1368</v>
      </c>
      <c r="BQ87" s="52" t="s">
        <v>1369</v>
      </c>
      <c r="BR87" s="52">
        <v>192</v>
      </c>
      <c r="BS87" s="52">
        <v>1</v>
      </c>
      <c r="BT87" s="52">
        <v>0</v>
      </c>
      <c r="BU87" s="78">
        <v>1</v>
      </c>
      <c r="BV87" s="78">
        <v>1</v>
      </c>
      <c r="BW87" s="78">
        <v>0</v>
      </c>
      <c r="BX87" s="78">
        <v>1</v>
      </c>
      <c r="BY87" s="78">
        <v>4</v>
      </c>
      <c r="BZ87" s="78">
        <v>4</v>
      </c>
      <c r="CA87" s="78">
        <v>1</v>
      </c>
      <c r="CB87" s="51" t="s">
        <v>76</v>
      </c>
      <c r="CC87" s="46"/>
      <c r="CD87" s="50"/>
    </row>
    <row r="88" spans="1:82" s="2" customFormat="1" ht="135" x14ac:dyDescent="0.25">
      <c r="A88" s="47">
        <v>85</v>
      </c>
      <c r="B88" s="78" t="s">
        <v>397</v>
      </c>
      <c r="C88" s="78">
        <v>3</v>
      </c>
      <c r="D88" s="78" t="s">
        <v>586</v>
      </c>
      <c r="E88" s="78" t="s">
        <v>587</v>
      </c>
      <c r="F88" s="78" t="s">
        <v>588</v>
      </c>
      <c r="G88" s="78" t="s">
        <v>589</v>
      </c>
      <c r="H88" s="82" t="s">
        <v>590</v>
      </c>
      <c r="I88" s="78" t="s">
        <v>609</v>
      </c>
      <c r="J88" s="78" t="s">
        <v>628</v>
      </c>
      <c r="K88" s="78" t="s">
        <v>608</v>
      </c>
      <c r="L88" s="78">
        <v>1.234</v>
      </c>
      <c r="M88" s="78">
        <v>1</v>
      </c>
      <c r="N88" s="78">
        <v>0.1</v>
      </c>
      <c r="O88" s="78">
        <v>2.5</v>
      </c>
      <c r="P88" s="78">
        <v>1.9</v>
      </c>
      <c r="Q88" s="78">
        <v>185</v>
      </c>
      <c r="R88" s="82" t="s">
        <v>358</v>
      </c>
      <c r="S88" s="144" t="s">
        <v>1082</v>
      </c>
      <c r="T88" s="82" t="s">
        <v>180</v>
      </c>
      <c r="U88" s="82" t="s">
        <v>1003</v>
      </c>
      <c r="V88" s="82" t="s">
        <v>996</v>
      </c>
      <c r="W88" s="82" t="s">
        <v>195</v>
      </c>
      <c r="X88" s="63">
        <v>0</v>
      </c>
      <c r="Y88" s="63">
        <v>1</v>
      </c>
      <c r="Z88" s="63">
        <v>6.5</v>
      </c>
      <c r="AA88" s="78">
        <v>1.7</v>
      </c>
      <c r="AB88" s="69">
        <v>2</v>
      </c>
      <c r="AC88" s="69">
        <v>3.875E-3</v>
      </c>
      <c r="AD88" s="78">
        <v>4565</v>
      </c>
      <c r="AE88" s="78">
        <v>1</v>
      </c>
      <c r="AF88" s="78">
        <v>4455</v>
      </c>
      <c r="AG88" s="81">
        <v>0</v>
      </c>
      <c r="AH88" s="78">
        <v>4350</v>
      </c>
      <c r="AI88" s="76" t="s">
        <v>1005</v>
      </c>
      <c r="AJ88" s="82" t="s">
        <v>1019</v>
      </c>
      <c r="AK88" s="76" t="s">
        <v>668</v>
      </c>
      <c r="AL88" s="76" t="s">
        <v>1029</v>
      </c>
      <c r="AM88" s="76" t="s">
        <v>1021</v>
      </c>
      <c r="AN88" s="78">
        <v>1.9</v>
      </c>
      <c r="AO88" s="62">
        <v>2</v>
      </c>
      <c r="AP88" s="62">
        <v>6</v>
      </c>
      <c r="AQ88" s="62">
        <v>5</v>
      </c>
      <c r="AR88" s="46" t="s">
        <v>76</v>
      </c>
      <c r="AS88" s="46" t="s">
        <v>76</v>
      </c>
      <c r="AT88" s="46" t="s">
        <v>76</v>
      </c>
      <c r="AU88" s="46" t="s">
        <v>76</v>
      </c>
      <c r="AV88" s="46" t="s">
        <v>76</v>
      </c>
      <c r="AW88" s="46" t="s">
        <v>76</v>
      </c>
      <c r="AX88" s="46" t="s">
        <v>76</v>
      </c>
      <c r="AY88" s="46" t="s">
        <v>76</v>
      </c>
      <c r="AZ88" s="46" t="s">
        <v>76</v>
      </c>
      <c r="BA88" s="46" t="s">
        <v>76</v>
      </c>
      <c r="BB88" s="46" t="s">
        <v>76</v>
      </c>
      <c r="BC88" s="46" t="s">
        <v>76</v>
      </c>
      <c r="BD88" s="46" t="s">
        <v>76</v>
      </c>
      <c r="BE88" s="46" t="s">
        <v>76</v>
      </c>
      <c r="BF88" s="46" t="s">
        <v>76</v>
      </c>
      <c r="BG88" s="46" t="s">
        <v>76</v>
      </c>
      <c r="BH88" s="46" t="s">
        <v>76</v>
      </c>
      <c r="BI88" s="46" t="s">
        <v>76</v>
      </c>
      <c r="BJ88" s="78">
        <v>8.8000000000000007</v>
      </c>
      <c r="BK88" s="78">
        <v>8.8000000000000007</v>
      </c>
      <c r="BL88" s="78">
        <v>2.0019374999999999</v>
      </c>
      <c r="BM88" s="78">
        <v>4565</v>
      </c>
      <c r="BN88" s="78">
        <v>1</v>
      </c>
      <c r="BO88" s="52" t="s">
        <v>954</v>
      </c>
      <c r="BP88" s="52" t="s">
        <v>1370</v>
      </c>
      <c r="BQ88" s="52" t="s">
        <v>1371</v>
      </c>
      <c r="BR88" s="52">
        <v>192</v>
      </c>
      <c r="BS88" s="52">
        <v>1</v>
      </c>
      <c r="BT88" s="52">
        <v>1</v>
      </c>
      <c r="BU88" s="78">
        <v>1</v>
      </c>
      <c r="BV88" s="78">
        <v>1</v>
      </c>
      <c r="BW88" s="78">
        <v>0</v>
      </c>
      <c r="BX88" s="78">
        <v>1</v>
      </c>
      <c r="BY88" s="78">
        <v>4</v>
      </c>
      <c r="BZ88" s="78">
        <v>4</v>
      </c>
      <c r="CA88" s="78">
        <v>1</v>
      </c>
      <c r="CB88" s="51" t="s">
        <v>76</v>
      </c>
      <c r="CC88" s="46"/>
      <c r="CD88" s="50"/>
    </row>
    <row r="89" spans="1:82" s="2" customFormat="1" ht="120" x14ac:dyDescent="0.25">
      <c r="A89" s="47">
        <v>86</v>
      </c>
      <c r="B89" s="78" t="s">
        <v>302</v>
      </c>
      <c r="C89" s="78">
        <v>3</v>
      </c>
      <c r="D89" s="78" t="s">
        <v>586</v>
      </c>
      <c r="E89" s="78" t="s">
        <v>587</v>
      </c>
      <c r="F89" s="78" t="s">
        <v>588</v>
      </c>
      <c r="G89" s="78" t="s">
        <v>589</v>
      </c>
      <c r="H89" s="82" t="s">
        <v>590</v>
      </c>
      <c r="I89" s="78" t="s">
        <v>611</v>
      </c>
      <c r="J89" s="78" t="s">
        <v>633</v>
      </c>
      <c r="K89" s="78" t="s">
        <v>593</v>
      </c>
      <c r="L89" s="78">
        <v>1.5469999999999999</v>
      </c>
      <c r="M89" s="78">
        <v>5</v>
      </c>
      <c r="N89" s="78">
        <v>0.3</v>
      </c>
      <c r="O89" s="78">
        <v>6.6</v>
      </c>
      <c r="P89" s="78">
        <v>1.6</v>
      </c>
      <c r="Q89" s="78">
        <v>195</v>
      </c>
      <c r="R89" s="82" t="s">
        <v>359</v>
      </c>
      <c r="S89" s="144" t="s">
        <v>1083</v>
      </c>
      <c r="T89" s="82" t="s">
        <v>1031</v>
      </c>
      <c r="U89" s="82" t="s">
        <v>246</v>
      </c>
      <c r="V89" s="82" t="s">
        <v>997</v>
      </c>
      <c r="W89" s="82" t="s">
        <v>996</v>
      </c>
      <c r="X89" s="63">
        <v>0</v>
      </c>
      <c r="Y89" s="63">
        <v>0</v>
      </c>
      <c r="Z89" s="82">
        <v>1</v>
      </c>
      <c r="AA89" s="82">
        <v>2</v>
      </c>
      <c r="AB89" s="69">
        <v>3</v>
      </c>
      <c r="AC89" s="69">
        <v>4.0000000000000001E-3</v>
      </c>
      <c r="AD89" s="78">
        <v>4648</v>
      </c>
      <c r="AE89" s="78">
        <v>0</v>
      </c>
      <c r="AF89" s="78">
        <v>4536</v>
      </c>
      <c r="AG89" s="81">
        <v>5000</v>
      </c>
      <c r="AH89" s="78">
        <v>4425</v>
      </c>
      <c r="AI89" s="76" t="s">
        <v>1006</v>
      </c>
      <c r="AJ89" s="76" t="s">
        <v>1013</v>
      </c>
      <c r="AK89" s="76" t="s">
        <v>1020</v>
      </c>
      <c r="AL89" s="76" t="s">
        <v>1025</v>
      </c>
      <c r="AM89" s="76" t="s">
        <v>1022</v>
      </c>
      <c r="AN89" s="78">
        <v>1.6</v>
      </c>
      <c r="AO89" s="62">
        <v>2</v>
      </c>
      <c r="AP89" s="62">
        <v>6</v>
      </c>
      <c r="AQ89" s="62">
        <v>5</v>
      </c>
      <c r="AR89" s="46" t="s">
        <v>76</v>
      </c>
      <c r="AS89" s="46" t="s">
        <v>76</v>
      </c>
      <c r="AT89" s="46" t="s">
        <v>76</v>
      </c>
      <c r="AU89" s="46" t="s">
        <v>76</v>
      </c>
      <c r="AV89" s="46" t="s">
        <v>76</v>
      </c>
      <c r="AW89" s="46" t="s">
        <v>76</v>
      </c>
      <c r="AX89" s="46" t="s">
        <v>76</v>
      </c>
      <c r="AY89" s="46" t="s">
        <v>76</v>
      </c>
      <c r="AZ89" s="46" t="s">
        <v>76</v>
      </c>
      <c r="BA89" s="46" t="s">
        <v>76</v>
      </c>
      <c r="BB89" s="46" t="s">
        <v>76</v>
      </c>
      <c r="BC89" s="46" t="s">
        <v>76</v>
      </c>
      <c r="BD89" s="46" t="s">
        <v>76</v>
      </c>
      <c r="BE89" s="46" t="s">
        <v>76</v>
      </c>
      <c r="BF89" s="46" t="s">
        <v>76</v>
      </c>
      <c r="BG89" s="46" t="s">
        <v>76</v>
      </c>
      <c r="BH89" s="46" t="s">
        <v>76</v>
      </c>
      <c r="BI89" s="46" t="s">
        <v>76</v>
      </c>
      <c r="BJ89" s="78">
        <v>8.8000000000000007</v>
      </c>
      <c r="BK89" s="78">
        <v>8.8000000000000007</v>
      </c>
      <c r="BL89" s="78">
        <v>3.0144000000000002</v>
      </c>
      <c r="BM89" s="78">
        <v>4425</v>
      </c>
      <c r="BN89" s="78">
        <v>1</v>
      </c>
      <c r="BO89" s="52" t="s">
        <v>955</v>
      </c>
      <c r="BP89" s="52" t="s">
        <v>1372</v>
      </c>
      <c r="BQ89" s="52" t="s">
        <v>1373</v>
      </c>
      <c r="BR89" s="52">
        <v>192</v>
      </c>
      <c r="BS89" s="52">
        <v>1</v>
      </c>
      <c r="BT89" s="52">
        <v>0</v>
      </c>
      <c r="BU89" s="78">
        <v>1</v>
      </c>
      <c r="BV89" s="78">
        <v>1</v>
      </c>
      <c r="BW89" s="78">
        <v>0</v>
      </c>
      <c r="BX89" s="78">
        <v>1</v>
      </c>
      <c r="BY89" s="78">
        <v>4</v>
      </c>
      <c r="BZ89" s="78">
        <v>4</v>
      </c>
      <c r="CA89" s="78">
        <v>1</v>
      </c>
      <c r="CB89" s="51" t="s">
        <v>76</v>
      </c>
      <c r="CC89" s="46"/>
      <c r="CD89" s="50"/>
    </row>
    <row r="90" spans="1:82" s="2" customFormat="1" ht="135" x14ac:dyDescent="0.25">
      <c r="A90" s="47">
        <v>87</v>
      </c>
      <c r="B90" s="78" t="s">
        <v>398</v>
      </c>
      <c r="C90" s="78">
        <v>3</v>
      </c>
      <c r="D90" s="78" t="s">
        <v>586</v>
      </c>
      <c r="E90" s="78" t="s">
        <v>587</v>
      </c>
      <c r="F90" s="78" t="s">
        <v>588</v>
      </c>
      <c r="G90" s="78" t="s">
        <v>589</v>
      </c>
      <c r="H90" s="82" t="s">
        <v>590</v>
      </c>
      <c r="I90" s="78" t="s">
        <v>613</v>
      </c>
      <c r="J90" s="78" t="s">
        <v>634</v>
      </c>
      <c r="K90" s="78" t="s">
        <v>596</v>
      </c>
      <c r="L90" s="78">
        <v>1.3355999999999999</v>
      </c>
      <c r="M90" s="78">
        <v>-2.4</v>
      </c>
      <c r="N90" s="78">
        <v>0.4</v>
      </c>
      <c r="O90" s="78">
        <v>4.2</v>
      </c>
      <c r="P90" s="78">
        <v>-1.7</v>
      </c>
      <c r="Q90" s="78">
        <v>205</v>
      </c>
      <c r="R90" s="82" t="s">
        <v>360</v>
      </c>
      <c r="S90" s="82" t="s">
        <v>179</v>
      </c>
      <c r="T90" s="144" t="s">
        <v>1084</v>
      </c>
      <c r="U90" s="82" t="s">
        <v>247</v>
      </c>
      <c r="V90" s="82" t="s">
        <v>998</v>
      </c>
      <c r="W90" s="82" t="s">
        <v>997</v>
      </c>
      <c r="X90" s="63">
        <v>0</v>
      </c>
      <c r="Y90" s="63">
        <v>1</v>
      </c>
      <c r="Z90" s="63">
        <v>3.5</v>
      </c>
      <c r="AA90" s="78">
        <v>5</v>
      </c>
      <c r="AB90" s="69">
        <v>9</v>
      </c>
      <c r="AC90" s="69">
        <v>4.1250000000000002E-3</v>
      </c>
      <c r="AD90" s="78">
        <v>4731</v>
      </c>
      <c r="AE90" s="78">
        <v>1</v>
      </c>
      <c r="AF90" s="78">
        <v>4617</v>
      </c>
      <c r="AG90" s="81">
        <v>2400</v>
      </c>
      <c r="AH90" s="78">
        <v>4500</v>
      </c>
      <c r="AI90" s="76" t="s">
        <v>1007</v>
      </c>
      <c r="AJ90" s="76" t="s">
        <v>1014</v>
      </c>
      <c r="AK90" s="76" t="s">
        <v>1021</v>
      </c>
      <c r="AL90" s="76" t="s">
        <v>1026</v>
      </c>
      <c r="AM90" s="76" t="s">
        <v>1023</v>
      </c>
      <c r="AN90" s="78">
        <v>-1.7</v>
      </c>
      <c r="AO90" s="62">
        <v>2</v>
      </c>
      <c r="AP90" s="62">
        <v>6</v>
      </c>
      <c r="AQ90" s="62">
        <v>5</v>
      </c>
      <c r="AR90" s="46" t="s">
        <v>76</v>
      </c>
      <c r="AS90" s="46" t="s">
        <v>76</v>
      </c>
      <c r="AT90" s="46" t="s">
        <v>76</v>
      </c>
      <c r="AU90" s="46" t="s">
        <v>76</v>
      </c>
      <c r="AV90" s="46" t="s">
        <v>76</v>
      </c>
      <c r="AW90" s="46" t="s">
        <v>76</v>
      </c>
      <c r="AX90" s="46" t="s">
        <v>76</v>
      </c>
      <c r="AY90" s="46" t="s">
        <v>76</v>
      </c>
      <c r="AZ90" s="46" t="s">
        <v>76</v>
      </c>
      <c r="BA90" s="46" t="s">
        <v>76</v>
      </c>
      <c r="BB90" s="46" t="s">
        <v>76</v>
      </c>
      <c r="BC90" s="46" t="s">
        <v>76</v>
      </c>
      <c r="BD90" s="46" t="s">
        <v>76</v>
      </c>
      <c r="BE90" s="46" t="s">
        <v>76</v>
      </c>
      <c r="BF90" s="46" t="s">
        <v>76</v>
      </c>
      <c r="BG90" s="46" t="s">
        <v>76</v>
      </c>
      <c r="BH90" s="46" t="s">
        <v>76</v>
      </c>
      <c r="BI90" s="46" t="s">
        <v>76</v>
      </c>
      <c r="BJ90" s="78">
        <v>8.8000000000000007</v>
      </c>
      <c r="BK90" s="78">
        <v>8.8000000000000007</v>
      </c>
      <c r="BL90" s="78">
        <v>8.9802</v>
      </c>
      <c r="BM90" s="78">
        <v>4500</v>
      </c>
      <c r="BN90" s="78">
        <v>1</v>
      </c>
      <c r="BO90" s="52" t="s">
        <v>956</v>
      </c>
      <c r="BP90" s="52" t="s">
        <v>1374</v>
      </c>
      <c r="BQ90" s="52" t="s">
        <v>1375</v>
      </c>
      <c r="BR90" s="52">
        <v>192</v>
      </c>
      <c r="BS90" s="52">
        <v>1</v>
      </c>
      <c r="BT90" s="52">
        <v>1</v>
      </c>
      <c r="BU90" s="78">
        <v>1</v>
      </c>
      <c r="BV90" s="78">
        <v>1</v>
      </c>
      <c r="BW90" s="78">
        <v>0</v>
      </c>
      <c r="BX90" s="78">
        <v>1</v>
      </c>
      <c r="BY90" s="78">
        <v>4</v>
      </c>
      <c r="BZ90" s="78">
        <v>4</v>
      </c>
      <c r="CA90" s="78">
        <v>1</v>
      </c>
      <c r="CB90" s="51" t="s">
        <v>76</v>
      </c>
      <c r="CC90" s="46"/>
      <c r="CD90" s="50"/>
    </row>
    <row r="91" spans="1:82" s="2" customFormat="1" ht="135" x14ac:dyDescent="0.25">
      <c r="A91" s="47">
        <v>88</v>
      </c>
      <c r="B91" s="78" t="s">
        <v>301</v>
      </c>
      <c r="C91" s="78">
        <v>3</v>
      </c>
      <c r="D91" s="78" t="s">
        <v>586</v>
      </c>
      <c r="E91" s="78" t="s">
        <v>587</v>
      </c>
      <c r="F91" s="78" t="s">
        <v>588</v>
      </c>
      <c r="G91" s="78" t="s">
        <v>589</v>
      </c>
      <c r="H91" s="82" t="s">
        <v>590</v>
      </c>
      <c r="I91" s="78" t="s">
        <v>615</v>
      </c>
      <c r="J91" s="78" t="s">
        <v>635</v>
      </c>
      <c r="K91" s="78" t="s">
        <v>599</v>
      </c>
      <c r="L91" s="78">
        <v>1.5680000000000001</v>
      </c>
      <c r="M91" s="78">
        <v>2.5</v>
      </c>
      <c r="N91" s="78">
        <v>0.5</v>
      </c>
      <c r="O91" s="78">
        <v>2</v>
      </c>
      <c r="P91" s="78">
        <v>1.8</v>
      </c>
      <c r="Q91" s="78">
        <v>215</v>
      </c>
      <c r="R91" s="82" t="s">
        <v>357</v>
      </c>
      <c r="S91" s="82" t="s">
        <v>180</v>
      </c>
      <c r="T91" s="144" t="s">
        <v>1082</v>
      </c>
      <c r="U91" s="82" t="s">
        <v>1004</v>
      </c>
      <c r="V91" s="82" t="s">
        <v>999</v>
      </c>
      <c r="W91" s="82" t="s">
        <v>998</v>
      </c>
      <c r="X91" s="63">
        <v>0</v>
      </c>
      <c r="Y91" s="63">
        <v>0</v>
      </c>
      <c r="Z91" s="63">
        <v>2.5</v>
      </c>
      <c r="AA91" s="78">
        <v>-2.4</v>
      </c>
      <c r="AB91" s="69">
        <v>0.1</v>
      </c>
      <c r="AC91" s="69">
        <v>4.2500000000000003E-3</v>
      </c>
      <c r="AD91" s="78">
        <v>4814</v>
      </c>
      <c r="AE91" s="78">
        <v>0</v>
      </c>
      <c r="AF91" s="78">
        <v>4698</v>
      </c>
      <c r="AG91" s="78">
        <v>4524</v>
      </c>
      <c r="AH91" s="81">
        <v>0</v>
      </c>
      <c r="AI91" s="76" t="s">
        <v>1008</v>
      </c>
      <c r="AJ91" s="76" t="s">
        <v>1015</v>
      </c>
      <c r="AK91" s="76" t="s">
        <v>1022</v>
      </c>
      <c r="AL91" s="76" t="s">
        <v>1027</v>
      </c>
      <c r="AM91" s="82" t="s">
        <v>1024</v>
      </c>
      <c r="AN91" s="78">
        <v>1.8</v>
      </c>
      <c r="AO91" s="62">
        <v>2</v>
      </c>
      <c r="AP91" s="62">
        <v>6</v>
      </c>
      <c r="AQ91" s="62">
        <v>5</v>
      </c>
      <c r="AR91" s="46" t="s">
        <v>76</v>
      </c>
      <c r="AS91" s="46" t="s">
        <v>76</v>
      </c>
      <c r="AT91" s="46" t="s">
        <v>76</v>
      </c>
      <c r="AU91" s="46" t="s">
        <v>76</v>
      </c>
      <c r="AV91" s="46" t="s">
        <v>76</v>
      </c>
      <c r="AW91" s="46" t="s">
        <v>76</v>
      </c>
      <c r="AX91" s="46" t="s">
        <v>76</v>
      </c>
      <c r="AY91" s="46" t="s">
        <v>76</v>
      </c>
      <c r="AZ91" s="46" t="s">
        <v>76</v>
      </c>
      <c r="BA91" s="46" t="s">
        <v>76</v>
      </c>
      <c r="BB91" s="46" t="s">
        <v>76</v>
      </c>
      <c r="BC91" s="46" t="s">
        <v>76</v>
      </c>
      <c r="BD91" s="46" t="s">
        <v>76</v>
      </c>
      <c r="BE91" s="46" t="s">
        <v>76</v>
      </c>
      <c r="BF91" s="46" t="s">
        <v>76</v>
      </c>
      <c r="BG91" s="46" t="s">
        <v>76</v>
      </c>
      <c r="BH91" s="46" t="s">
        <v>76</v>
      </c>
      <c r="BI91" s="46" t="s">
        <v>76</v>
      </c>
      <c r="BJ91" s="78">
        <v>8.8000000000000007</v>
      </c>
      <c r="BK91" s="78">
        <v>8.8000000000000007</v>
      </c>
      <c r="BL91" s="78">
        <v>0.108075</v>
      </c>
      <c r="BM91" s="78">
        <v>0</v>
      </c>
      <c r="BN91" s="78">
        <v>1</v>
      </c>
      <c r="BO91" s="52" t="s">
        <v>957</v>
      </c>
      <c r="BP91" s="52" t="s">
        <v>1376</v>
      </c>
      <c r="BQ91" s="52" t="s">
        <v>1377</v>
      </c>
      <c r="BR91" s="52">
        <v>192</v>
      </c>
      <c r="BS91" s="52">
        <v>1</v>
      </c>
      <c r="BT91" s="52">
        <v>0</v>
      </c>
      <c r="BU91" s="78">
        <v>1</v>
      </c>
      <c r="BV91" s="78">
        <v>1</v>
      </c>
      <c r="BW91" s="78">
        <v>0</v>
      </c>
      <c r="BX91" s="78">
        <v>1</v>
      </c>
      <c r="BY91" s="78">
        <v>4</v>
      </c>
      <c r="BZ91" s="78">
        <v>4</v>
      </c>
      <c r="CA91" s="78">
        <v>1</v>
      </c>
      <c r="CB91" s="51" t="s">
        <v>76</v>
      </c>
      <c r="CC91" s="46"/>
      <c r="CD91" s="50"/>
    </row>
    <row r="92" spans="1:82" s="2" customFormat="1" ht="135" x14ac:dyDescent="0.25">
      <c r="A92" s="47">
        <v>89</v>
      </c>
      <c r="B92" s="78" t="s">
        <v>303</v>
      </c>
      <c r="C92" s="78">
        <v>3</v>
      </c>
      <c r="D92" s="78" t="s">
        <v>586</v>
      </c>
      <c r="E92" s="78" t="s">
        <v>587</v>
      </c>
      <c r="F92" s="78" t="s">
        <v>588</v>
      </c>
      <c r="G92" s="78" t="s">
        <v>589</v>
      </c>
      <c r="H92" s="82" t="s">
        <v>590</v>
      </c>
      <c r="I92" s="82" t="s">
        <v>617</v>
      </c>
      <c r="J92" s="78" t="s">
        <v>636</v>
      </c>
      <c r="K92" s="78" t="s">
        <v>602</v>
      </c>
      <c r="L92" s="78">
        <v>1.3355999999999999</v>
      </c>
      <c r="M92" s="78">
        <v>2.6</v>
      </c>
      <c r="N92" s="78">
        <v>0.6</v>
      </c>
      <c r="O92" s="78">
        <v>2.5</v>
      </c>
      <c r="P92" s="78">
        <v>-1.9</v>
      </c>
      <c r="Q92" s="78">
        <v>225</v>
      </c>
      <c r="R92" s="82" t="s">
        <v>358</v>
      </c>
      <c r="S92" s="82" t="s">
        <v>1031</v>
      </c>
      <c r="T92" s="144" t="s">
        <v>1083</v>
      </c>
      <c r="U92" s="82" t="s">
        <v>245</v>
      </c>
      <c r="V92" s="82" t="s">
        <v>1000</v>
      </c>
      <c r="W92" s="82" t="s">
        <v>999</v>
      </c>
      <c r="X92" s="63">
        <v>0</v>
      </c>
      <c r="Y92" s="63">
        <v>1</v>
      </c>
      <c r="Z92" s="63">
        <v>1.5</v>
      </c>
      <c r="AA92" s="78">
        <v>2.5</v>
      </c>
      <c r="AB92" s="69">
        <v>6</v>
      </c>
      <c r="AC92" s="69">
        <v>4.3750000000000004E-3</v>
      </c>
      <c r="AD92" s="78">
        <v>4897</v>
      </c>
      <c r="AE92" s="78">
        <v>1</v>
      </c>
      <c r="AF92" s="78">
        <v>4779</v>
      </c>
      <c r="AG92" s="78">
        <v>4602</v>
      </c>
      <c r="AH92" s="81">
        <v>5000</v>
      </c>
      <c r="AI92" s="82" t="s">
        <v>1012</v>
      </c>
      <c r="AJ92" s="76" t="s">
        <v>1016</v>
      </c>
      <c r="AK92" s="76" t="s">
        <v>1023</v>
      </c>
      <c r="AL92" s="76" t="s">
        <v>1028</v>
      </c>
      <c r="AM92" s="76" t="s">
        <v>1023</v>
      </c>
      <c r="AN92" s="78">
        <v>-1.9</v>
      </c>
      <c r="AO92" s="62">
        <v>2</v>
      </c>
      <c r="AP92" s="62">
        <v>6</v>
      </c>
      <c r="AQ92" s="62">
        <v>5</v>
      </c>
      <c r="AR92" s="46" t="s">
        <v>76</v>
      </c>
      <c r="AS92" s="46" t="s">
        <v>76</v>
      </c>
      <c r="AT92" s="46" t="s">
        <v>76</v>
      </c>
      <c r="AU92" s="46" t="s">
        <v>76</v>
      </c>
      <c r="AV92" s="46" t="s">
        <v>76</v>
      </c>
      <c r="AW92" s="46" t="s">
        <v>76</v>
      </c>
      <c r="AX92" s="46" t="s">
        <v>76</v>
      </c>
      <c r="AY92" s="46" t="s">
        <v>76</v>
      </c>
      <c r="AZ92" s="46" t="s">
        <v>76</v>
      </c>
      <c r="BA92" s="46" t="s">
        <v>76</v>
      </c>
      <c r="BB92" s="46" t="s">
        <v>76</v>
      </c>
      <c r="BC92" s="46" t="s">
        <v>76</v>
      </c>
      <c r="BD92" s="46" t="s">
        <v>76</v>
      </c>
      <c r="BE92" s="46" t="s">
        <v>76</v>
      </c>
      <c r="BF92" s="46" t="s">
        <v>76</v>
      </c>
      <c r="BG92" s="46" t="s">
        <v>76</v>
      </c>
      <c r="BH92" s="46" t="s">
        <v>76</v>
      </c>
      <c r="BI92" s="46" t="s">
        <v>76</v>
      </c>
      <c r="BJ92" s="78">
        <v>8.8000000000000007</v>
      </c>
      <c r="BK92" s="78">
        <v>8.8000000000000007</v>
      </c>
      <c r="BL92" s="78">
        <v>5.9846874999999997</v>
      </c>
      <c r="BM92" s="78">
        <v>295</v>
      </c>
      <c r="BN92" s="78">
        <v>0</v>
      </c>
      <c r="BO92" s="52" t="s">
        <v>958</v>
      </c>
      <c r="BP92" s="52" t="s">
        <v>1378</v>
      </c>
      <c r="BQ92" s="52" t="s">
        <v>1379</v>
      </c>
      <c r="BR92" s="52">
        <v>192</v>
      </c>
      <c r="BS92" s="52">
        <v>1</v>
      </c>
      <c r="BT92" s="52">
        <v>0</v>
      </c>
      <c r="BU92" s="78">
        <v>1</v>
      </c>
      <c r="BV92" s="78">
        <v>1</v>
      </c>
      <c r="BW92" s="78">
        <v>0</v>
      </c>
      <c r="BX92" s="78">
        <v>1</v>
      </c>
      <c r="BY92" s="78">
        <v>4</v>
      </c>
      <c r="BZ92" s="78">
        <v>4</v>
      </c>
      <c r="CA92" s="78">
        <v>1</v>
      </c>
      <c r="CB92" s="51" t="s">
        <v>76</v>
      </c>
      <c r="CC92" s="46"/>
      <c r="CD92" s="50"/>
    </row>
    <row r="93" spans="1:82" s="2" customFormat="1" ht="135.75" thickBot="1" x14ac:dyDescent="0.3">
      <c r="A93" s="33">
        <v>90</v>
      </c>
      <c r="B93" s="77" t="s">
        <v>304</v>
      </c>
      <c r="C93" s="77">
        <v>3</v>
      </c>
      <c r="D93" s="77" t="s">
        <v>586</v>
      </c>
      <c r="E93" s="77" t="s">
        <v>587</v>
      </c>
      <c r="F93" s="77" t="s">
        <v>588</v>
      </c>
      <c r="G93" s="77" t="s">
        <v>589</v>
      </c>
      <c r="H93" s="107" t="s">
        <v>590</v>
      </c>
      <c r="I93" s="77" t="s">
        <v>620</v>
      </c>
      <c r="J93" s="77" t="s">
        <v>637</v>
      </c>
      <c r="K93" s="107" t="s">
        <v>619</v>
      </c>
      <c r="L93" s="77">
        <v>1.5680000000000001</v>
      </c>
      <c r="M93" s="77">
        <v>2.7</v>
      </c>
      <c r="N93" s="77">
        <v>0.7</v>
      </c>
      <c r="O93" s="77">
        <v>-1.5</v>
      </c>
      <c r="P93" s="77">
        <v>-5.6</v>
      </c>
      <c r="Q93" s="77">
        <v>235</v>
      </c>
      <c r="R93" s="107" t="s">
        <v>359</v>
      </c>
      <c r="S93" s="147" t="s">
        <v>1085</v>
      </c>
      <c r="T93" s="107" t="s">
        <v>180</v>
      </c>
      <c r="U93" s="107" t="s">
        <v>1002</v>
      </c>
      <c r="V93" s="107" t="s">
        <v>197</v>
      </c>
      <c r="W93" s="107" t="s">
        <v>1000</v>
      </c>
      <c r="X93" s="70">
        <v>0</v>
      </c>
      <c r="Y93" s="70">
        <v>0</v>
      </c>
      <c r="Z93" s="70">
        <v>0.5</v>
      </c>
      <c r="AA93" s="77">
        <v>2.6</v>
      </c>
      <c r="AB93" s="72">
        <v>2</v>
      </c>
      <c r="AC93" s="72">
        <v>4.5000000000000005E-3</v>
      </c>
      <c r="AD93" s="77">
        <v>4980</v>
      </c>
      <c r="AE93" s="77">
        <v>0</v>
      </c>
      <c r="AF93" s="77">
        <v>4860</v>
      </c>
      <c r="AG93" s="77">
        <v>4680</v>
      </c>
      <c r="AH93" s="84">
        <v>2700</v>
      </c>
      <c r="AI93" s="73" t="s">
        <v>1005</v>
      </c>
      <c r="AJ93" s="73" t="s">
        <v>1017</v>
      </c>
      <c r="AK93" s="107" t="s">
        <v>1024</v>
      </c>
      <c r="AL93" s="73" t="s">
        <v>1029</v>
      </c>
      <c r="AM93" s="107" t="s">
        <v>1024</v>
      </c>
      <c r="AN93" s="77">
        <v>-5.6</v>
      </c>
      <c r="AO93" s="138">
        <v>2</v>
      </c>
      <c r="AP93" s="138">
        <v>6</v>
      </c>
      <c r="AQ93" s="138">
        <v>5</v>
      </c>
      <c r="AR93" s="34" t="s">
        <v>76</v>
      </c>
      <c r="AS93" s="34" t="s">
        <v>76</v>
      </c>
      <c r="AT93" s="34" t="s">
        <v>76</v>
      </c>
      <c r="AU93" s="34" t="s">
        <v>76</v>
      </c>
      <c r="AV93" s="34" t="s">
        <v>76</v>
      </c>
      <c r="AW93" s="34" t="s">
        <v>76</v>
      </c>
      <c r="AX93" s="34" t="s">
        <v>76</v>
      </c>
      <c r="AY93" s="34" t="s">
        <v>76</v>
      </c>
      <c r="AZ93" s="34" t="s">
        <v>76</v>
      </c>
      <c r="BA93" s="34" t="s">
        <v>76</v>
      </c>
      <c r="BB93" s="34" t="s">
        <v>76</v>
      </c>
      <c r="BC93" s="34" t="s">
        <v>76</v>
      </c>
      <c r="BD93" s="34" t="s">
        <v>76</v>
      </c>
      <c r="BE93" s="34" t="s">
        <v>76</v>
      </c>
      <c r="BF93" s="34" t="s">
        <v>76</v>
      </c>
      <c r="BG93" s="34" t="s">
        <v>76</v>
      </c>
      <c r="BH93" s="34" t="s">
        <v>76</v>
      </c>
      <c r="BI93" s="34" t="s">
        <v>76</v>
      </c>
      <c r="BJ93" s="77">
        <v>8.8000000000000007</v>
      </c>
      <c r="BK93" s="77">
        <v>8.8000000000000007</v>
      </c>
      <c r="BL93" s="77">
        <v>1.9977499999999999</v>
      </c>
      <c r="BM93" s="77">
        <v>300</v>
      </c>
      <c r="BN93" s="77">
        <v>0</v>
      </c>
      <c r="BO93" s="57" t="s">
        <v>959</v>
      </c>
      <c r="BP93" s="57" t="s">
        <v>1380</v>
      </c>
      <c r="BQ93" s="57" t="s">
        <v>1381</v>
      </c>
      <c r="BR93" s="57">
        <v>192</v>
      </c>
      <c r="BS93" s="57">
        <v>1</v>
      </c>
      <c r="BT93" s="57">
        <v>0</v>
      </c>
      <c r="BU93" s="77">
        <v>1</v>
      </c>
      <c r="BV93" s="77">
        <v>1</v>
      </c>
      <c r="BW93" s="77">
        <v>0</v>
      </c>
      <c r="BX93" s="77">
        <v>1</v>
      </c>
      <c r="BY93" s="77">
        <v>4</v>
      </c>
      <c r="BZ93" s="77">
        <v>4</v>
      </c>
      <c r="CA93" s="77">
        <v>1</v>
      </c>
      <c r="CB93" s="41" t="s">
        <v>76</v>
      </c>
      <c r="CC93" s="34"/>
      <c r="CD93" s="35"/>
    </row>
    <row r="94" spans="1:82" s="79" customFormat="1" x14ac:dyDescent="0.25">
      <c r="A94" s="36"/>
      <c r="B94" s="36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</row>
    <row r="95" spans="1:82" x14ac:dyDescent="0.25">
      <c r="A95" s="36"/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  <c r="BK95" s="36"/>
      <c r="BL95" s="36"/>
      <c r="BM95" s="36"/>
      <c r="BN95" s="36"/>
      <c r="BO95" s="36"/>
      <c r="BP95" s="36"/>
      <c r="BQ95" s="36"/>
      <c r="BR95" s="36"/>
      <c r="BS95" s="36"/>
      <c r="BT95" s="36"/>
      <c r="BU95" s="36"/>
      <c r="BV95" s="36"/>
      <c r="BW95" s="36"/>
      <c r="BX95" s="36"/>
      <c r="BY95" s="36"/>
      <c r="BZ95" s="36"/>
      <c r="CA95" s="36"/>
      <c r="CB95" s="36"/>
      <c r="CC95" s="36"/>
      <c r="CD95" s="36"/>
    </row>
    <row r="96" spans="1:82" x14ac:dyDescent="0.25">
      <c r="A96" s="36"/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  <c r="BO96" s="36"/>
      <c r="BP96" s="36"/>
      <c r="BQ96" s="36"/>
      <c r="BR96" s="36"/>
      <c r="BS96" s="36"/>
      <c r="BT96" s="36"/>
      <c r="BU96" s="36"/>
      <c r="BV96" s="36"/>
      <c r="BW96" s="36"/>
      <c r="BX96" s="36"/>
      <c r="BY96" s="36"/>
      <c r="BZ96" s="36"/>
      <c r="CA96" s="36"/>
      <c r="CB96" s="36"/>
      <c r="CC96" s="36"/>
      <c r="CD96" s="36"/>
    </row>
    <row r="97" spans="1:82" x14ac:dyDescent="0.25">
      <c r="A97" s="36"/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  <c r="BL97" s="36"/>
      <c r="BM97" s="36"/>
      <c r="BN97" s="36"/>
      <c r="BO97" s="36"/>
      <c r="BP97" s="36"/>
      <c r="BQ97" s="36"/>
      <c r="BR97" s="36"/>
      <c r="BS97" s="36"/>
      <c r="BT97" s="36"/>
      <c r="BU97" s="36"/>
      <c r="BV97" s="36"/>
      <c r="BW97" s="36"/>
      <c r="BX97" s="36"/>
      <c r="BY97" s="36"/>
      <c r="BZ97" s="36"/>
      <c r="CA97" s="36"/>
      <c r="CB97" s="36"/>
      <c r="CC97" s="36"/>
      <c r="CD97" s="36"/>
    </row>
    <row r="98" spans="1:82" s="71" customFormat="1" x14ac:dyDescent="0.25">
      <c r="A98" s="36"/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  <c r="BL98" s="36"/>
      <c r="BM98" s="36"/>
      <c r="BN98" s="36"/>
      <c r="BO98" s="36"/>
      <c r="BP98" s="36"/>
      <c r="BQ98" s="36"/>
      <c r="BR98" s="36"/>
      <c r="BS98" s="36"/>
      <c r="BT98" s="36"/>
      <c r="BU98" s="36"/>
      <c r="BV98" s="36"/>
      <c r="BW98" s="36"/>
      <c r="BX98" s="36"/>
      <c r="BY98" s="36"/>
      <c r="BZ98" s="36"/>
      <c r="CA98" s="36"/>
      <c r="CB98" s="36"/>
      <c r="CC98" s="36"/>
      <c r="CD98" s="36"/>
    </row>
    <row r="99" spans="1:82" s="71" customFormat="1" x14ac:dyDescent="0.2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  <c r="BZ99" s="36"/>
      <c r="CA99" s="36"/>
      <c r="CB99" s="36"/>
      <c r="CC99" s="36"/>
      <c r="CD99" s="36"/>
    </row>
    <row r="100" spans="1:82" s="71" customFormat="1" x14ac:dyDescent="0.25">
      <c r="A100" s="36"/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6"/>
      <c r="BZ100" s="36"/>
      <c r="CA100" s="36"/>
      <c r="CB100" s="36"/>
      <c r="CC100" s="36"/>
      <c r="CD100" s="36"/>
    </row>
    <row r="101" spans="1:82" s="71" customFormat="1" x14ac:dyDescent="0.25">
      <c r="A101" s="36"/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6"/>
      <c r="BZ101" s="36"/>
      <c r="CA101" s="36"/>
      <c r="CB101" s="36"/>
      <c r="CC101" s="36"/>
      <c r="CD101" s="36"/>
    </row>
    <row r="102" spans="1:82" s="71" customFormat="1" x14ac:dyDescent="0.25">
      <c r="A102" s="36"/>
      <c r="B102" s="36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  <c r="BO102" s="36"/>
      <c r="BP102" s="36"/>
      <c r="BQ102" s="36"/>
      <c r="BR102" s="36"/>
      <c r="BS102" s="36"/>
      <c r="BT102" s="36"/>
      <c r="BU102" s="36"/>
      <c r="BV102" s="36"/>
      <c r="BW102" s="36"/>
      <c r="BX102" s="36"/>
      <c r="BY102" s="36"/>
      <c r="BZ102" s="36"/>
      <c r="CA102" s="36"/>
      <c r="CB102" s="36"/>
      <c r="CC102" s="36"/>
      <c r="CD102" s="36"/>
    </row>
    <row r="103" spans="1:82" s="71" customFormat="1" x14ac:dyDescent="0.25">
      <c r="A103" s="36"/>
      <c r="B103" s="36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6"/>
      <c r="BZ103" s="36"/>
      <c r="CA103" s="36"/>
      <c r="CB103" s="36"/>
      <c r="CC103" s="36"/>
      <c r="CD103" s="36"/>
    </row>
    <row r="104" spans="1:82" s="71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</row>
    <row r="105" spans="1:82" s="71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</row>
    <row r="106" spans="1:82" x14ac:dyDescent="0.25">
      <c r="C106"/>
      <c r="M106"/>
      <c r="N106"/>
      <c r="P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</row>
    <row r="107" spans="1:82" x14ac:dyDescent="0.25">
      <c r="C107"/>
      <c r="M107"/>
      <c r="N107"/>
      <c r="P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</row>
    <row r="108" spans="1:82" x14ac:dyDescent="0.25">
      <c r="C108"/>
      <c r="M108"/>
      <c r="N108"/>
      <c r="P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</row>
    <row r="109" spans="1:82" x14ac:dyDescent="0.25">
      <c r="C109"/>
      <c r="M109"/>
      <c r="N109"/>
      <c r="P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</row>
    <row r="110" spans="1:82" x14ac:dyDescent="0.25">
      <c r="C110"/>
      <c r="M110"/>
      <c r="N110"/>
      <c r="P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</row>
    <row r="111" spans="1:82" x14ac:dyDescent="0.25">
      <c r="C111"/>
      <c r="M111"/>
      <c r="N111"/>
      <c r="P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</row>
    <row r="112" spans="1:82" x14ac:dyDescent="0.25">
      <c r="C112"/>
      <c r="M112"/>
      <c r="N112"/>
      <c r="P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</row>
    <row r="113" spans="3:79" x14ac:dyDescent="0.25">
      <c r="C113"/>
      <c r="M113"/>
      <c r="N113"/>
      <c r="P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</row>
    <row r="114" spans="3:79" x14ac:dyDescent="0.25">
      <c r="C114"/>
      <c r="M114"/>
      <c r="N114"/>
      <c r="P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</row>
    <row r="115" spans="3:79" x14ac:dyDescent="0.25">
      <c r="C115"/>
      <c r="M115"/>
      <c r="N115"/>
      <c r="P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</row>
    <row r="116" spans="3:79" x14ac:dyDescent="0.25">
      <c r="C116"/>
      <c r="M116"/>
      <c r="N116"/>
      <c r="P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</row>
    <row r="117" spans="3:79" x14ac:dyDescent="0.25">
      <c r="C117"/>
      <c r="M117"/>
      <c r="N117"/>
      <c r="P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</row>
    <row r="118" spans="3:79" x14ac:dyDescent="0.25">
      <c r="C118"/>
      <c r="M118"/>
      <c r="N118"/>
      <c r="P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</row>
    <row r="119" spans="3:79" x14ac:dyDescent="0.25">
      <c r="C119"/>
      <c r="M119"/>
      <c r="N119"/>
      <c r="P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</row>
    <row r="120" spans="3:79" x14ac:dyDescent="0.25">
      <c r="C120"/>
      <c r="M120"/>
      <c r="N120"/>
      <c r="P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</row>
    <row r="121" spans="3:79" x14ac:dyDescent="0.25">
      <c r="C121"/>
      <c r="M121"/>
      <c r="N121"/>
      <c r="P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</row>
    <row r="122" spans="3:79" x14ac:dyDescent="0.25">
      <c r="C122"/>
      <c r="M122"/>
      <c r="N122"/>
      <c r="P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</row>
    <row r="123" spans="3:79" x14ac:dyDescent="0.25">
      <c r="C123"/>
      <c r="M123"/>
      <c r="N123"/>
      <c r="P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</row>
    <row r="124" spans="3:79" x14ac:dyDescent="0.25">
      <c r="C124"/>
      <c r="M124"/>
      <c r="N124"/>
      <c r="P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</row>
    <row r="125" spans="3:79" x14ac:dyDescent="0.25">
      <c r="C125"/>
      <c r="M125"/>
      <c r="N125"/>
      <c r="P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</row>
    <row r="126" spans="3:79" x14ac:dyDescent="0.25">
      <c r="C126"/>
      <c r="M126"/>
      <c r="N126"/>
      <c r="P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</row>
    <row r="127" spans="3:79" x14ac:dyDescent="0.25">
      <c r="C127"/>
      <c r="M127"/>
      <c r="N127"/>
      <c r="P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</row>
    <row r="128" spans="3:79" x14ac:dyDescent="0.25">
      <c r="C128"/>
      <c r="M128"/>
      <c r="N128"/>
      <c r="P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</row>
    <row r="129" spans="3:79" x14ac:dyDescent="0.25">
      <c r="C129"/>
      <c r="M129"/>
      <c r="N129"/>
      <c r="P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</row>
    <row r="130" spans="3:79" x14ac:dyDescent="0.25">
      <c r="C130"/>
      <c r="M130"/>
      <c r="N130"/>
      <c r="P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</row>
    <row r="131" spans="3:79" x14ac:dyDescent="0.25">
      <c r="C131"/>
      <c r="M131"/>
      <c r="N131"/>
      <c r="P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</row>
    <row r="132" spans="3:79" x14ac:dyDescent="0.25">
      <c r="C132"/>
      <c r="M132"/>
      <c r="N132"/>
      <c r="P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</row>
    <row r="133" spans="3:79" x14ac:dyDescent="0.25">
      <c r="C133"/>
      <c r="M133"/>
      <c r="N133"/>
      <c r="P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</row>
    <row r="134" spans="3:79" x14ac:dyDescent="0.25">
      <c r="C134"/>
      <c r="M134"/>
      <c r="N134"/>
      <c r="P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</row>
    <row r="135" spans="3:79" x14ac:dyDescent="0.25">
      <c r="C135"/>
      <c r="M135"/>
      <c r="N135"/>
      <c r="P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</row>
    <row r="136" spans="3:79" x14ac:dyDescent="0.25">
      <c r="C136"/>
      <c r="M136"/>
      <c r="N136"/>
      <c r="P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</row>
    <row r="137" spans="3:79" x14ac:dyDescent="0.25">
      <c r="C137"/>
      <c r="M137"/>
      <c r="N137"/>
      <c r="P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</row>
    <row r="138" spans="3:79" x14ac:dyDescent="0.25">
      <c r="C138"/>
      <c r="M138"/>
      <c r="N138"/>
      <c r="P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</row>
    <row r="139" spans="3:79" x14ac:dyDescent="0.25">
      <c r="C139"/>
      <c r="M139"/>
      <c r="N139"/>
      <c r="P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</row>
    <row r="140" spans="3:79" x14ac:dyDescent="0.25">
      <c r="C140"/>
      <c r="M140"/>
      <c r="N140"/>
      <c r="P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</row>
    <row r="141" spans="3:79" x14ac:dyDescent="0.25">
      <c r="C141"/>
      <c r="M141"/>
      <c r="N141"/>
      <c r="P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</row>
    <row r="142" spans="3:79" x14ac:dyDescent="0.25">
      <c r="C142"/>
      <c r="M142"/>
      <c r="N142"/>
      <c r="P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</row>
    <row r="143" spans="3:79" x14ac:dyDescent="0.25">
      <c r="C143"/>
      <c r="M143"/>
      <c r="N143"/>
      <c r="P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</row>
    <row r="144" spans="3:79" x14ac:dyDescent="0.25">
      <c r="C144"/>
      <c r="M144"/>
      <c r="N144"/>
      <c r="P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</row>
    <row r="145" spans="3:79" x14ac:dyDescent="0.25">
      <c r="C145"/>
      <c r="M145"/>
      <c r="N145"/>
      <c r="P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</row>
    <row r="146" spans="3:79" x14ac:dyDescent="0.25">
      <c r="C146"/>
      <c r="M146"/>
      <c r="N146"/>
      <c r="P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</row>
    <row r="147" spans="3:79" x14ac:dyDescent="0.25">
      <c r="C147"/>
      <c r="M147"/>
      <c r="N147"/>
      <c r="P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</row>
    <row r="148" spans="3:79" x14ac:dyDescent="0.25">
      <c r="C148"/>
      <c r="M148"/>
      <c r="N148"/>
      <c r="P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</row>
    <row r="149" spans="3:79" x14ac:dyDescent="0.25">
      <c r="C149"/>
      <c r="M149"/>
      <c r="N149"/>
      <c r="P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</row>
    <row r="150" spans="3:79" x14ac:dyDescent="0.25">
      <c r="C150"/>
      <c r="M150"/>
      <c r="N150"/>
      <c r="P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</row>
    <row r="151" spans="3:79" x14ac:dyDescent="0.25">
      <c r="C151"/>
      <c r="M151"/>
      <c r="N151"/>
      <c r="P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</row>
    <row r="152" spans="3:79" x14ac:dyDescent="0.25">
      <c r="C152"/>
      <c r="M152"/>
      <c r="N152"/>
      <c r="P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</row>
    <row r="153" spans="3:79" x14ac:dyDescent="0.25">
      <c r="C153"/>
      <c r="M153"/>
      <c r="N153"/>
      <c r="P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</row>
    <row r="154" spans="3:79" x14ac:dyDescent="0.25">
      <c r="C154"/>
      <c r="M154"/>
      <c r="N154"/>
      <c r="P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</row>
    <row r="155" spans="3:79" x14ac:dyDescent="0.25">
      <c r="C155"/>
      <c r="M155"/>
      <c r="N155"/>
      <c r="P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</row>
    <row r="156" spans="3:79" x14ac:dyDescent="0.25">
      <c r="C156"/>
      <c r="M156"/>
      <c r="N156"/>
      <c r="P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</row>
    <row r="157" spans="3:79" x14ac:dyDescent="0.25">
      <c r="C157"/>
      <c r="M157"/>
      <c r="N157"/>
      <c r="P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</row>
    <row r="158" spans="3:79" x14ac:dyDescent="0.25">
      <c r="C158"/>
      <c r="M158"/>
      <c r="N158"/>
      <c r="P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</row>
    <row r="159" spans="3:79" x14ac:dyDescent="0.25">
      <c r="C159"/>
      <c r="M159"/>
      <c r="N159"/>
      <c r="P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</row>
    <row r="160" spans="3:79" x14ac:dyDescent="0.25">
      <c r="C160"/>
      <c r="M160"/>
      <c r="N160"/>
      <c r="P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</row>
    <row r="161" spans="3:79" x14ac:dyDescent="0.25">
      <c r="C161"/>
      <c r="M161"/>
      <c r="N161"/>
      <c r="P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</row>
    <row r="162" spans="3:79" x14ac:dyDescent="0.25">
      <c r="C162"/>
      <c r="M162"/>
      <c r="N162"/>
      <c r="P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</row>
    <row r="163" spans="3:79" x14ac:dyDescent="0.25">
      <c r="C163"/>
      <c r="M163"/>
      <c r="N163"/>
      <c r="P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</row>
    <row r="164" spans="3:79" x14ac:dyDescent="0.25">
      <c r="C164"/>
      <c r="M164"/>
      <c r="N164"/>
      <c r="P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</row>
    <row r="165" spans="3:79" x14ac:dyDescent="0.25">
      <c r="C165"/>
      <c r="M165"/>
      <c r="N165"/>
      <c r="P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</row>
    <row r="166" spans="3:79" x14ac:dyDescent="0.25">
      <c r="C166"/>
      <c r="M166"/>
      <c r="N166"/>
      <c r="P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</row>
    <row r="167" spans="3:79" x14ac:dyDescent="0.25">
      <c r="C167"/>
      <c r="M167"/>
      <c r="N167"/>
      <c r="P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</row>
    <row r="168" spans="3:79" x14ac:dyDescent="0.25">
      <c r="C168"/>
      <c r="M168"/>
      <c r="N168"/>
      <c r="P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</row>
    <row r="169" spans="3:79" x14ac:dyDescent="0.25">
      <c r="C169"/>
      <c r="M169"/>
      <c r="N169"/>
      <c r="P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</row>
    <row r="170" spans="3:79" x14ac:dyDescent="0.25">
      <c r="C170"/>
      <c r="M170"/>
      <c r="N170"/>
      <c r="P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</row>
    <row r="171" spans="3:79" x14ac:dyDescent="0.25">
      <c r="C171"/>
      <c r="M171"/>
      <c r="N171"/>
      <c r="P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</row>
    <row r="172" spans="3:79" x14ac:dyDescent="0.25">
      <c r="C172"/>
      <c r="M172"/>
      <c r="N172"/>
      <c r="P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</row>
    <row r="173" spans="3:79" x14ac:dyDescent="0.25">
      <c r="C173"/>
      <c r="M173"/>
      <c r="N173"/>
      <c r="P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</row>
    <row r="174" spans="3:79" x14ac:dyDescent="0.25">
      <c r="C174"/>
      <c r="M174"/>
      <c r="N174"/>
      <c r="P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</row>
    <row r="175" spans="3:79" x14ac:dyDescent="0.25">
      <c r="C175"/>
      <c r="M175"/>
      <c r="N175"/>
      <c r="P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</row>
    <row r="176" spans="3:79" x14ac:dyDescent="0.25">
      <c r="C176"/>
      <c r="M176"/>
      <c r="N176"/>
      <c r="P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</row>
    <row r="177" spans="3:79" x14ac:dyDescent="0.25">
      <c r="C177"/>
      <c r="M177"/>
      <c r="N177"/>
      <c r="P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</row>
    <row r="178" spans="3:79" x14ac:dyDescent="0.25">
      <c r="C178"/>
      <c r="M178"/>
      <c r="N178"/>
      <c r="P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</row>
    <row r="179" spans="3:79" x14ac:dyDescent="0.25">
      <c r="C179"/>
      <c r="M179"/>
      <c r="N179"/>
      <c r="P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</row>
    <row r="180" spans="3:79" x14ac:dyDescent="0.25">
      <c r="C180"/>
      <c r="M180"/>
      <c r="N180"/>
      <c r="P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</row>
    <row r="181" spans="3:79" x14ac:dyDescent="0.25">
      <c r="C181"/>
      <c r="M181"/>
      <c r="N181"/>
      <c r="P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</row>
    <row r="182" spans="3:79" x14ac:dyDescent="0.25">
      <c r="C182"/>
      <c r="M182"/>
      <c r="N182"/>
      <c r="P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</row>
    <row r="183" spans="3:79" x14ac:dyDescent="0.25">
      <c r="C183"/>
      <c r="M183"/>
      <c r="N183"/>
      <c r="P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</row>
    <row r="184" spans="3:79" x14ac:dyDescent="0.25">
      <c r="C184"/>
      <c r="M184"/>
      <c r="N184"/>
      <c r="P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</row>
    <row r="185" spans="3:79" x14ac:dyDescent="0.25">
      <c r="C185"/>
      <c r="M185"/>
      <c r="N185"/>
      <c r="P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</row>
    <row r="186" spans="3:79" x14ac:dyDescent="0.25">
      <c r="C186"/>
      <c r="M186"/>
      <c r="N186"/>
      <c r="P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</row>
    <row r="187" spans="3:79" x14ac:dyDescent="0.25">
      <c r="C187"/>
      <c r="M187"/>
      <c r="N187"/>
      <c r="P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</row>
    <row r="188" spans="3:79" x14ac:dyDescent="0.25">
      <c r="C188"/>
      <c r="M188"/>
      <c r="N188"/>
      <c r="P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</row>
    <row r="189" spans="3:79" x14ac:dyDescent="0.25">
      <c r="C189"/>
      <c r="M189"/>
      <c r="N189"/>
      <c r="P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</row>
    <row r="190" spans="3:79" x14ac:dyDescent="0.25">
      <c r="C190"/>
      <c r="M190"/>
      <c r="N190"/>
      <c r="P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</row>
    <row r="191" spans="3:79" x14ac:dyDescent="0.25">
      <c r="C191"/>
      <c r="M191"/>
      <c r="N191"/>
      <c r="P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</row>
    <row r="192" spans="3:79" x14ac:dyDescent="0.25">
      <c r="C192"/>
      <c r="M192"/>
      <c r="N192"/>
      <c r="P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</row>
    <row r="193" spans="3:79" x14ac:dyDescent="0.25">
      <c r="C193"/>
      <c r="M193"/>
      <c r="N193"/>
      <c r="P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</row>
    <row r="194" spans="3:79" x14ac:dyDescent="0.25">
      <c r="C194"/>
      <c r="M194"/>
      <c r="N194"/>
      <c r="P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</row>
    <row r="195" spans="3:79" x14ac:dyDescent="0.25">
      <c r="C195"/>
      <c r="M195"/>
      <c r="N195"/>
      <c r="P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</row>
    <row r="196" spans="3:79" x14ac:dyDescent="0.25">
      <c r="C196"/>
      <c r="M196"/>
      <c r="N196"/>
      <c r="P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</row>
    <row r="197" spans="3:79" x14ac:dyDescent="0.25">
      <c r="C197"/>
      <c r="M197"/>
      <c r="N197"/>
      <c r="P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</row>
    <row r="198" spans="3:79" x14ac:dyDescent="0.25">
      <c r="C198"/>
      <c r="M198"/>
      <c r="N198"/>
      <c r="P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</row>
    <row r="199" spans="3:79" x14ac:dyDescent="0.25">
      <c r="C199"/>
      <c r="M199"/>
      <c r="N199"/>
      <c r="P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</row>
    <row r="200" spans="3:79" x14ac:dyDescent="0.25">
      <c r="C200"/>
      <c r="M200"/>
      <c r="N200"/>
      <c r="P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</row>
    <row r="201" spans="3:79" x14ac:dyDescent="0.25">
      <c r="C201"/>
      <c r="M201"/>
      <c r="N201"/>
      <c r="P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</row>
    <row r="202" spans="3:79" x14ac:dyDescent="0.25">
      <c r="C202"/>
      <c r="M202"/>
      <c r="N202"/>
      <c r="P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</row>
    <row r="203" spans="3:79" x14ac:dyDescent="0.25">
      <c r="C203"/>
      <c r="M203"/>
      <c r="N203"/>
      <c r="P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</row>
    <row r="204" spans="3:79" x14ac:dyDescent="0.25">
      <c r="C204"/>
      <c r="M204"/>
      <c r="N204"/>
      <c r="P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</row>
    <row r="205" spans="3:79" x14ac:dyDescent="0.25">
      <c r="C205"/>
      <c r="M205"/>
      <c r="N205"/>
      <c r="P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</row>
    <row r="206" spans="3:79" x14ac:dyDescent="0.25">
      <c r="C206"/>
      <c r="M206"/>
      <c r="N206"/>
      <c r="P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</row>
    <row r="207" spans="3:79" x14ac:dyDescent="0.25">
      <c r="C207"/>
      <c r="M207"/>
      <c r="N207"/>
      <c r="P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</row>
    <row r="208" spans="3:79" x14ac:dyDescent="0.25">
      <c r="C208"/>
      <c r="M208"/>
      <c r="N208"/>
      <c r="P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</row>
    <row r="209" spans="3:79" x14ac:dyDescent="0.25">
      <c r="C209"/>
      <c r="M209"/>
      <c r="N209"/>
      <c r="P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</row>
    <row r="210" spans="3:79" x14ac:dyDescent="0.25">
      <c r="C210"/>
      <c r="M210"/>
      <c r="N210"/>
      <c r="P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</row>
    <row r="211" spans="3:79" x14ac:dyDescent="0.25">
      <c r="C211"/>
      <c r="M211"/>
      <c r="N211"/>
      <c r="P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</row>
    <row r="212" spans="3:79" x14ac:dyDescent="0.25">
      <c r="C212"/>
      <c r="M212"/>
      <c r="N212"/>
      <c r="P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</row>
    <row r="213" spans="3:79" x14ac:dyDescent="0.25">
      <c r="C213"/>
      <c r="M213"/>
      <c r="N213"/>
      <c r="P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</row>
    <row r="214" spans="3:79" x14ac:dyDescent="0.25">
      <c r="C214"/>
      <c r="M214"/>
      <c r="N214"/>
      <c r="P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</row>
    <row r="215" spans="3:79" x14ac:dyDescent="0.25">
      <c r="C215"/>
      <c r="M215"/>
      <c r="N215"/>
      <c r="P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</row>
    <row r="216" spans="3:79" x14ac:dyDescent="0.25">
      <c r="C216"/>
      <c r="M216"/>
      <c r="N216"/>
      <c r="P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</row>
    <row r="217" spans="3:79" x14ac:dyDescent="0.25">
      <c r="C217"/>
      <c r="M217"/>
      <c r="N217"/>
      <c r="P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</row>
    <row r="218" spans="3:79" x14ac:dyDescent="0.25">
      <c r="C218"/>
      <c r="M218"/>
      <c r="N218"/>
      <c r="P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</row>
    <row r="219" spans="3:79" x14ac:dyDescent="0.25">
      <c r="C219"/>
      <c r="M219"/>
      <c r="N219"/>
      <c r="P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</row>
    <row r="220" spans="3:79" x14ac:dyDescent="0.25">
      <c r="C220"/>
      <c r="M220"/>
      <c r="N220"/>
      <c r="P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</row>
    <row r="221" spans="3:79" x14ac:dyDescent="0.25">
      <c r="C221"/>
      <c r="M221"/>
      <c r="N221"/>
      <c r="P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</row>
    <row r="222" spans="3:79" x14ac:dyDescent="0.25">
      <c r="C222"/>
      <c r="M222"/>
      <c r="N222"/>
      <c r="P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</row>
    <row r="223" spans="3:79" x14ac:dyDescent="0.25">
      <c r="C223"/>
      <c r="M223"/>
      <c r="N223"/>
      <c r="P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</row>
    <row r="224" spans="3:79" x14ac:dyDescent="0.25">
      <c r="C224"/>
      <c r="M224"/>
      <c r="N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</row>
    <row r="225" spans="3:79" x14ac:dyDescent="0.25">
      <c r="C225"/>
      <c r="M225"/>
      <c r="N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</row>
    <row r="226" spans="3:79" x14ac:dyDescent="0.25">
      <c r="C226"/>
      <c r="M226"/>
      <c r="N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</row>
    <row r="227" spans="3:79" x14ac:dyDescent="0.25">
      <c r="C227"/>
      <c r="M227"/>
      <c r="N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</row>
    <row r="228" spans="3:79" x14ac:dyDescent="0.25">
      <c r="C228"/>
      <c r="M228"/>
      <c r="N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</row>
    <row r="229" spans="3:79" x14ac:dyDescent="0.25">
      <c r="C229"/>
      <c r="M229"/>
      <c r="N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</row>
    <row r="230" spans="3:79" x14ac:dyDescent="0.25">
      <c r="C230"/>
      <c r="M230"/>
      <c r="N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</row>
    <row r="231" spans="3:79" x14ac:dyDescent="0.25">
      <c r="C231"/>
      <c r="M231"/>
      <c r="N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</row>
    <row r="232" spans="3:79" x14ac:dyDescent="0.25">
      <c r="C232"/>
      <c r="M232"/>
      <c r="N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</row>
    <row r="233" spans="3:79" x14ac:dyDescent="0.25">
      <c r="C233"/>
      <c r="M233"/>
      <c r="N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</row>
    <row r="234" spans="3:79" x14ac:dyDescent="0.25">
      <c r="C234"/>
      <c r="M234"/>
      <c r="N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</row>
    <row r="235" spans="3:79" x14ac:dyDescent="0.25">
      <c r="C235"/>
      <c r="M235"/>
      <c r="N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</row>
    <row r="236" spans="3:79" x14ac:dyDescent="0.25">
      <c r="C236"/>
      <c r="M236"/>
      <c r="N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</row>
    <row r="237" spans="3:79" x14ac:dyDescent="0.25">
      <c r="C237"/>
      <c r="M237"/>
      <c r="N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</row>
    <row r="238" spans="3:79" x14ac:dyDescent="0.25">
      <c r="C238"/>
      <c r="M238"/>
      <c r="N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</row>
    <row r="239" spans="3:79" x14ac:dyDescent="0.25">
      <c r="C239"/>
      <c r="M239"/>
      <c r="N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</row>
    <row r="240" spans="3:79" x14ac:dyDescent="0.25">
      <c r="C240"/>
      <c r="M240"/>
      <c r="N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</row>
    <row r="241" spans="3:79" x14ac:dyDescent="0.25">
      <c r="C241"/>
      <c r="M241"/>
      <c r="N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</row>
    <row r="242" spans="3:79" x14ac:dyDescent="0.25">
      <c r="C242"/>
      <c r="M242"/>
      <c r="N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</row>
    <row r="243" spans="3:79" x14ac:dyDescent="0.25">
      <c r="C243"/>
      <c r="M243"/>
      <c r="N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</row>
    <row r="244" spans="3:79" x14ac:dyDescent="0.25">
      <c r="C244"/>
      <c r="M244"/>
      <c r="N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</row>
    <row r="245" spans="3:79" x14ac:dyDescent="0.25">
      <c r="C245"/>
      <c r="M245"/>
      <c r="N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</row>
    <row r="246" spans="3:79" x14ac:dyDescent="0.25">
      <c r="C246"/>
      <c r="M246"/>
      <c r="N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</row>
    <row r="247" spans="3:79" x14ac:dyDescent="0.25">
      <c r="C247"/>
      <c r="M247"/>
      <c r="N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</row>
    <row r="248" spans="3:79" x14ac:dyDescent="0.25">
      <c r="C248"/>
      <c r="M248"/>
      <c r="N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</row>
    <row r="249" spans="3:79" x14ac:dyDescent="0.25">
      <c r="C249"/>
      <c r="M249"/>
      <c r="N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</row>
    <row r="250" spans="3:79" x14ac:dyDescent="0.25">
      <c r="C250"/>
      <c r="M250"/>
      <c r="N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</row>
    <row r="251" spans="3:79" x14ac:dyDescent="0.25">
      <c r="C251"/>
      <c r="M251"/>
      <c r="N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</row>
    <row r="252" spans="3:79" x14ac:dyDescent="0.25">
      <c r="C252"/>
      <c r="M252"/>
      <c r="N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</row>
    <row r="253" spans="3:79" x14ac:dyDescent="0.25">
      <c r="C253"/>
      <c r="M253"/>
      <c r="N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</row>
    <row r="254" spans="3:79" x14ac:dyDescent="0.25">
      <c r="C254"/>
      <c r="M254"/>
      <c r="N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</row>
    <row r="255" spans="3:79" x14ac:dyDescent="0.25">
      <c r="C255"/>
      <c r="M255"/>
      <c r="N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</row>
    <row r="256" spans="3:79" x14ac:dyDescent="0.25">
      <c r="C256"/>
      <c r="M256"/>
      <c r="N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</row>
    <row r="257" spans="3:79" x14ac:dyDescent="0.25">
      <c r="C257"/>
      <c r="M257"/>
      <c r="N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</row>
    <row r="258" spans="3:79" x14ac:dyDescent="0.25">
      <c r="C258"/>
      <c r="M258"/>
      <c r="N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</row>
    <row r="259" spans="3:79" x14ac:dyDescent="0.25">
      <c r="C259"/>
      <c r="M259"/>
      <c r="N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</row>
    <row r="260" spans="3:79" x14ac:dyDescent="0.25">
      <c r="C260"/>
      <c r="M260"/>
      <c r="N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</row>
    <row r="261" spans="3:79" x14ac:dyDescent="0.25">
      <c r="C261"/>
      <c r="M261"/>
      <c r="N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</row>
    <row r="262" spans="3:79" x14ac:dyDescent="0.25">
      <c r="C262"/>
      <c r="M262"/>
      <c r="N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</row>
    <row r="263" spans="3:79" x14ac:dyDescent="0.25">
      <c r="C263"/>
      <c r="M263"/>
      <c r="N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</row>
    <row r="264" spans="3:79" x14ac:dyDescent="0.25">
      <c r="C264"/>
      <c r="M264"/>
      <c r="N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</row>
    <row r="265" spans="3:79" x14ac:dyDescent="0.25">
      <c r="C265"/>
      <c r="M265"/>
      <c r="N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</row>
    <row r="266" spans="3:79" x14ac:dyDescent="0.25">
      <c r="C266"/>
      <c r="M266"/>
      <c r="N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</row>
    <row r="267" spans="3:79" x14ac:dyDescent="0.25">
      <c r="C267"/>
      <c r="M267"/>
      <c r="N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</row>
    <row r="268" spans="3:79" x14ac:dyDescent="0.25">
      <c r="C268"/>
      <c r="M268"/>
      <c r="N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</row>
    <row r="269" spans="3:79" x14ac:dyDescent="0.25">
      <c r="C269"/>
      <c r="M269"/>
      <c r="N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</row>
    <row r="270" spans="3:79" x14ac:dyDescent="0.25">
      <c r="C270"/>
      <c r="M270"/>
      <c r="N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</row>
    <row r="271" spans="3:79" x14ac:dyDescent="0.25">
      <c r="C271"/>
      <c r="M271"/>
      <c r="N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</row>
    <row r="272" spans="3:79" x14ac:dyDescent="0.25">
      <c r="C272"/>
      <c r="M272"/>
      <c r="N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</row>
    <row r="273" spans="3:79" x14ac:dyDescent="0.25">
      <c r="C273"/>
      <c r="M273"/>
      <c r="N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</row>
    <row r="274" spans="3:79" x14ac:dyDescent="0.25">
      <c r="C274"/>
      <c r="M274"/>
      <c r="N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</row>
    <row r="275" spans="3:79" x14ac:dyDescent="0.25">
      <c r="C275"/>
      <c r="M275"/>
      <c r="N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</row>
    <row r="276" spans="3:79" x14ac:dyDescent="0.25">
      <c r="C276"/>
      <c r="M276"/>
      <c r="N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</row>
    <row r="277" spans="3:79" x14ac:dyDescent="0.25">
      <c r="C277"/>
      <c r="M277"/>
      <c r="N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</row>
    <row r="278" spans="3:79" x14ac:dyDescent="0.25">
      <c r="C278"/>
      <c r="M278"/>
      <c r="N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</row>
    <row r="279" spans="3:79" x14ac:dyDescent="0.25">
      <c r="C279"/>
      <c r="M279"/>
      <c r="N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</row>
    <row r="280" spans="3:79" x14ac:dyDescent="0.25">
      <c r="C280"/>
      <c r="M280"/>
      <c r="N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</row>
    <row r="281" spans="3:79" x14ac:dyDescent="0.25">
      <c r="C281"/>
      <c r="M281"/>
      <c r="N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</row>
    <row r="282" spans="3:79" x14ac:dyDescent="0.25">
      <c r="C282"/>
      <c r="M282"/>
      <c r="N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</row>
    <row r="283" spans="3:79" x14ac:dyDescent="0.25">
      <c r="C283"/>
      <c r="M283"/>
      <c r="N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</row>
    <row r="284" spans="3:79" x14ac:dyDescent="0.25">
      <c r="C284"/>
      <c r="M284"/>
      <c r="N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</row>
    <row r="285" spans="3:79" x14ac:dyDescent="0.25">
      <c r="C285"/>
      <c r="M285"/>
      <c r="N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</row>
    <row r="286" spans="3:79" x14ac:dyDescent="0.25">
      <c r="C286"/>
      <c r="M286"/>
      <c r="N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</row>
    <row r="287" spans="3:79" x14ac:dyDescent="0.25">
      <c r="C287"/>
      <c r="M287"/>
      <c r="N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</row>
    <row r="288" spans="3:79" x14ac:dyDescent="0.25">
      <c r="C288"/>
      <c r="M288"/>
      <c r="N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</row>
    <row r="289" spans="3:79" x14ac:dyDescent="0.25">
      <c r="C289"/>
      <c r="M289"/>
      <c r="N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</row>
    <row r="290" spans="3:79" x14ac:dyDescent="0.25">
      <c r="C290"/>
      <c r="M290"/>
      <c r="N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</row>
    <row r="291" spans="3:79" x14ac:dyDescent="0.25">
      <c r="C291"/>
      <c r="M291"/>
      <c r="N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</row>
    <row r="292" spans="3:79" x14ac:dyDescent="0.25">
      <c r="C292"/>
      <c r="M292"/>
      <c r="N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</row>
    <row r="293" spans="3:79" x14ac:dyDescent="0.25">
      <c r="C293"/>
      <c r="M293"/>
      <c r="N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</row>
    <row r="294" spans="3:79" x14ac:dyDescent="0.25">
      <c r="C294"/>
      <c r="M294"/>
      <c r="N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S294"/>
      <c r="AT294"/>
      <c r="AU294"/>
      <c r="AV294"/>
      <c r="BC294"/>
      <c r="BD294"/>
      <c r="BE294"/>
      <c r="BK294"/>
      <c r="BL294"/>
      <c r="BM294"/>
      <c r="BN294"/>
      <c r="BU294"/>
      <c r="BV294"/>
      <c r="BW294"/>
    </row>
    <row r="295" spans="3:79" x14ac:dyDescent="0.25">
      <c r="C295"/>
      <c r="M295"/>
      <c r="N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S295"/>
      <c r="AT295"/>
      <c r="AU295"/>
      <c r="AV295"/>
      <c r="BC295"/>
      <c r="BD295"/>
      <c r="BE295"/>
      <c r="BK295"/>
      <c r="BL295"/>
      <c r="BM295"/>
      <c r="BN295"/>
      <c r="BU295"/>
      <c r="BV295"/>
      <c r="BW295"/>
    </row>
    <row r="296" spans="3:79" x14ac:dyDescent="0.25">
      <c r="C296"/>
      <c r="M296"/>
      <c r="N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S296"/>
      <c r="AT296"/>
      <c r="AU296"/>
      <c r="AV296"/>
      <c r="BC296"/>
      <c r="BD296"/>
      <c r="BE296"/>
      <c r="BK296"/>
      <c r="BL296"/>
      <c r="BM296"/>
      <c r="BN296"/>
      <c r="BU296"/>
      <c r="BV296"/>
      <c r="BW296"/>
    </row>
    <row r="297" spans="3:79" x14ac:dyDescent="0.25">
      <c r="C297"/>
      <c r="M297"/>
      <c r="N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S297"/>
      <c r="AT297"/>
      <c r="AU297"/>
      <c r="AV297"/>
      <c r="BC297"/>
      <c r="BD297"/>
      <c r="BE297"/>
      <c r="BK297"/>
      <c r="BL297"/>
      <c r="BM297"/>
      <c r="BN297"/>
      <c r="BU297"/>
      <c r="BV297"/>
      <c r="BW297"/>
    </row>
    <row r="298" spans="3:79" x14ac:dyDescent="0.25">
      <c r="C298"/>
      <c r="M298"/>
      <c r="N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S298"/>
      <c r="AT298"/>
      <c r="AU298"/>
      <c r="AV298"/>
      <c r="BC298"/>
      <c r="BD298"/>
      <c r="BE298"/>
      <c r="BK298"/>
      <c r="BL298"/>
      <c r="BM298"/>
      <c r="BN298"/>
      <c r="BU298"/>
      <c r="BV298"/>
      <c r="BW298"/>
    </row>
    <row r="299" spans="3:79" x14ac:dyDescent="0.25">
      <c r="C299"/>
      <c r="M299"/>
      <c r="N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S299"/>
      <c r="AT299"/>
      <c r="AU299"/>
      <c r="AV299"/>
      <c r="BC299"/>
      <c r="BD299"/>
      <c r="BE299"/>
      <c r="BK299"/>
      <c r="BL299"/>
      <c r="BM299"/>
      <c r="BN299"/>
      <c r="BU299"/>
      <c r="BV299"/>
      <c r="BW299"/>
    </row>
    <row r="300" spans="3:79" x14ac:dyDescent="0.25">
      <c r="C300"/>
      <c r="M300"/>
      <c r="N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S300"/>
      <c r="AT300"/>
      <c r="AU300"/>
      <c r="AV300"/>
      <c r="BC300"/>
      <c r="BD300"/>
      <c r="BE300"/>
      <c r="BK300"/>
      <c r="BL300"/>
      <c r="BM300"/>
      <c r="BN300"/>
      <c r="BU300"/>
      <c r="BV300"/>
      <c r="BW300"/>
    </row>
    <row r="301" spans="3:79" x14ac:dyDescent="0.25">
      <c r="C301"/>
      <c r="M301"/>
      <c r="N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S301"/>
      <c r="AT301"/>
      <c r="AU301"/>
      <c r="AV301"/>
      <c r="BC301"/>
      <c r="BD301"/>
      <c r="BE301"/>
      <c r="BK301"/>
      <c r="BL301"/>
      <c r="BM301"/>
      <c r="BN301"/>
      <c r="BU301"/>
      <c r="BV301"/>
      <c r="BW301"/>
    </row>
    <row r="302" spans="3:79" x14ac:dyDescent="0.25">
      <c r="C302"/>
      <c r="M302"/>
      <c r="N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S302"/>
      <c r="AT302"/>
      <c r="AU302"/>
      <c r="AV302"/>
      <c r="BC302"/>
      <c r="BD302"/>
      <c r="BE302"/>
      <c r="BK302"/>
      <c r="BL302"/>
      <c r="BM302"/>
      <c r="BN302"/>
      <c r="BU302"/>
      <c r="BV302"/>
      <c r="BW302"/>
    </row>
    <row r="303" spans="3:79" x14ac:dyDescent="0.25">
      <c r="C303"/>
      <c r="M303"/>
      <c r="N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S303"/>
      <c r="AT303"/>
      <c r="AU303"/>
      <c r="AV303"/>
      <c r="BC303"/>
      <c r="BD303"/>
      <c r="BE303"/>
      <c r="BK303"/>
      <c r="BL303"/>
      <c r="BM303"/>
      <c r="BN303"/>
      <c r="BU303"/>
      <c r="BV303"/>
      <c r="BW303"/>
    </row>
    <row r="304" spans="3:79" x14ac:dyDescent="0.25">
      <c r="C304"/>
      <c r="M304"/>
      <c r="N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S304"/>
      <c r="AT304"/>
      <c r="AU304"/>
      <c r="AV304"/>
      <c r="BC304"/>
      <c r="BD304"/>
      <c r="BE304"/>
      <c r="BK304"/>
      <c r="BL304"/>
      <c r="BM304"/>
      <c r="BN304"/>
      <c r="BU304"/>
      <c r="BV304"/>
      <c r="BW304"/>
    </row>
    <row r="305" spans="3:75" x14ac:dyDescent="0.25">
      <c r="C305"/>
      <c r="M305"/>
      <c r="N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S305"/>
      <c r="AT305"/>
      <c r="AU305"/>
      <c r="AV305"/>
      <c r="BC305"/>
      <c r="BD305"/>
      <c r="BE305"/>
      <c r="BK305"/>
      <c r="BL305"/>
      <c r="BM305"/>
      <c r="BN305"/>
      <c r="BU305"/>
      <c r="BV305"/>
      <c r="BW305"/>
    </row>
    <row r="306" spans="3:75" x14ac:dyDescent="0.25">
      <c r="C306"/>
      <c r="M306"/>
      <c r="N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S306"/>
      <c r="AT306"/>
      <c r="AU306"/>
      <c r="AV306"/>
      <c r="BC306"/>
      <c r="BD306"/>
      <c r="BE306"/>
      <c r="BK306"/>
      <c r="BL306"/>
      <c r="BM306"/>
      <c r="BN306"/>
      <c r="BU306"/>
      <c r="BV306"/>
      <c r="BW306"/>
    </row>
    <row r="307" spans="3:75" x14ac:dyDescent="0.25">
      <c r="C307"/>
      <c r="M307"/>
      <c r="N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S307"/>
      <c r="AT307"/>
      <c r="AU307"/>
      <c r="AV307"/>
      <c r="BC307"/>
      <c r="BD307"/>
      <c r="BE307"/>
      <c r="BK307"/>
      <c r="BL307"/>
      <c r="BM307"/>
      <c r="BN307"/>
      <c r="BU307"/>
      <c r="BV307"/>
      <c r="BW307"/>
    </row>
    <row r="308" spans="3:75" x14ac:dyDescent="0.25">
      <c r="C308"/>
      <c r="M308"/>
      <c r="N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S308"/>
      <c r="AT308"/>
      <c r="AU308"/>
      <c r="AV308"/>
      <c r="BC308"/>
      <c r="BD308"/>
      <c r="BE308"/>
      <c r="BK308"/>
      <c r="BL308"/>
      <c r="BM308"/>
      <c r="BN308"/>
      <c r="BU308"/>
      <c r="BV308"/>
      <c r="BW308"/>
    </row>
    <row r="309" spans="3:75" x14ac:dyDescent="0.25">
      <c r="C309"/>
      <c r="M309"/>
      <c r="N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S309"/>
      <c r="AT309"/>
      <c r="AU309"/>
      <c r="AV309"/>
      <c r="BC309"/>
      <c r="BD309"/>
      <c r="BE309"/>
      <c r="BK309"/>
      <c r="BL309"/>
      <c r="BM309"/>
      <c r="BN309"/>
      <c r="BU309"/>
      <c r="BV309"/>
      <c r="BW309"/>
    </row>
    <row r="310" spans="3:75" x14ac:dyDescent="0.25">
      <c r="C310"/>
      <c r="M310"/>
      <c r="N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S310"/>
      <c r="AT310"/>
      <c r="AU310"/>
      <c r="AV310"/>
      <c r="BC310"/>
      <c r="BD310"/>
      <c r="BE310"/>
      <c r="BK310"/>
      <c r="BL310"/>
      <c r="BM310"/>
      <c r="BN310"/>
      <c r="BU310"/>
      <c r="BV310"/>
      <c r="BW310"/>
    </row>
    <row r="311" spans="3:75" x14ac:dyDescent="0.25">
      <c r="C311"/>
      <c r="M311"/>
      <c r="N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S311"/>
      <c r="AT311"/>
      <c r="AU311"/>
      <c r="AV311"/>
      <c r="BC311"/>
      <c r="BD311"/>
      <c r="BE311"/>
      <c r="BK311"/>
      <c r="BL311"/>
      <c r="BM311"/>
      <c r="BN311"/>
      <c r="BU311"/>
      <c r="BV311"/>
      <c r="BW311"/>
    </row>
    <row r="312" spans="3:75" x14ac:dyDescent="0.25">
      <c r="C312"/>
      <c r="M312"/>
      <c r="N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S312"/>
      <c r="AT312"/>
      <c r="AU312"/>
      <c r="AV312"/>
      <c r="BC312"/>
      <c r="BD312"/>
      <c r="BE312"/>
      <c r="BK312"/>
      <c r="BL312"/>
      <c r="BM312"/>
      <c r="BN312"/>
      <c r="BU312"/>
      <c r="BV312"/>
      <c r="BW312"/>
    </row>
    <row r="313" spans="3:75" x14ac:dyDescent="0.25">
      <c r="C313"/>
      <c r="M313"/>
      <c r="N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S313"/>
      <c r="AT313"/>
      <c r="AU313"/>
      <c r="AV313"/>
      <c r="BC313"/>
      <c r="BD313"/>
      <c r="BE313"/>
      <c r="BK313"/>
      <c r="BL313"/>
      <c r="BM313"/>
      <c r="BN313"/>
      <c r="BU313"/>
      <c r="BV313"/>
      <c r="BW313"/>
    </row>
    <row r="314" spans="3:75" x14ac:dyDescent="0.25">
      <c r="C314"/>
      <c r="M314"/>
      <c r="N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S314"/>
      <c r="AT314"/>
      <c r="AU314"/>
      <c r="AV314"/>
      <c r="BC314"/>
      <c r="BD314"/>
      <c r="BK314"/>
      <c r="BL314"/>
      <c r="BM314"/>
      <c r="BN314"/>
      <c r="BU314"/>
      <c r="BV314"/>
    </row>
    <row r="315" spans="3:75" x14ac:dyDescent="0.25">
      <c r="C315"/>
      <c r="M315"/>
      <c r="N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S315"/>
      <c r="AT315"/>
      <c r="AU315"/>
      <c r="AV315"/>
      <c r="BC315"/>
      <c r="BD315"/>
      <c r="BK315"/>
      <c r="BL315"/>
      <c r="BM315"/>
      <c r="BN315"/>
      <c r="BU315"/>
      <c r="BV315"/>
    </row>
    <row r="316" spans="3:75" x14ac:dyDescent="0.25">
      <c r="C316"/>
      <c r="M316"/>
      <c r="N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S316"/>
      <c r="AT316"/>
      <c r="AU316"/>
      <c r="AV316"/>
      <c r="BC316"/>
      <c r="BD316"/>
      <c r="BK316"/>
      <c r="BL316"/>
      <c r="BM316"/>
      <c r="BN316"/>
      <c r="BU316"/>
      <c r="BV316"/>
    </row>
    <row r="317" spans="3:75" x14ac:dyDescent="0.25">
      <c r="C317"/>
      <c r="M317"/>
      <c r="N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S317"/>
      <c r="AT317"/>
      <c r="AU317"/>
      <c r="AV317"/>
      <c r="BC317"/>
      <c r="BD317"/>
      <c r="BK317"/>
      <c r="BL317"/>
      <c r="BM317"/>
      <c r="BN317"/>
      <c r="BU317"/>
      <c r="BV317"/>
    </row>
    <row r="318" spans="3:75" x14ac:dyDescent="0.25">
      <c r="C318"/>
      <c r="M318"/>
      <c r="N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S318"/>
      <c r="AT318"/>
      <c r="AU318"/>
      <c r="AV318"/>
      <c r="BC318"/>
      <c r="BD318"/>
      <c r="BK318"/>
      <c r="BL318"/>
      <c r="BM318"/>
      <c r="BN318"/>
      <c r="BU318"/>
      <c r="BV318"/>
    </row>
    <row r="319" spans="3:75" x14ac:dyDescent="0.25">
      <c r="C319"/>
      <c r="M319"/>
      <c r="N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S319"/>
      <c r="AT319"/>
      <c r="AU319"/>
      <c r="AV319"/>
      <c r="BC319"/>
      <c r="BD319"/>
      <c r="BK319"/>
      <c r="BL319"/>
      <c r="BM319"/>
      <c r="BN319"/>
      <c r="BU319"/>
      <c r="BV319"/>
    </row>
    <row r="320" spans="3:75" x14ac:dyDescent="0.25">
      <c r="C320"/>
      <c r="M320"/>
      <c r="N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S320"/>
      <c r="AT320"/>
      <c r="AU320"/>
      <c r="AV320"/>
      <c r="BC320"/>
      <c r="BD320"/>
      <c r="BK320"/>
      <c r="BL320"/>
      <c r="BM320"/>
      <c r="BN320"/>
      <c r="BU320"/>
      <c r="BV320"/>
    </row>
    <row r="321" spans="3:75" x14ac:dyDescent="0.25">
      <c r="C321"/>
      <c r="M321"/>
      <c r="N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S321"/>
      <c r="AT321"/>
      <c r="AU321"/>
      <c r="AV321"/>
      <c r="BC321"/>
      <c r="BD321"/>
      <c r="BK321"/>
      <c r="BL321"/>
      <c r="BM321"/>
      <c r="BN321"/>
      <c r="BU321"/>
      <c r="BV321"/>
      <c r="BW321"/>
    </row>
    <row r="322" spans="3:75" x14ac:dyDescent="0.25">
      <c r="C322"/>
      <c r="M322"/>
      <c r="N322"/>
      <c r="P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S322"/>
      <c r="AT322"/>
      <c r="AU322"/>
      <c r="AV322"/>
      <c r="BC322"/>
      <c r="BD322"/>
      <c r="BK322"/>
      <c r="BL322"/>
      <c r="BM322"/>
      <c r="BN322"/>
      <c r="BU322"/>
      <c r="BV322"/>
      <c r="BW322"/>
    </row>
    <row r="323" spans="3:75" x14ac:dyDescent="0.25">
      <c r="C323"/>
      <c r="M323"/>
      <c r="N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S323"/>
      <c r="AT323"/>
      <c r="AU323"/>
      <c r="AV323"/>
      <c r="BC323"/>
      <c r="BD323"/>
      <c r="BK323"/>
      <c r="BL323"/>
      <c r="BM323"/>
      <c r="BN323"/>
      <c r="BU323"/>
      <c r="BV323"/>
      <c r="BW323"/>
    </row>
    <row r="324" spans="3:75" x14ac:dyDescent="0.25">
      <c r="C324"/>
      <c r="M324"/>
      <c r="N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S324"/>
      <c r="AT324"/>
      <c r="AU324"/>
      <c r="AV324"/>
      <c r="BC324"/>
      <c r="BD324"/>
      <c r="BK324"/>
      <c r="BL324"/>
      <c r="BM324"/>
      <c r="BN324"/>
      <c r="BU324"/>
      <c r="BV324"/>
      <c r="BW324"/>
    </row>
    <row r="325" spans="3:75" x14ac:dyDescent="0.25">
      <c r="C325"/>
      <c r="M325"/>
      <c r="N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S325"/>
      <c r="AT325"/>
      <c r="AU325"/>
      <c r="AV325"/>
      <c r="BC325"/>
      <c r="BD325"/>
      <c r="BK325"/>
      <c r="BL325"/>
      <c r="BM325"/>
      <c r="BN325"/>
      <c r="BU325"/>
      <c r="BV325"/>
      <c r="BW325"/>
    </row>
    <row r="326" spans="3:75" x14ac:dyDescent="0.25">
      <c r="C326"/>
      <c r="M326"/>
      <c r="N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S326"/>
      <c r="AT326"/>
      <c r="AU326"/>
      <c r="AV326"/>
      <c r="BC326"/>
      <c r="BD326"/>
      <c r="BK326"/>
      <c r="BL326"/>
      <c r="BM326"/>
      <c r="BN326"/>
      <c r="BU326"/>
      <c r="BV326"/>
      <c r="BW326"/>
    </row>
    <row r="327" spans="3:75" x14ac:dyDescent="0.25">
      <c r="C327"/>
      <c r="M327"/>
      <c r="N327"/>
      <c r="P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S327"/>
      <c r="AT327"/>
      <c r="AU327"/>
      <c r="AV327"/>
      <c r="BC327"/>
      <c r="BD327"/>
      <c r="BK327"/>
      <c r="BL327"/>
      <c r="BM327"/>
      <c r="BN327"/>
      <c r="BU327"/>
      <c r="BV327"/>
      <c r="BW327"/>
    </row>
    <row r="328" spans="3:75" x14ac:dyDescent="0.25">
      <c r="C328"/>
      <c r="M328"/>
      <c r="N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S328"/>
      <c r="AT328"/>
      <c r="AU328"/>
      <c r="AV328"/>
      <c r="BC328"/>
      <c r="BD328"/>
      <c r="BK328"/>
      <c r="BL328"/>
      <c r="BM328"/>
      <c r="BN328"/>
      <c r="BU328"/>
      <c r="BV328"/>
      <c r="BW328"/>
    </row>
  </sheetData>
  <sheetProtection sheet="1" objects="1" scenarios="1"/>
  <mergeCells count="2">
    <mergeCell ref="A1:B1"/>
    <mergeCell ref="A2:B2"/>
  </mergeCells>
  <hyperlinks>
    <hyperlink ref="A1" location="'StabilityComp_Per1'!A1" display="'StabilityComp_Per1'!A1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D213"/>
  <sheetViews>
    <sheetView zoomScaleNormal="100" workbookViewId="0">
      <selection sqref="A1:B1"/>
    </sheetView>
  </sheetViews>
  <sheetFormatPr defaultRowHeight="15" x14ac:dyDescent="0.25"/>
  <cols>
    <col min="1" max="1" width="8.140625" style="79" bestFit="1" customWidth="1"/>
    <col min="2" max="2" width="110.5703125" style="79" bestFit="1" customWidth="1"/>
    <col min="3" max="3" width="6.28515625" style="79" bestFit="1" customWidth="1"/>
    <col min="4" max="4" width="67" style="79" bestFit="1" customWidth="1"/>
    <col min="5" max="5" width="69.85546875" style="79" bestFit="1" customWidth="1"/>
    <col min="6" max="6" width="62.85546875" style="79" bestFit="1" customWidth="1"/>
    <col min="7" max="7" width="65.7109375" style="79" bestFit="1" customWidth="1"/>
    <col min="8" max="8" width="75.85546875" style="79" bestFit="1" customWidth="1"/>
    <col min="9" max="11" width="67" style="79" bestFit="1" customWidth="1"/>
    <col min="12" max="12" width="7" style="79" bestFit="1" customWidth="1"/>
    <col min="13" max="14" width="4" style="79" bestFit="1" customWidth="1"/>
    <col min="15" max="15" width="4.7109375" style="79" bestFit="1" customWidth="1"/>
    <col min="16" max="16" width="5.7109375" style="79" bestFit="1" customWidth="1"/>
    <col min="17" max="17" width="4" style="79" bestFit="1" customWidth="1"/>
    <col min="18" max="18" width="6.7109375" style="79" bestFit="1" customWidth="1"/>
    <col min="19" max="19" width="8.140625" style="79" bestFit="1" customWidth="1"/>
    <col min="20" max="20" width="3.5703125" style="79" bestFit="1" customWidth="1"/>
    <col min="21" max="21" width="24.42578125" style="79" bestFit="1" customWidth="1"/>
    <col min="22" max="23" width="9.28515625" style="79" bestFit="1" customWidth="1"/>
    <col min="24" max="25" width="3.28515625" style="79" bestFit="1" customWidth="1"/>
    <col min="26" max="26" width="4" style="79" bestFit="1" customWidth="1"/>
    <col min="27" max="27" width="4.7109375" style="79" bestFit="1" customWidth="1"/>
    <col min="28" max="28" width="3.28515625" style="79" bestFit="1" customWidth="1"/>
    <col min="29" max="29" width="9" style="79" bestFit="1" customWidth="1"/>
    <col min="30" max="30" width="5" style="79" bestFit="1" customWidth="1"/>
    <col min="31" max="31" width="3.28515625" style="79" bestFit="1" customWidth="1"/>
    <col min="32" max="34" width="5" style="79" bestFit="1" customWidth="1"/>
    <col min="35" max="36" width="75.42578125" style="79" bestFit="1" customWidth="1"/>
    <col min="37" max="37" width="76.5703125" style="79" bestFit="1" customWidth="1"/>
    <col min="38" max="38" width="79.5703125" style="79" bestFit="1" customWidth="1"/>
    <col min="39" max="39" width="76.5703125" style="79" bestFit="1" customWidth="1"/>
    <col min="40" max="40" width="5.7109375" style="79" bestFit="1" customWidth="1"/>
    <col min="41" max="43" width="5.7109375" style="79" customWidth="1"/>
    <col min="44" max="54" width="3.28515625" style="79" bestFit="1" customWidth="1"/>
    <col min="55" max="56" width="5.7109375" style="79" bestFit="1" customWidth="1"/>
    <col min="57" max="61" width="5.7109375" style="79" customWidth="1"/>
    <col min="62" max="63" width="5.7109375" style="79" bestFit="1" customWidth="1"/>
    <col min="64" max="64" width="10" style="79" bestFit="1" customWidth="1"/>
    <col min="65" max="66" width="5.7109375" style="79" bestFit="1" customWidth="1"/>
    <col min="67" max="67" width="68.28515625" style="79" bestFit="1" customWidth="1"/>
    <col min="68" max="68" width="72.28515625" style="79" bestFit="1" customWidth="1"/>
    <col min="69" max="69" width="71.28515625" style="79" bestFit="1" customWidth="1"/>
    <col min="70" max="74" width="5.7109375" style="79" bestFit="1" customWidth="1"/>
    <col min="75" max="79" width="5.7109375" style="79" customWidth="1"/>
    <col min="80" max="80" width="10.5703125" style="79" bestFit="1" customWidth="1"/>
    <col min="81" max="81" width="12.42578125" style="79" bestFit="1" customWidth="1"/>
    <col min="82" max="82" width="10.5703125" style="79" bestFit="1" customWidth="1"/>
    <col min="83" max="16384" width="9.140625" style="79"/>
  </cols>
  <sheetData>
    <row r="1" spans="1:82" x14ac:dyDescent="0.25">
      <c r="A1" s="265" t="s">
        <v>57</v>
      </c>
      <c r="B1" s="262"/>
      <c r="C1" s="39" t="s">
        <v>77</v>
      </c>
      <c r="D1" s="53" t="s">
        <v>76</v>
      </c>
      <c r="E1" s="158"/>
      <c r="F1" s="158"/>
      <c r="G1" s="158"/>
      <c r="H1" s="158"/>
      <c r="I1" s="158"/>
      <c r="J1" s="158"/>
      <c r="K1" s="158"/>
      <c r="L1" s="53" t="s">
        <v>76</v>
      </c>
      <c r="M1" s="39"/>
      <c r="N1" s="39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  <c r="BJ1" s="158"/>
      <c r="BK1" s="158"/>
      <c r="BL1" s="158"/>
      <c r="BM1" s="158"/>
      <c r="BN1" s="158"/>
      <c r="BO1" s="158"/>
      <c r="BP1" s="158"/>
      <c r="BQ1" s="158"/>
      <c r="BR1" s="158"/>
      <c r="BS1" s="158"/>
      <c r="BT1" s="158"/>
      <c r="BU1" s="158"/>
      <c r="BV1" s="158"/>
      <c r="BW1" s="158"/>
      <c r="BX1" s="158"/>
      <c r="BY1" s="158"/>
      <c r="BZ1" s="158"/>
      <c r="CA1" s="158"/>
      <c r="CB1" s="37"/>
      <c r="CC1" s="37"/>
      <c r="CD1" s="38"/>
    </row>
    <row r="2" spans="1:82" ht="60" customHeight="1" x14ac:dyDescent="0.25">
      <c r="A2" s="263" t="s">
        <v>638</v>
      </c>
      <c r="B2" s="264"/>
      <c r="C2" s="159" t="s">
        <v>240</v>
      </c>
      <c r="D2" s="49" t="s">
        <v>78</v>
      </c>
      <c r="E2" s="49" t="s">
        <v>78</v>
      </c>
      <c r="F2" s="49" t="s">
        <v>78</v>
      </c>
      <c r="G2" s="49" t="s">
        <v>78</v>
      </c>
      <c r="H2" s="49" t="s">
        <v>78</v>
      </c>
      <c r="I2" s="49" t="s">
        <v>78</v>
      </c>
      <c r="J2" s="49" t="s">
        <v>78</v>
      </c>
      <c r="K2" s="49" t="s">
        <v>78</v>
      </c>
      <c r="L2" s="49" t="s">
        <v>78</v>
      </c>
      <c r="M2" s="49" t="s">
        <v>78</v>
      </c>
      <c r="N2" s="49" t="s">
        <v>78</v>
      </c>
      <c r="O2" s="49" t="s">
        <v>78</v>
      </c>
      <c r="P2" s="49" t="s">
        <v>78</v>
      </c>
      <c r="Q2" s="49" t="s">
        <v>78</v>
      </c>
      <c r="R2" s="49" t="s">
        <v>78</v>
      </c>
      <c r="S2" s="49" t="s">
        <v>78</v>
      </c>
      <c r="T2" s="49" t="s">
        <v>78</v>
      </c>
      <c r="U2" s="49" t="s">
        <v>78</v>
      </c>
      <c r="V2" s="49" t="s">
        <v>78</v>
      </c>
      <c r="W2" s="49" t="s">
        <v>78</v>
      </c>
      <c r="X2" s="49" t="s">
        <v>78</v>
      </c>
      <c r="Y2" s="49" t="s">
        <v>78</v>
      </c>
      <c r="Z2" s="49" t="s">
        <v>78</v>
      </c>
      <c r="AA2" s="49" t="s">
        <v>78</v>
      </c>
      <c r="AB2" s="49" t="s">
        <v>78</v>
      </c>
      <c r="AC2" s="49" t="s">
        <v>78</v>
      </c>
      <c r="AD2" s="49" t="s">
        <v>78</v>
      </c>
      <c r="AE2" s="49" t="s">
        <v>78</v>
      </c>
      <c r="AF2" s="49" t="s">
        <v>78</v>
      </c>
      <c r="AG2" s="49" t="s">
        <v>78</v>
      </c>
      <c r="AH2" s="49" t="s">
        <v>78</v>
      </c>
      <c r="AI2" s="49" t="s">
        <v>78</v>
      </c>
      <c r="AJ2" s="49" t="s">
        <v>78</v>
      </c>
      <c r="AK2" s="49" t="s">
        <v>78</v>
      </c>
      <c r="AL2" s="49" t="s">
        <v>78</v>
      </c>
      <c r="AM2" s="49" t="s">
        <v>78</v>
      </c>
      <c r="AN2" s="114" t="s">
        <v>895</v>
      </c>
      <c r="AO2" s="114" t="s">
        <v>895</v>
      </c>
      <c r="AP2" s="114" t="s">
        <v>895</v>
      </c>
      <c r="AQ2" s="114" t="s">
        <v>895</v>
      </c>
      <c r="AR2" s="40" t="s">
        <v>70</v>
      </c>
      <c r="AS2" s="40" t="s">
        <v>70</v>
      </c>
      <c r="AT2" s="25" t="s">
        <v>70</v>
      </c>
      <c r="AU2" s="25" t="s">
        <v>70</v>
      </c>
      <c r="AV2" s="25" t="s">
        <v>70</v>
      </c>
      <c r="AW2" s="25" t="s">
        <v>70</v>
      </c>
      <c r="AX2" s="25" t="s">
        <v>70</v>
      </c>
      <c r="AY2" s="25" t="s">
        <v>70</v>
      </c>
      <c r="AZ2" s="25" t="s">
        <v>70</v>
      </c>
      <c r="BA2" s="25" t="s">
        <v>70</v>
      </c>
      <c r="BB2" s="25" t="s">
        <v>70</v>
      </c>
      <c r="BC2" s="55" t="s">
        <v>128</v>
      </c>
      <c r="BD2" s="55" t="s">
        <v>128</v>
      </c>
      <c r="BE2" s="55" t="s">
        <v>128</v>
      </c>
      <c r="BF2" s="55" t="s">
        <v>128</v>
      </c>
      <c r="BG2" s="55" t="s">
        <v>128</v>
      </c>
      <c r="BH2" s="55" t="s">
        <v>128</v>
      </c>
      <c r="BI2" s="55" t="s">
        <v>128</v>
      </c>
      <c r="BJ2" s="26" t="s">
        <v>71</v>
      </c>
      <c r="BK2" s="26" t="s">
        <v>71</v>
      </c>
      <c r="BL2" s="26" t="s">
        <v>71</v>
      </c>
      <c r="BM2" s="26" t="s">
        <v>71</v>
      </c>
      <c r="BN2" s="26" t="s">
        <v>71</v>
      </c>
      <c r="BO2" s="26" t="s">
        <v>71</v>
      </c>
      <c r="BP2" s="26" t="s">
        <v>71</v>
      </c>
      <c r="BQ2" s="26" t="s">
        <v>71</v>
      </c>
      <c r="BR2" s="26" t="s">
        <v>71</v>
      </c>
      <c r="BS2" s="26" t="s">
        <v>71</v>
      </c>
      <c r="BT2" s="26" t="s">
        <v>71</v>
      </c>
      <c r="BU2" s="26" t="s">
        <v>129</v>
      </c>
      <c r="BV2" s="26" t="s">
        <v>129</v>
      </c>
      <c r="BW2" s="26" t="s">
        <v>129</v>
      </c>
      <c r="BX2" s="26" t="s">
        <v>129</v>
      </c>
      <c r="BY2" s="26" t="s">
        <v>129</v>
      </c>
      <c r="BZ2" s="26" t="s">
        <v>129</v>
      </c>
      <c r="CA2" s="26" t="s">
        <v>129</v>
      </c>
      <c r="CB2" s="27" t="s">
        <v>19</v>
      </c>
      <c r="CC2" s="27" t="s">
        <v>73</v>
      </c>
      <c r="CD2" s="28" t="s">
        <v>75</v>
      </c>
    </row>
    <row r="3" spans="1:82" ht="276" x14ac:dyDescent="0.25">
      <c r="A3" s="29" t="s">
        <v>59</v>
      </c>
      <c r="B3" s="30" t="s">
        <v>60</v>
      </c>
      <c r="C3" s="68"/>
      <c r="D3" s="48" t="s">
        <v>119</v>
      </c>
      <c r="E3" s="48" t="s">
        <v>120</v>
      </c>
      <c r="F3" s="48" t="s">
        <v>121</v>
      </c>
      <c r="G3" s="48" t="s">
        <v>113</v>
      </c>
      <c r="H3" s="48" t="s">
        <v>118</v>
      </c>
      <c r="I3" s="48" t="s">
        <v>111</v>
      </c>
      <c r="J3" s="48" t="s">
        <v>109</v>
      </c>
      <c r="K3" s="48" t="s">
        <v>110</v>
      </c>
      <c r="L3" s="48" t="s">
        <v>43</v>
      </c>
      <c r="M3" s="48" t="s">
        <v>206</v>
      </c>
      <c r="N3" s="48" t="s">
        <v>169</v>
      </c>
      <c r="O3" s="48" t="s">
        <v>45</v>
      </c>
      <c r="P3" s="48" t="s">
        <v>168</v>
      </c>
      <c r="Q3" s="48" t="s">
        <v>46</v>
      </c>
      <c r="R3" s="48" t="s">
        <v>237</v>
      </c>
      <c r="S3" s="48" t="s">
        <v>61</v>
      </c>
      <c r="T3" s="48" t="s">
        <v>101</v>
      </c>
      <c r="U3" s="48" t="s">
        <v>210</v>
      </c>
      <c r="V3" s="48" t="s">
        <v>65</v>
      </c>
      <c r="W3" s="48" t="s">
        <v>68</v>
      </c>
      <c r="X3" s="48" t="s">
        <v>276</v>
      </c>
      <c r="Y3" s="48" t="s">
        <v>228</v>
      </c>
      <c r="Z3" s="48" t="s">
        <v>232</v>
      </c>
      <c r="AA3" s="48" t="s">
        <v>230</v>
      </c>
      <c r="AB3" s="48" t="s">
        <v>207</v>
      </c>
      <c r="AC3" s="48" t="s">
        <v>208</v>
      </c>
      <c r="AD3" s="48" t="s">
        <v>293</v>
      </c>
      <c r="AE3" s="48" t="s">
        <v>295</v>
      </c>
      <c r="AF3" s="48" t="s">
        <v>296</v>
      </c>
      <c r="AG3" s="48" t="s">
        <v>297</v>
      </c>
      <c r="AH3" s="48" t="s">
        <v>298</v>
      </c>
      <c r="AI3" s="48" t="s">
        <v>93</v>
      </c>
      <c r="AJ3" s="48" t="s">
        <v>94</v>
      </c>
      <c r="AK3" s="48" t="s">
        <v>95</v>
      </c>
      <c r="AL3" s="48" t="s">
        <v>96</v>
      </c>
      <c r="AM3" s="48" t="s">
        <v>97</v>
      </c>
      <c r="AN3" s="48" t="s">
        <v>299</v>
      </c>
      <c r="AO3" s="48" t="s">
        <v>981</v>
      </c>
      <c r="AP3" s="48" t="s">
        <v>982</v>
      </c>
      <c r="AQ3" s="48" t="s">
        <v>983</v>
      </c>
      <c r="AR3" s="31" t="s">
        <v>47</v>
      </c>
      <c r="AS3" s="31" t="s">
        <v>230</v>
      </c>
      <c r="AT3" s="31" t="s">
        <v>207</v>
      </c>
      <c r="AU3" s="31" t="s">
        <v>293</v>
      </c>
      <c r="AV3" s="31" t="s">
        <v>295</v>
      </c>
      <c r="AW3" s="31" t="s">
        <v>111</v>
      </c>
      <c r="AX3" s="31" t="s">
        <v>109</v>
      </c>
      <c r="AY3" s="31" t="s">
        <v>110</v>
      </c>
      <c r="AZ3" s="31" t="s">
        <v>233</v>
      </c>
      <c r="BA3" s="31" t="s">
        <v>234</v>
      </c>
      <c r="BB3" s="31" t="s">
        <v>235</v>
      </c>
      <c r="BC3" s="31" t="s">
        <v>199</v>
      </c>
      <c r="BD3" s="31" t="s">
        <v>200</v>
      </c>
      <c r="BE3" s="31" t="s">
        <v>299</v>
      </c>
      <c r="BF3" s="31" t="s">
        <v>981</v>
      </c>
      <c r="BG3" s="31" t="s">
        <v>982</v>
      </c>
      <c r="BH3" s="31" t="s">
        <v>983</v>
      </c>
      <c r="BI3" s="31" t="s">
        <v>231</v>
      </c>
      <c r="BJ3" s="32" t="s">
        <v>47</v>
      </c>
      <c r="BK3" s="32" t="s">
        <v>230</v>
      </c>
      <c r="BL3" s="32" t="s">
        <v>207</v>
      </c>
      <c r="BM3" s="32" t="s">
        <v>293</v>
      </c>
      <c r="BN3" s="32" t="s">
        <v>295</v>
      </c>
      <c r="BO3" s="32" t="s">
        <v>111</v>
      </c>
      <c r="BP3" s="32" t="s">
        <v>109</v>
      </c>
      <c r="BQ3" s="32" t="s">
        <v>110</v>
      </c>
      <c r="BR3" s="32" t="s">
        <v>233</v>
      </c>
      <c r="BS3" s="32" t="s">
        <v>234</v>
      </c>
      <c r="BT3" s="32" t="s">
        <v>235</v>
      </c>
      <c r="BU3" s="32" t="s">
        <v>199</v>
      </c>
      <c r="BV3" s="32" t="s">
        <v>200</v>
      </c>
      <c r="BW3" s="32" t="s">
        <v>299</v>
      </c>
      <c r="BX3" s="32" t="s">
        <v>981</v>
      </c>
      <c r="BY3" s="32" t="s">
        <v>982</v>
      </c>
      <c r="BZ3" s="32" t="s">
        <v>983</v>
      </c>
      <c r="CA3" s="32" t="s">
        <v>231</v>
      </c>
      <c r="CB3" s="27" t="s">
        <v>72</v>
      </c>
      <c r="CC3" s="27" t="s">
        <v>74</v>
      </c>
      <c r="CD3" s="28"/>
    </row>
    <row r="4" spans="1:82" ht="15" customHeight="1" x14ac:dyDescent="0.25">
      <c r="A4" s="47">
        <v>1</v>
      </c>
      <c r="B4" s="52" t="s">
        <v>887</v>
      </c>
      <c r="C4" s="62">
        <v>3</v>
      </c>
      <c r="D4" s="62" t="s">
        <v>489</v>
      </c>
      <c r="E4" s="143" t="s">
        <v>490</v>
      </c>
      <c r="F4" s="62" t="s">
        <v>491</v>
      </c>
      <c r="G4" s="143" t="s">
        <v>490</v>
      </c>
      <c r="H4" s="62" t="s">
        <v>492</v>
      </c>
      <c r="I4" s="143" t="s">
        <v>496</v>
      </c>
      <c r="J4" s="143" t="s">
        <v>497</v>
      </c>
      <c r="K4" s="143" t="s">
        <v>498</v>
      </c>
      <c r="L4" s="62">
        <v>1.234</v>
      </c>
      <c r="M4" s="62">
        <v>-3</v>
      </c>
      <c r="N4" s="62">
        <v>0.7</v>
      </c>
      <c r="O4" s="62">
        <v>2.2000000000000002</v>
      </c>
      <c r="P4" s="62">
        <v>1.3</v>
      </c>
      <c r="Q4" s="62">
        <v>117</v>
      </c>
      <c r="R4" s="143" t="s">
        <v>355</v>
      </c>
      <c r="S4" s="143" t="s">
        <v>180</v>
      </c>
      <c r="T4" s="143" t="s">
        <v>180</v>
      </c>
      <c r="U4" s="143" t="s">
        <v>246</v>
      </c>
      <c r="V4" s="143" t="s">
        <v>997</v>
      </c>
      <c r="W4" s="143" t="s">
        <v>996</v>
      </c>
      <c r="X4" s="63">
        <v>1</v>
      </c>
      <c r="Y4" s="143">
        <v>1</v>
      </c>
      <c r="Z4" s="143">
        <v>1</v>
      </c>
      <c r="AA4" s="143">
        <v>-1.7</v>
      </c>
      <c r="AB4" s="62">
        <v>3</v>
      </c>
      <c r="AC4" s="62">
        <v>4.1250000000000002E-3</v>
      </c>
      <c r="AD4" s="62">
        <v>1079</v>
      </c>
      <c r="AE4" s="62">
        <v>0</v>
      </c>
      <c r="AF4" s="62">
        <v>1953</v>
      </c>
      <c r="AG4" s="62">
        <v>1881</v>
      </c>
      <c r="AH4" s="62">
        <v>1809</v>
      </c>
      <c r="AI4" s="143" t="s">
        <v>666</v>
      </c>
      <c r="AJ4" s="143" t="s">
        <v>667</v>
      </c>
      <c r="AK4" s="143" t="s">
        <v>668</v>
      </c>
      <c r="AL4" s="143" t="s">
        <v>669</v>
      </c>
      <c r="AM4" s="143" t="s">
        <v>670</v>
      </c>
      <c r="AN4" s="62">
        <v>3.5</v>
      </c>
      <c r="AO4" s="62">
        <v>2</v>
      </c>
      <c r="AP4" s="62">
        <v>6</v>
      </c>
      <c r="AQ4" s="62">
        <v>5</v>
      </c>
      <c r="AR4" s="226" t="s">
        <v>76</v>
      </c>
      <c r="AS4" s="226" t="s">
        <v>76</v>
      </c>
      <c r="AT4" s="226" t="s">
        <v>76</v>
      </c>
      <c r="AU4" s="226" t="s">
        <v>76</v>
      </c>
      <c r="AV4" s="226" t="s">
        <v>76</v>
      </c>
      <c r="AW4" s="226" t="s">
        <v>76</v>
      </c>
      <c r="AX4" s="226" t="s">
        <v>76</v>
      </c>
      <c r="AY4" s="226" t="s">
        <v>76</v>
      </c>
      <c r="AZ4" s="226" t="s">
        <v>76</v>
      </c>
      <c r="BA4" s="226" t="s">
        <v>76</v>
      </c>
      <c r="BB4" s="226" t="s">
        <v>76</v>
      </c>
      <c r="BC4" s="226" t="s">
        <v>76</v>
      </c>
      <c r="BD4" s="226" t="s">
        <v>76</v>
      </c>
      <c r="BE4" s="226" t="s">
        <v>76</v>
      </c>
      <c r="BF4" s="226" t="s">
        <v>76</v>
      </c>
      <c r="BG4" s="226" t="s">
        <v>76</v>
      </c>
      <c r="BH4" s="226" t="s">
        <v>76</v>
      </c>
      <c r="BI4" s="226" t="s">
        <v>76</v>
      </c>
      <c r="BJ4" s="62">
        <v>3.5</v>
      </c>
      <c r="BK4" s="62">
        <v>3.5</v>
      </c>
      <c r="BL4" s="62">
        <v>2.9967000000000001</v>
      </c>
      <c r="BM4" s="62">
        <v>1809</v>
      </c>
      <c r="BN4" s="62">
        <v>1</v>
      </c>
      <c r="BO4" s="63" t="s">
        <v>907</v>
      </c>
      <c r="BP4" s="63" t="s">
        <v>960</v>
      </c>
      <c r="BQ4" s="63" t="s">
        <v>961</v>
      </c>
      <c r="BR4" s="63">
        <v>192</v>
      </c>
      <c r="BS4" s="63">
        <v>1</v>
      </c>
      <c r="BT4" s="63">
        <v>1</v>
      </c>
      <c r="BU4" s="62">
        <v>1</v>
      </c>
      <c r="BV4" s="62">
        <v>1</v>
      </c>
      <c r="BW4" s="62">
        <v>1</v>
      </c>
      <c r="BX4" s="62">
        <v>1</v>
      </c>
      <c r="BY4" s="62">
        <v>4</v>
      </c>
      <c r="BZ4" s="62">
        <v>4</v>
      </c>
      <c r="CA4" s="62">
        <v>1</v>
      </c>
      <c r="CB4" s="222" t="s">
        <v>76</v>
      </c>
      <c r="CC4" s="46"/>
      <c r="CD4" s="50"/>
    </row>
    <row r="5" spans="1:82" ht="15" customHeight="1" x14ac:dyDescent="0.25">
      <c r="A5" s="47">
        <v>2</v>
      </c>
      <c r="B5" s="52" t="s">
        <v>888</v>
      </c>
      <c r="C5" s="62">
        <v>3</v>
      </c>
      <c r="D5" s="62" t="s">
        <v>499</v>
      </c>
      <c r="E5" s="143" t="s">
        <v>500</v>
      </c>
      <c r="F5" s="62" t="s">
        <v>501</v>
      </c>
      <c r="G5" s="143" t="s">
        <v>502</v>
      </c>
      <c r="H5" s="143" t="s">
        <v>503</v>
      </c>
      <c r="I5" s="143" t="s">
        <v>507</v>
      </c>
      <c r="J5" s="143" t="s">
        <v>508</v>
      </c>
      <c r="K5" s="143" t="s">
        <v>509</v>
      </c>
      <c r="L5" s="62">
        <v>1.3355999999999999</v>
      </c>
      <c r="M5" s="62">
        <v>2.6</v>
      </c>
      <c r="N5" s="62">
        <v>0.9</v>
      </c>
      <c r="O5" s="62">
        <v>2.5</v>
      </c>
      <c r="P5" s="62">
        <v>-5.4</v>
      </c>
      <c r="Q5" s="62">
        <v>143</v>
      </c>
      <c r="R5" s="143" t="s">
        <v>357</v>
      </c>
      <c r="S5" s="143" t="s">
        <v>1001</v>
      </c>
      <c r="T5" s="143" t="s">
        <v>1001</v>
      </c>
      <c r="U5" s="143" t="s">
        <v>247</v>
      </c>
      <c r="V5" s="143" t="s">
        <v>998</v>
      </c>
      <c r="W5" s="143" t="s">
        <v>997</v>
      </c>
      <c r="X5" s="63">
        <v>1</v>
      </c>
      <c r="Y5" s="143">
        <v>1</v>
      </c>
      <c r="Z5" s="143">
        <v>5</v>
      </c>
      <c r="AA5" s="143">
        <v>2</v>
      </c>
      <c r="AB5" s="62">
        <v>9</v>
      </c>
      <c r="AC5" s="62">
        <v>4.3750000000000004E-3</v>
      </c>
      <c r="AD5" s="62">
        <v>1328</v>
      </c>
      <c r="AE5" s="62">
        <v>0</v>
      </c>
      <c r="AF5" s="62">
        <v>1955</v>
      </c>
      <c r="AG5" s="62">
        <v>1883</v>
      </c>
      <c r="AH5" s="62">
        <v>1811</v>
      </c>
      <c r="AI5" s="143" t="s">
        <v>349</v>
      </c>
      <c r="AJ5" s="143" t="s">
        <v>317</v>
      </c>
      <c r="AK5" s="143" t="s">
        <v>673</v>
      </c>
      <c r="AL5" s="143" t="s">
        <v>334</v>
      </c>
      <c r="AM5" s="143" t="s">
        <v>1032</v>
      </c>
      <c r="AN5" s="62">
        <v>-5.4</v>
      </c>
      <c r="AO5" s="62">
        <v>2</v>
      </c>
      <c r="AP5" s="62">
        <v>6</v>
      </c>
      <c r="AQ5" s="62">
        <v>5</v>
      </c>
      <c r="AR5" s="226" t="s">
        <v>76</v>
      </c>
      <c r="AS5" s="226" t="s">
        <v>76</v>
      </c>
      <c r="AT5" s="226" t="s">
        <v>76</v>
      </c>
      <c r="AU5" s="226" t="s">
        <v>76</v>
      </c>
      <c r="AV5" s="226" t="s">
        <v>76</v>
      </c>
      <c r="AW5" s="226" t="s">
        <v>76</v>
      </c>
      <c r="AX5" s="226" t="s">
        <v>76</v>
      </c>
      <c r="AY5" s="226" t="s">
        <v>76</v>
      </c>
      <c r="AZ5" s="226" t="s">
        <v>76</v>
      </c>
      <c r="BA5" s="226" t="s">
        <v>76</v>
      </c>
      <c r="BB5" s="226" t="s">
        <v>76</v>
      </c>
      <c r="BC5" s="226" t="s">
        <v>76</v>
      </c>
      <c r="BD5" s="226" t="s">
        <v>76</v>
      </c>
      <c r="BE5" s="226" t="s">
        <v>76</v>
      </c>
      <c r="BF5" s="226" t="s">
        <v>76</v>
      </c>
      <c r="BG5" s="226" t="s">
        <v>76</v>
      </c>
      <c r="BH5" s="226" t="s">
        <v>76</v>
      </c>
      <c r="BI5" s="226" t="s">
        <v>76</v>
      </c>
      <c r="BJ5" s="62">
        <v>-5.4</v>
      </c>
      <c r="BK5" s="62">
        <v>-5.4</v>
      </c>
      <c r="BL5" s="62">
        <v>8.9715624999999992</v>
      </c>
      <c r="BM5" s="62">
        <v>0</v>
      </c>
      <c r="BN5" s="62">
        <v>0</v>
      </c>
      <c r="BO5" s="63" t="s">
        <v>908</v>
      </c>
      <c r="BP5" s="63" t="s">
        <v>962</v>
      </c>
      <c r="BQ5" s="63" t="s">
        <v>1033</v>
      </c>
      <c r="BR5" s="63">
        <v>192</v>
      </c>
      <c r="BS5" s="63">
        <v>1</v>
      </c>
      <c r="BT5" s="63">
        <v>0</v>
      </c>
      <c r="BU5" s="62">
        <v>1</v>
      </c>
      <c r="BV5" s="62">
        <v>1</v>
      </c>
      <c r="BW5" s="62">
        <v>1</v>
      </c>
      <c r="BX5" s="62">
        <v>1</v>
      </c>
      <c r="BY5" s="62">
        <v>4</v>
      </c>
      <c r="BZ5" s="62">
        <v>4</v>
      </c>
      <c r="CA5" s="62">
        <v>1</v>
      </c>
      <c r="CB5" s="222" t="s">
        <v>76</v>
      </c>
      <c r="CC5" s="46"/>
      <c r="CD5" s="50"/>
    </row>
    <row r="6" spans="1:82" ht="15" customHeight="1" x14ac:dyDescent="0.25">
      <c r="A6" s="47">
        <v>3</v>
      </c>
      <c r="B6" s="52" t="s">
        <v>889</v>
      </c>
      <c r="C6" s="62">
        <v>3</v>
      </c>
      <c r="D6" s="62" t="s">
        <v>532</v>
      </c>
      <c r="E6" s="62" t="s">
        <v>533</v>
      </c>
      <c r="F6" s="62" t="s">
        <v>534</v>
      </c>
      <c r="G6" s="62" t="s">
        <v>535</v>
      </c>
      <c r="H6" s="62" t="s">
        <v>536</v>
      </c>
      <c r="I6" s="62" t="s">
        <v>540</v>
      </c>
      <c r="J6" s="62" t="s">
        <v>541</v>
      </c>
      <c r="K6" s="62" t="s">
        <v>542</v>
      </c>
      <c r="L6" s="62">
        <v>1.7509999999999999</v>
      </c>
      <c r="M6" s="62">
        <v>-1</v>
      </c>
      <c r="N6" s="62">
        <v>0.9</v>
      </c>
      <c r="O6" s="62">
        <v>5</v>
      </c>
      <c r="P6" s="62">
        <v>1.8</v>
      </c>
      <c r="Q6" s="62">
        <v>221</v>
      </c>
      <c r="R6" s="143" t="s">
        <v>363</v>
      </c>
      <c r="S6" s="143" t="s">
        <v>179</v>
      </c>
      <c r="T6" s="143" t="s">
        <v>179</v>
      </c>
      <c r="U6" s="143" t="s">
        <v>1004</v>
      </c>
      <c r="V6" s="143" t="s">
        <v>999</v>
      </c>
      <c r="W6" s="143" t="s">
        <v>998</v>
      </c>
      <c r="X6" s="63">
        <v>1</v>
      </c>
      <c r="Y6" s="63">
        <v>0</v>
      </c>
      <c r="Z6" s="143">
        <v>3</v>
      </c>
      <c r="AA6" s="143">
        <v>2</v>
      </c>
      <c r="AB6" s="62">
        <v>10</v>
      </c>
      <c r="AC6" s="62">
        <v>5.1250000000000002E-3</v>
      </c>
      <c r="AD6" s="62">
        <v>1826</v>
      </c>
      <c r="AE6" s="62">
        <v>1</v>
      </c>
      <c r="AF6" s="62">
        <v>1961</v>
      </c>
      <c r="AG6" s="62">
        <v>1889</v>
      </c>
      <c r="AH6" s="62">
        <v>1817</v>
      </c>
      <c r="AI6" s="143" t="s">
        <v>307</v>
      </c>
      <c r="AJ6" s="143" t="s">
        <v>318</v>
      </c>
      <c r="AK6" s="143" t="s">
        <v>325</v>
      </c>
      <c r="AL6" s="143" t="s">
        <v>335</v>
      </c>
      <c r="AM6" s="143" t="s">
        <v>342</v>
      </c>
      <c r="AN6" s="62">
        <v>-7.6</v>
      </c>
      <c r="AO6" s="62">
        <v>2</v>
      </c>
      <c r="AP6" s="62">
        <v>6</v>
      </c>
      <c r="AQ6" s="62">
        <v>5</v>
      </c>
      <c r="AR6" s="226" t="s">
        <v>76</v>
      </c>
      <c r="AS6" s="226" t="s">
        <v>76</v>
      </c>
      <c r="AT6" s="226" t="s">
        <v>76</v>
      </c>
      <c r="AU6" s="226" t="s">
        <v>76</v>
      </c>
      <c r="AV6" s="226" t="s">
        <v>76</v>
      </c>
      <c r="AW6" s="226" t="s">
        <v>76</v>
      </c>
      <c r="AX6" s="226" t="s">
        <v>76</v>
      </c>
      <c r="AY6" s="226" t="s">
        <v>76</v>
      </c>
      <c r="AZ6" s="226" t="s">
        <v>76</v>
      </c>
      <c r="BA6" s="226" t="s">
        <v>76</v>
      </c>
      <c r="BB6" s="226" t="s">
        <v>76</v>
      </c>
      <c r="BC6" s="226" t="s">
        <v>76</v>
      </c>
      <c r="BD6" s="226" t="s">
        <v>76</v>
      </c>
      <c r="BE6" s="226" t="s">
        <v>76</v>
      </c>
      <c r="BF6" s="226" t="s">
        <v>76</v>
      </c>
      <c r="BG6" s="226" t="s">
        <v>76</v>
      </c>
      <c r="BH6" s="226" t="s">
        <v>76</v>
      </c>
      <c r="BI6" s="226" t="s">
        <v>76</v>
      </c>
      <c r="BJ6" s="62">
        <v>-7.6</v>
      </c>
      <c r="BK6" s="62">
        <v>-7.6</v>
      </c>
      <c r="BL6" s="62">
        <v>9.9743750000000002</v>
      </c>
      <c r="BM6" s="62">
        <v>1817</v>
      </c>
      <c r="BN6" s="62">
        <v>1</v>
      </c>
      <c r="BO6" s="63" t="s">
        <v>913</v>
      </c>
      <c r="BP6" s="63" t="s">
        <v>963</v>
      </c>
      <c r="BQ6" s="63" t="s">
        <v>964</v>
      </c>
      <c r="BR6" s="63">
        <v>192</v>
      </c>
      <c r="BS6" s="63">
        <v>1</v>
      </c>
      <c r="BT6" s="63">
        <v>0</v>
      </c>
      <c r="BU6" s="62">
        <v>1</v>
      </c>
      <c r="BV6" s="62">
        <v>1</v>
      </c>
      <c r="BW6" s="62">
        <v>1</v>
      </c>
      <c r="BX6" s="62">
        <v>1</v>
      </c>
      <c r="BY6" s="62">
        <v>4</v>
      </c>
      <c r="BZ6" s="62">
        <v>4</v>
      </c>
      <c r="CA6" s="62">
        <v>1</v>
      </c>
      <c r="CB6" s="222" t="s">
        <v>76</v>
      </c>
      <c r="CC6" s="46"/>
      <c r="CD6" s="50"/>
    </row>
    <row r="7" spans="1:82" ht="15" customHeight="1" x14ac:dyDescent="0.25">
      <c r="A7" s="47">
        <v>4</v>
      </c>
      <c r="B7" s="52" t="s">
        <v>890</v>
      </c>
      <c r="C7" s="62">
        <v>3</v>
      </c>
      <c r="D7" s="62" t="s">
        <v>543</v>
      </c>
      <c r="E7" s="62" t="s">
        <v>544</v>
      </c>
      <c r="F7" s="62" t="s">
        <v>545</v>
      </c>
      <c r="G7" s="62" t="s">
        <v>546</v>
      </c>
      <c r="H7" s="62" t="s">
        <v>547</v>
      </c>
      <c r="I7" s="62" t="s">
        <v>551</v>
      </c>
      <c r="J7" s="62" t="s">
        <v>552</v>
      </c>
      <c r="K7" s="62" t="s">
        <v>553</v>
      </c>
      <c r="L7" s="62">
        <v>1.5469999999999999</v>
      </c>
      <c r="M7" s="62">
        <v>2.2000000000000002</v>
      </c>
      <c r="N7" s="62">
        <v>0.6</v>
      </c>
      <c r="O7" s="62">
        <v>1.2</v>
      </c>
      <c r="P7" s="62">
        <v>6.6</v>
      </c>
      <c r="Q7" s="62">
        <v>247</v>
      </c>
      <c r="R7" s="143" t="s">
        <v>351</v>
      </c>
      <c r="S7" s="143" t="s">
        <v>179</v>
      </c>
      <c r="T7" s="143" t="s">
        <v>180</v>
      </c>
      <c r="U7" s="143" t="s">
        <v>245</v>
      </c>
      <c r="V7" s="143" t="s">
        <v>1000</v>
      </c>
      <c r="W7" s="143" t="s">
        <v>999</v>
      </c>
      <c r="X7" s="63">
        <v>1</v>
      </c>
      <c r="Y7" s="143">
        <v>0</v>
      </c>
      <c r="Z7" s="143">
        <v>1</v>
      </c>
      <c r="AA7" s="143">
        <v>3</v>
      </c>
      <c r="AB7" s="62">
        <v>0</v>
      </c>
      <c r="AC7" s="62">
        <v>5.3750000000000004E-3</v>
      </c>
      <c r="AD7" s="62">
        <v>166</v>
      </c>
      <c r="AE7" s="62">
        <v>1</v>
      </c>
      <c r="AF7" s="62">
        <v>1963</v>
      </c>
      <c r="AG7" s="62">
        <v>1891</v>
      </c>
      <c r="AH7" s="62">
        <v>1819</v>
      </c>
      <c r="AI7" s="143" t="s">
        <v>349</v>
      </c>
      <c r="AJ7" s="143" t="s">
        <v>317</v>
      </c>
      <c r="AK7" s="143" t="s">
        <v>324</v>
      </c>
      <c r="AL7" s="143" t="s">
        <v>334</v>
      </c>
      <c r="AM7" s="143" t="s">
        <v>675</v>
      </c>
      <c r="AN7" s="62">
        <v>6.6</v>
      </c>
      <c r="AO7" s="62">
        <v>2</v>
      </c>
      <c r="AP7" s="62">
        <v>6</v>
      </c>
      <c r="AQ7" s="62">
        <v>5</v>
      </c>
      <c r="AR7" s="226" t="s">
        <v>76</v>
      </c>
      <c r="AS7" s="226" t="s">
        <v>76</v>
      </c>
      <c r="AT7" s="226" t="s">
        <v>76</v>
      </c>
      <c r="AU7" s="226" t="s">
        <v>76</v>
      </c>
      <c r="AV7" s="226" t="s">
        <v>76</v>
      </c>
      <c r="AW7" s="226" t="s">
        <v>76</v>
      </c>
      <c r="AX7" s="226" t="s">
        <v>76</v>
      </c>
      <c r="AY7" s="226" t="s">
        <v>76</v>
      </c>
      <c r="AZ7" s="226" t="s">
        <v>76</v>
      </c>
      <c r="BA7" s="226" t="s">
        <v>76</v>
      </c>
      <c r="BB7" s="226" t="s">
        <v>76</v>
      </c>
      <c r="BC7" s="226" t="s">
        <v>76</v>
      </c>
      <c r="BD7" s="226" t="s">
        <v>76</v>
      </c>
      <c r="BE7" s="226" t="s">
        <v>76</v>
      </c>
      <c r="BF7" s="226" t="s">
        <v>76</v>
      </c>
      <c r="BG7" s="226" t="s">
        <v>76</v>
      </c>
      <c r="BH7" s="226" t="s">
        <v>76</v>
      </c>
      <c r="BI7" s="226" t="s">
        <v>76</v>
      </c>
      <c r="BJ7" s="62">
        <v>6.6</v>
      </c>
      <c r="BK7" s="62">
        <v>6.6</v>
      </c>
      <c r="BL7" s="62">
        <v>6.45E-3</v>
      </c>
      <c r="BM7" s="62">
        <v>0</v>
      </c>
      <c r="BN7" s="62">
        <v>0</v>
      </c>
      <c r="BO7" s="63" t="s">
        <v>914</v>
      </c>
      <c r="BP7" s="63" t="s">
        <v>965</v>
      </c>
      <c r="BQ7" s="63" t="s">
        <v>966</v>
      </c>
      <c r="BR7" s="63">
        <v>192</v>
      </c>
      <c r="BS7" s="63">
        <v>1</v>
      </c>
      <c r="BT7" s="63">
        <v>0</v>
      </c>
      <c r="BU7" s="62">
        <v>1</v>
      </c>
      <c r="BV7" s="62">
        <v>1</v>
      </c>
      <c r="BW7" s="62">
        <v>1</v>
      </c>
      <c r="BX7" s="62">
        <v>1</v>
      </c>
      <c r="BY7" s="62">
        <v>4</v>
      </c>
      <c r="BZ7" s="62">
        <v>4</v>
      </c>
      <c r="CA7" s="62">
        <v>1</v>
      </c>
      <c r="CB7" s="222" t="s">
        <v>76</v>
      </c>
      <c r="CC7" s="46"/>
      <c r="CD7" s="50"/>
    </row>
    <row r="8" spans="1:82" ht="15" customHeight="1" x14ac:dyDescent="0.25">
      <c r="A8" s="47">
        <v>5</v>
      </c>
      <c r="B8" s="52" t="s">
        <v>891</v>
      </c>
      <c r="C8" s="62">
        <v>3</v>
      </c>
      <c r="D8" s="143" t="s">
        <v>562</v>
      </c>
      <c r="E8" s="143" t="s">
        <v>563</v>
      </c>
      <c r="F8" s="143" t="s">
        <v>564</v>
      </c>
      <c r="G8" s="143" t="s">
        <v>565</v>
      </c>
      <c r="H8" s="143" t="s">
        <v>566</v>
      </c>
      <c r="I8" s="62" t="s">
        <v>567</v>
      </c>
      <c r="J8" s="62" t="s">
        <v>568</v>
      </c>
      <c r="K8" s="62" t="s">
        <v>569</v>
      </c>
      <c r="L8" s="62">
        <v>1.5680000000000001</v>
      </c>
      <c r="M8" s="62">
        <v>-3</v>
      </c>
      <c r="N8" s="62">
        <v>0.4</v>
      </c>
      <c r="O8" s="62">
        <v>1.4</v>
      </c>
      <c r="P8" s="62">
        <v>1.9</v>
      </c>
      <c r="Q8" s="62">
        <v>273</v>
      </c>
      <c r="R8" s="143" t="s">
        <v>353</v>
      </c>
      <c r="S8" s="143" t="s">
        <v>180</v>
      </c>
      <c r="T8" s="143" t="s">
        <v>1001</v>
      </c>
      <c r="U8" s="143" t="s">
        <v>1002</v>
      </c>
      <c r="V8" s="143" t="s">
        <v>197</v>
      </c>
      <c r="W8" s="143" t="s">
        <v>1000</v>
      </c>
      <c r="X8" s="63">
        <v>1</v>
      </c>
      <c r="Y8" s="143">
        <v>1</v>
      </c>
      <c r="Z8" s="143">
        <v>0.5</v>
      </c>
      <c r="AA8" s="143">
        <v>5</v>
      </c>
      <c r="AB8" s="62">
        <v>8</v>
      </c>
      <c r="AC8" s="62">
        <v>5.6249999999999998E-3</v>
      </c>
      <c r="AD8" s="62">
        <v>332</v>
      </c>
      <c r="AE8" s="62">
        <v>1</v>
      </c>
      <c r="AF8" s="62">
        <v>1965</v>
      </c>
      <c r="AG8" s="62">
        <v>1893</v>
      </c>
      <c r="AH8" s="62">
        <v>1821</v>
      </c>
      <c r="AI8" s="143" t="s">
        <v>307</v>
      </c>
      <c r="AJ8" s="143" t="s">
        <v>318</v>
      </c>
      <c r="AK8" s="143" t="s">
        <v>325</v>
      </c>
      <c r="AL8" s="143" t="s">
        <v>335</v>
      </c>
      <c r="AM8" s="143" t="s">
        <v>676</v>
      </c>
      <c r="AN8" s="62">
        <v>3.5</v>
      </c>
      <c r="AO8" s="62">
        <v>2</v>
      </c>
      <c r="AP8" s="62">
        <v>6</v>
      </c>
      <c r="AQ8" s="62">
        <v>5</v>
      </c>
      <c r="AR8" s="226" t="s">
        <v>76</v>
      </c>
      <c r="AS8" s="226" t="s">
        <v>76</v>
      </c>
      <c r="AT8" s="226" t="s">
        <v>76</v>
      </c>
      <c r="AU8" s="226" t="s">
        <v>76</v>
      </c>
      <c r="AV8" s="226" t="s">
        <v>76</v>
      </c>
      <c r="AW8" s="226" t="s">
        <v>76</v>
      </c>
      <c r="AX8" s="226" t="s">
        <v>76</v>
      </c>
      <c r="AY8" s="226" t="s">
        <v>76</v>
      </c>
      <c r="AZ8" s="226" t="s">
        <v>76</v>
      </c>
      <c r="BA8" s="226" t="s">
        <v>76</v>
      </c>
      <c r="BB8" s="226" t="s">
        <v>76</v>
      </c>
      <c r="BC8" s="226" t="s">
        <v>76</v>
      </c>
      <c r="BD8" s="226" t="s">
        <v>76</v>
      </c>
      <c r="BE8" s="226" t="s">
        <v>76</v>
      </c>
      <c r="BF8" s="226" t="s">
        <v>76</v>
      </c>
      <c r="BG8" s="226" t="s">
        <v>76</v>
      </c>
      <c r="BH8" s="226" t="s">
        <v>76</v>
      </c>
      <c r="BI8" s="226" t="s">
        <v>76</v>
      </c>
      <c r="BJ8" s="62">
        <v>3.5</v>
      </c>
      <c r="BK8" s="62">
        <v>3.5</v>
      </c>
      <c r="BL8" s="62">
        <v>7.9628750000000004</v>
      </c>
      <c r="BM8" s="62">
        <v>1821</v>
      </c>
      <c r="BN8" s="62">
        <v>1</v>
      </c>
      <c r="BO8" s="63" t="s">
        <v>916</v>
      </c>
      <c r="BP8" s="63" t="s">
        <v>967</v>
      </c>
      <c r="BQ8" s="63" t="s">
        <v>968</v>
      </c>
      <c r="BR8" s="63">
        <v>192</v>
      </c>
      <c r="BS8" s="63">
        <v>1</v>
      </c>
      <c r="BT8" s="63">
        <v>1</v>
      </c>
      <c r="BU8" s="62">
        <v>1</v>
      </c>
      <c r="BV8" s="62">
        <v>1</v>
      </c>
      <c r="BW8" s="62">
        <v>1</v>
      </c>
      <c r="BX8" s="62">
        <v>1</v>
      </c>
      <c r="BY8" s="62">
        <v>4</v>
      </c>
      <c r="BZ8" s="62">
        <v>4</v>
      </c>
      <c r="CA8" s="62">
        <v>1</v>
      </c>
      <c r="CB8" s="222" t="s">
        <v>76</v>
      </c>
      <c r="CC8" s="46"/>
      <c r="CD8" s="50"/>
    </row>
    <row r="9" spans="1:82" ht="15" customHeight="1" x14ac:dyDescent="0.25">
      <c r="A9" s="47">
        <v>6</v>
      </c>
      <c r="B9" s="52" t="s">
        <v>892</v>
      </c>
      <c r="C9" s="62">
        <v>3</v>
      </c>
      <c r="D9" s="62" t="s">
        <v>586</v>
      </c>
      <c r="E9" s="62" t="s">
        <v>587</v>
      </c>
      <c r="F9" s="62" t="s">
        <v>588</v>
      </c>
      <c r="G9" s="62" t="s">
        <v>589</v>
      </c>
      <c r="H9" s="143" t="s">
        <v>590</v>
      </c>
      <c r="I9" s="62" t="s">
        <v>591</v>
      </c>
      <c r="J9" s="62" t="s">
        <v>592</v>
      </c>
      <c r="K9" s="62" t="s">
        <v>593</v>
      </c>
      <c r="L9" s="62">
        <v>1</v>
      </c>
      <c r="M9" s="62">
        <v>2.7</v>
      </c>
      <c r="N9" s="62">
        <v>0</v>
      </c>
      <c r="O9" s="62">
        <v>1.1000000000000001</v>
      </c>
      <c r="P9" s="62">
        <v>1</v>
      </c>
      <c r="Q9" s="62">
        <v>14</v>
      </c>
      <c r="R9" s="143" t="s">
        <v>350</v>
      </c>
      <c r="S9" s="143" t="s">
        <v>1001</v>
      </c>
      <c r="T9" s="143" t="s">
        <v>179</v>
      </c>
      <c r="U9" s="143" t="s">
        <v>1003</v>
      </c>
      <c r="V9" s="143" t="s">
        <v>994</v>
      </c>
      <c r="W9" s="143" t="s">
        <v>197</v>
      </c>
      <c r="X9" s="63">
        <v>1</v>
      </c>
      <c r="Y9" s="63">
        <v>0</v>
      </c>
      <c r="Z9" s="63">
        <v>0</v>
      </c>
      <c r="AA9" s="62">
        <v>2.2999999999999998</v>
      </c>
      <c r="AB9" s="62">
        <v>9</v>
      </c>
      <c r="AC9" s="62">
        <v>1.25E-4</v>
      </c>
      <c r="AD9" s="62">
        <v>83</v>
      </c>
      <c r="AE9" s="62">
        <v>0</v>
      </c>
      <c r="AF9" s="62">
        <v>81</v>
      </c>
      <c r="AG9" s="62">
        <v>78</v>
      </c>
      <c r="AH9" s="62">
        <v>75</v>
      </c>
      <c r="AI9" s="143" t="s">
        <v>306</v>
      </c>
      <c r="AJ9" s="143" t="s">
        <v>315</v>
      </c>
      <c r="AK9" s="143" t="s">
        <v>326</v>
      </c>
      <c r="AL9" s="143" t="s">
        <v>306</v>
      </c>
      <c r="AM9" s="143" t="s">
        <v>677</v>
      </c>
      <c r="AN9" s="62">
        <v>-5.4</v>
      </c>
      <c r="AO9" s="62">
        <v>2</v>
      </c>
      <c r="AP9" s="62">
        <v>6</v>
      </c>
      <c r="AQ9" s="62">
        <v>5</v>
      </c>
      <c r="AR9" s="226" t="s">
        <v>76</v>
      </c>
      <c r="AS9" s="226" t="s">
        <v>76</v>
      </c>
      <c r="AT9" s="226" t="s">
        <v>76</v>
      </c>
      <c r="AU9" s="226" t="s">
        <v>76</v>
      </c>
      <c r="AV9" s="226" t="s">
        <v>76</v>
      </c>
      <c r="AW9" s="226" t="s">
        <v>76</v>
      </c>
      <c r="AX9" s="226" t="s">
        <v>76</v>
      </c>
      <c r="AY9" s="226" t="s">
        <v>76</v>
      </c>
      <c r="AZ9" s="226" t="s">
        <v>76</v>
      </c>
      <c r="BA9" s="226" t="s">
        <v>76</v>
      </c>
      <c r="BB9" s="226" t="s">
        <v>76</v>
      </c>
      <c r="BC9" s="226" t="s">
        <v>76</v>
      </c>
      <c r="BD9" s="226" t="s">
        <v>76</v>
      </c>
      <c r="BE9" s="226" t="s">
        <v>76</v>
      </c>
      <c r="BF9" s="226" t="s">
        <v>76</v>
      </c>
      <c r="BG9" s="226" t="s">
        <v>76</v>
      </c>
      <c r="BH9" s="226" t="s">
        <v>76</v>
      </c>
      <c r="BI9" s="226" t="s">
        <v>76</v>
      </c>
      <c r="BJ9" s="62">
        <v>-5.4</v>
      </c>
      <c r="BK9" s="62">
        <v>-5.4</v>
      </c>
      <c r="BL9" s="62">
        <v>8.9990124999999992</v>
      </c>
      <c r="BM9" s="62">
        <v>75</v>
      </c>
      <c r="BN9" s="62">
        <v>1</v>
      </c>
      <c r="BO9" s="63" t="s">
        <v>864</v>
      </c>
      <c r="BP9" s="63" t="s">
        <v>969</v>
      </c>
      <c r="BQ9" s="63" t="s">
        <v>970</v>
      </c>
      <c r="BR9" s="63">
        <v>192</v>
      </c>
      <c r="BS9" s="63">
        <v>1</v>
      </c>
      <c r="BT9" s="63">
        <v>0</v>
      </c>
      <c r="BU9" s="62">
        <v>1</v>
      </c>
      <c r="BV9" s="62">
        <v>1</v>
      </c>
      <c r="BW9" s="62">
        <v>1</v>
      </c>
      <c r="BX9" s="62">
        <v>1</v>
      </c>
      <c r="BY9" s="62">
        <v>4</v>
      </c>
      <c r="BZ9" s="62">
        <v>4</v>
      </c>
      <c r="CA9" s="62">
        <v>1</v>
      </c>
      <c r="CB9" s="222" t="s">
        <v>76</v>
      </c>
      <c r="CC9" s="46"/>
      <c r="CD9" s="50"/>
    </row>
    <row r="10" spans="1:82" ht="70.5" customHeight="1" x14ac:dyDescent="0.25">
      <c r="A10" s="47">
        <v>7</v>
      </c>
      <c r="B10" s="78" t="s">
        <v>1093</v>
      </c>
      <c r="C10" s="62">
        <v>3</v>
      </c>
      <c r="D10" s="62" t="s">
        <v>499</v>
      </c>
      <c r="E10" s="143" t="s">
        <v>500</v>
      </c>
      <c r="F10" s="62" t="s">
        <v>501</v>
      </c>
      <c r="G10" s="143" t="s">
        <v>502</v>
      </c>
      <c r="H10" s="143" t="s">
        <v>503</v>
      </c>
      <c r="I10" s="143" t="s">
        <v>507</v>
      </c>
      <c r="J10" s="143" t="s">
        <v>508</v>
      </c>
      <c r="K10" s="143" t="s">
        <v>509</v>
      </c>
      <c r="L10" s="62">
        <v>1.3355999999999999</v>
      </c>
      <c r="M10" s="62">
        <v>2.6</v>
      </c>
      <c r="N10" s="62">
        <v>0.9</v>
      </c>
      <c r="O10" s="62">
        <v>2.5</v>
      </c>
      <c r="P10" s="62">
        <v>10.3</v>
      </c>
      <c r="Q10" s="62">
        <v>143</v>
      </c>
      <c r="R10" s="143" t="s">
        <v>357</v>
      </c>
      <c r="S10" s="143" t="s">
        <v>1001</v>
      </c>
      <c r="T10" s="143" t="s">
        <v>1001</v>
      </c>
      <c r="U10" s="143" t="s">
        <v>247</v>
      </c>
      <c r="V10" s="143" t="s">
        <v>998</v>
      </c>
      <c r="W10" s="143" t="s">
        <v>997</v>
      </c>
      <c r="X10" s="63">
        <v>1</v>
      </c>
      <c r="Y10" s="143">
        <v>1</v>
      </c>
      <c r="Z10" s="143">
        <v>5</v>
      </c>
      <c r="AA10" s="143">
        <v>2</v>
      </c>
      <c r="AB10" s="62">
        <v>9</v>
      </c>
      <c r="AC10" s="62">
        <v>4.3750000000000004E-3</v>
      </c>
      <c r="AD10" s="62">
        <v>1328</v>
      </c>
      <c r="AE10" s="62">
        <v>0</v>
      </c>
      <c r="AF10" s="62">
        <v>1955</v>
      </c>
      <c r="AG10" s="62">
        <v>1883</v>
      </c>
      <c r="AH10" s="62">
        <v>1811</v>
      </c>
      <c r="AI10" s="143" t="s">
        <v>349</v>
      </c>
      <c r="AJ10" s="143" t="s">
        <v>317</v>
      </c>
      <c r="AK10" s="143" t="s">
        <v>673</v>
      </c>
      <c r="AL10" s="143" t="s">
        <v>334</v>
      </c>
      <c r="AM10" s="143" t="s">
        <v>1032</v>
      </c>
      <c r="AN10" s="62">
        <v>-5.4</v>
      </c>
      <c r="AO10" s="62">
        <v>2</v>
      </c>
      <c r="AP10" s="62">
        <v>6</v>
      </c>
      <c r="AQ10" s="62">
        <v>5</v>
      </c>
      <c r="AR10" s="226" t="s">
        <v>76</v>
      </c>
      <c r="AS10" s="226" t="s">
        <v>76</v>
      </c>
      <c r="AT10" s="226" t="s">
        <v>76</v>
      </c>
      <c r="AU10" s="226" t="s">
        <v>76</v>
      </c>
      <c r="AV10" s="226" t="s">
        <v>76</v>
      </c>
      <c r="AW10" s="226" t="s">
        <v>76</v>
      </c>
      <c r="AX10" s="226" t="s">
        <v>76</v>
      </c>
      <c r="AY10" s="226" t="s">
        <v>76</v>
      </c>
      <c r="AZ10" s="226" t="s">
        <v>76</v>
      </c>
      <c r="BA10" s="226" t="s">
        <v>76</v>
      </c>
      <c r="BB10" s="226" t="s">
        <v>76</v>
      </c>
      <c r="BC10" s="226" t="s">
        <v>76</v>
      </c>
      <c r="BD10" s="226" t="s">
        <v>76</v>
      </c>
      <c r="BE10" s="226" t="s">
        <v>76</v>
      </c>
      <c r="BF10" s="226" t="s">
        <v>76</v>
      </c>
      <c r="BG10" s="226" t="s">
        <v>76</v>
      </c>
      <c r="BH10" s="226" t="s">
        <v>76</v>
      </c>
      <c r="BI10" s="226" t="s">
        <v>76</v>
      </c>
      <c r="BJ10" s="62">
        <v>-5.4</v>
      </c>
      <c r="BK10" s="62">
        <v>-5.4</v>
      </c>
      <c r="BL10" s="62">
        <v>8.9715624999999992</v>
      </c>
      <c r="BM10" s="62">
        <v>0</v>
      </c>
      <c r="BN10" s="62">
        <v>0</v>
      </c>
      <c r="BO10" s="63" t="s">
        <v>1092</v>
      </c>
      <c r="BP10" s="63" t="s">
        <v>1094</v>
      </c>
      <c r="BQ10" s="63" t="s">
        <v>1385</v>
      </c>
      <c r="BR10" s="63">
        <v>192</v>
      </c>
      <c r="BS10" s="63">
        <v>1</v>
      </c>
      <c r="BT10" s="63">
        <v>0</v>
      </c>
      <c r="BU10" s="62">
        <v>1</v>
      </c>
      <c r="BV10" s="62">
        <v>1</v>
      </c>
      <c r="BW10" s="62">
        <v>1</v>
      </c>
      <c r="BX10" s="62">
        <v>1</v>
      </c>
      <c r="BY10" s="62">
        <v>4</v>
      </c>
      <c r="BZ10" s="62">
        <v>4</v>
      </c>
      <c r="CA10" s="62">
        <v>1</v>
      </c>
      <c r="CB10" s="222" t="s">
        <v>76</v>
      </c>
      <c r="CC10" s="46"/>
      <c r="CD10" s="50"/>
    </row>
    <row r="11" spans="1:82" ht="70.5" customHeight="1" x14ac:dyDescent="0.25">
      <c r="A11" s="47">
        <v>8</v>
      </c>
      <c r="B11" s="78" t="s">
        <v>1382</v>
      </c>
      <c r="C11" s="62">
        <v>3</v>
      </c>
      <c r="D11" s="62" t="s">
        <v>499</v>
      </c>
      <c r="E11" s="143" t="s">
        <v>500</v>
      </c>
      <c r="F11" s="62" t="s">
        <v>501</v>
      </c>
      <c r="G11" s="143" t="s">
        <v>502</v>
      </c>
      <c r="H11" s="143" t="s">
        <v>503</v>
      </c>
      <c r="I11" s="143" t="s">
        <v>507</v>
      </c>
      <c r="J11" s="143" t="s">
        <v>508</v>
      </c>
      <c r="K11" s="143" t="s">
        <v>509</v>
      </c>
      <c r="L11" s="62">
        <v>1.3355999999999999</v>
      </c>
      <c r="M11" s="62">
        <v>2.6</v>
      </c>
      <c r="N11" s="62">
        <v>0.9</v>
      </c>
      <c r="O11" s="62">
        <v>2.5</v>
      </c>
      <c r="P11" s="62">
        <v>-10.3</v>
      </c>
      <c r="Q11" s="62">
        <v>143</v>
      </c>
      <c r="R11" s="143" t="s">
        <v>357</v>
      </c>
      <c r="S11" s="143" t="s">
        <v>1001</v>
      </c>
      <c r="T11" s="143" t="s">
        <v>1001</v>
      </c>
      <c r="U11" s="143" t="s">
        <v>247</v>
      </c>
      <c r="V11" s="143" t="s">
        <v>998</v>
      </c>
      <c r="W11" s="143" t="s">
        <v>997</v>
      </c>
      <c r="X11" s="63">
        <v>1</v>
      </c>
      <c r="Y11" s="143">
        <v>1</v>
      </c>
      <c r="Z11" s="143">
        <v>5</v>
      </c>
      <c r="AA11" s="143">
        <v>2</v>
      </c>
      <c r="AB11" s="62">
        <v>9</v>
      </c>
      <c r="AC11" s="62">
        <v>4.3750000000000004E-3</v>
      </c>
      <c r="AD11" s="62">
        <v>1328</v>
      </c>
      <c r="AE11" s="62">
        <v>0</v>
      </c>
      <c r="AF11" s="62">
        <v>1955</v>
      </c>
      <c r="AG11" s="62">
        <v>1883</v>
      </c>
      <c r="AH11" s="62">
        <v>1811</v>
      </c>
      <c r="AI11" s="143" t="s">
        <v>349</v>
      </c>
      <c r="AJ11" s="143" t="s">
        <v>317</v>
      </c>
      <c r="AK11" s="143" t="s">
        <v>673</v>
      </c>
      <c r="AL11" s="143" t="s">
        <v>334</v>
      </c>
      <c r="AM11" s="143" t="s">
        <v>1032</v>
      </c>
      <c r="AN11" s="62">
        <v>-5.4</v>
      </c>
      <c r="AO11" s="62">
        <v>2</v>
      </c>
      <c r="AP11" s="62">
        <v>6</v>
      </c>
      <c r="AQ11" s="62">
        <v>5</v>
      </c>
      <c r="AR11" s="226" t="s">
        <v>76</v>
      </c>
      <c r="AS11" s="226" t="s">
        <v>76</v>
      </c>
      <c r="AT11" s="226" t="s">
        <v>76</v>
      </c>
      <c r="AU11" s="226" t="s">
        <v>76</v>
      </c>
      <c r="AV11" s="226" t="s">
        <v>76</v>
      </c>
      <c r="AW11" s="226" t="s">
        <v>76</v>
      </c>
      <c r="AX11" s="226" t="s">
        <v>76</v>
      </c>
      <c r="AY11" s="226" t="s">
        <v>76</v>
      </c>
      <c r="AZ11" s="226" t="s">
        <v>76</v>
      </c>
      <c r="BA11" s="226" t="s">
        <v>76</v>
      </c>
      <c r="BB11" s="226" t="s">
        <v>76</v>
      </c>
      <c r="BC11" s="226" t="s">
        <v>76</v>
      </c>
      <c r="BD11" s="226" t="s">
        <v>76</v>
      </c>
      <c r="BE11" s="226" t="s">
        <v>76</v>
      </c>
      <c r="BF11" s="226" t="s">
        <v>76</v>
      </c>
      <c r="BG11" s="226" t="s">
        <v>76</v>
      </c>
      <c r="BH11" s="226" t="s">
        <v>76</v>
      </c>
      <c r="BI11" s="226" t="s">
        <v>76</v>
      </c>
      <c r="BJ11" s="62">
        <v>-5.4</v>
      </c>
      <c r="BK11" s="62">
        <v>-5.4</v>
      </c>
      <c r="BL11" s="62">
        <v>8.9715624999999992</v>
      </c>
      <c r="BM11" s="62">
        <v>0</v>
      </c>
      <c r="BN11" s="62">
        <v>0</v>
      </c>
      <c r="BO11" s="63" t="s">
        <v>1388</v>
      </c>
      <c r="BP11" s="63" t="s">
        <v>1386</v>
      </c>
      <c r="BQ11" s="63" t="s">
        <v>1387</v>
      </c>
      <c r="BR11" s="63">
        <v>192</v>
      </c>
      <c r="BS11" s="63">
        <v>1</v>
      </c>
      <c r="BT11" s="63">
        <v>0</v>
      </c>
      <c r="BU11" s="62">
        <v>1</v>
      </c>
      <c r="BV11" s="62">
        <v>1</v>
      </c>
      <c r="BW11" s="62">
        <v>1</v>
      </c>
      <c r="BX11" s="62">
        <v>1</v>
      </c>
      <c r="BY11" s="62">
        <v>4</v>
      </c>
      <c r="BZ11" s="62">
        <v>4</v>
      </c>
      <c r="CA11" s="62">
        <v>1</v>
      </c>
      <c r="CB11" s="222" t="s">
        <v>76</v>
      </c>
      <c r="CC11" s="46"/>
      <c r="CD11" s="50"/>
    </row>
    <row r="12" spans="1:82" ht="150" x14ac:dyDescent="0.25">
      <c r="A12" s="47">
        <v>9</v>
      </c>
      <c r="B12" s="78" t="s">
        <v>1383</v>
      </c>
      <c r="C12" s="62">
        <v>3</v>
      </c>
      <c r="D12" s="62" t="s">
        <v>586</v>
      </c>
      <c r="E12" s="62" t="s">
        <v>587</v>
      </c>
      <c r="F12" s="62" t="s">
        <v>588</v>
      </c>
      <c r="G12" s="62" t="s">
        <v>589</v>
      </c>
      <c r="H12" s="143" t="s">
        <v>590</v>
      </c>
      <c r="I12" s="62" t="s">
        <v>606</v>
      </c>
      <c r="J12" s="62" t="s">
        <v>607</v>
      </c>
      <c r="K12" s="62" t="s">
        <v>608</v>
      </c>
      <c r="L12" s="62">
        <v>1.2</v>
      </c>
      <c r="M12" s="62">
        <v>0</v>
      </c>
      <c r="N12" s="62">
        <v>0.4</v>
      </c>
      <c r="O12" s="62">
        <v>-7.6</v>
      </c>
      <c r="P12" s="62">
        <v>3</v>
      </c>
      <c r="Q12" s="62">
        <v>120</v>
      </c>
      <c r="R12" s="143" t="s">
        <v>355</v>
      </c>
      <c r="S12" s="143" t="s">
        <v>180</v>
      </c>
      <c r="T12" s="221" t="s">
        <v>1084</v>
      </c>
      <c r="U12" s="143" t="s">
        <v>246</v>
      </c>
      <c r="V12" s="143" t="s">
        <v>997</v>
      </c>
      <c r="W12" s="143" t="s">
        <v>195</v>
      </c>
      <c r="X12" s="63">
        <v>1</v>
      </c>
      <c r="Y12" s="143">
        <v>0</v>
      </c>
      <c r="Z12" s="143">
        <v>5</v>
      </c>
      <c r="AA12" s="143">
        <v>2.7</v>
      </c>
      <c r="AB12" s="143">
        <v>4</v>
      </c>
      <c r="AC12" s="62">
        <v>7.5000000000000002E-4</v>
      </c>
      <c r="AD12" s="62">
        <v>498</v>
      </c>
      <c r="AE12" s="62">
        <v>1</v>
      </c>
      <c r="AF12" s="62">
        <v>486</v>
      </c>
      <c r="AG12" s="62">
        <v>468</v>
      </c>
      <c r="AH12" s="62">
        <v>450</v>
      </c>
      <c r="AI12" s="143" t="s">
        <v>1005</v>
      </c>
      <c r="AJ12" s="143" t="s">
        <v>1014</v>
      </c>
      <c r="AK12" s="143" t="s">
        <v>1022</v>
      </c>
      <c r="AL12" s="143" t="s">
        <v>1026</v>
      </c>
      <c r="AM12" s="143" t="s">
        <v>1022</v>
      </c>
      <c r="AN12" s="62">
        <v>3</v>
      </c>
      <c r="AO12" s="62">
        <v>2</v>
      </c>
      <c r="AP12" s="62">
        <v>6</v>
      </c>
      <c r="AQ12" s="62">
        <v>5</v>
      </c>
      <c r="AR12" s="226" t="s">
        <v>76</v>
      </c>
      <c r="AS12" s="226" t="s">
        <v>76</v>
      </c>
      <c r="AT12" s="226" t="s">
        <v>76</v>
      </c>
      <c r="AU12" s="226" t="s">
        <v>76</v>
      </c>
      <c r="AV12" s="226" t="s">
        <v>76</v>
      </c>
      <c r="AW12" s="226" t="s">
        <v>76</v>
      </c>
      <c r="AX12" s="226" t="s">
        <v>76</v>
      </c>
      <c r="AY12" s="226" t="s">
        <v>76</v>
      </c>
      <c r="AZ12" s="226" t="s">
        <v>76</v>
      </c>
      <c r="BA12" s="226" t="s">
        <v>76</v>
      </c>
      <c r="BB12" s="226" t="s">
        <v>76</v>
      </c>
      <c r="BC12" s="226" t="s">
        <v>76</v>
      </c>
      <c r="BD12" s="226" t="s">
        <v>76</v>
      </c>
      <c r="BE12" s="226" t="s">
        <v>76</v>
      </c>
      <c r="BF12" s="226" t="s">
        <v>76</v>
      </c>
      <c r="BG12" s="226" t="s">
        <v>76</v>
      </c>
      <c r="BH12" s="226" t="s">
        <v>76</v>
      </c>
      <c r="BI12" s="226" t="s">
        <v>76</v>
      </c>
      <c r="BJ12" s="62">
        <v>3</v>
      </c>
      <c r="BK12" s="62">
        <v>3</v>
      </c>
      <c r="BL12" s="62">
        <v>4.0026999999999999</v>
      </c>
      <c r="BM12" s="62">
        <v>30</v>
      </c>
      <c r="BN12" s="62">
        <v>0</v>
      </c>
      <c r="BO12" s="63" t="s">
        <v>867</v>
      </c>
      <c r="BP12" s="63" t="s">
        <v>1248</v>
      </c>
      <c r="BQ12" s="63" t="s">
        <v>1249</v>
      </c>
      <c r="BR12" s="63">
        <v>192</v>
      </c>
      <c r="BS12" s="63">
        <v>1</v>
      </c>
      <c r="BT12" s="63">
        <v>0</v>
      </c>
      <c r="BU12" s="62">
        <v>1</v>
      </c>
      <c r="BV12" s="62">
        <v>1</v>
      </c>
      <c r="BW12" s="62">
        <v>1</v>
      </c>
      <c r="BX12" s="62">
        <v>1</v>
      </c>
      <c r="BY12" s="62">
        <v>4</v>
      </c>
      <c r="BZ12" s="62">
        <v>4</v>
      </c>
      <c r="CA12" s="62">
        <v>1</v>
      </c>
      <c r="CB12" s="222" t="s">
        <v>76</v>
      </c>
      <c r="CC12" s="46"/>
      <c r="CD12" s="50"/>
    </row>
    <row r="13" spans="1:82" ht="120.75" thickBot="1" x14ac:dyDescent="0.3">
      <c r="A13" s="33">
        <v>10</v>
      </c>
      <c r="B13" s="77" t="s">
        <v>1384</v>
      </c>
      <c r="C13" s="138">
        <v>3</v>
      </c>
      <c r="D13" s="138" t="s">
        <v>586</v>
      </c>
      <c r="E13" s="138" t="s">
        <v>587</v>
      </c>
      <c r="F13" s="138" t="s">
        <v>588</v>
      </c>
      <c r="G13" s="138" t="s">
        <v>589</v>
      </c>
      <c r="H13" s="223" t="s">
        <v>590</v>
      </c>
      <c r="I13" s="138" t="s">
        <v>609</v>
      </c>
      <c r="J13" s="138" t="s">
        <v>610</v>
      </c>
      <c r="K13" s="138" t="s">
        <v>593</v>
      </c>
      <c r="L13" s="138">
        <v>1.3</v>
      </c>
      <c r="M13" s="138">
        <v>5</v>
      </c>
      <c r="N13" s="138">
        <v>0.9</v>
      </c>
      <c r="O13" s="138">
        <v>-5</v>
      </c>
      <c r="P13" s="138">
        <v>-7</v>
      </c>
      <c r="Q13" s="138">
        <v>210</v>
      </c>
      <c r="R13" s="223" t="s">
        <v>356</v>
      </c>
      <c r="S13" s="223" t="s">
        <v>1031</v>
      </c>
      <c r="T13" s="224" t="s">
        <v>1082</v>
      </c>
      <c r="U13" s="223" t="s">
        <v>247</v>
      </c>
      <c r="V13" s="223" t="s">
        <v>998</v>
      </c>
      <c r="W13" s="223" t="s">
        <v>996</v>
      </c>
      <c r="X13" s="63">
        <v>1</v>
      </c>
      <c r="Y13" s="223">
        <v>0</v>
      </c>
      <c r="Z13" s="223">
        <v>1.6</v>
      </c>
      <c r="AA13" s="223">
        <v>-8.8000000000000007</v>
      </c>
      <c r="AB13" s="223">
        <v>2</v>
      </c>
      <c r="AC13" s="138">
        <v>8.7500000000000002E-4</v>
      </c>
      <c r="AD13" s="138">
        <v>200</v>
      </c>
      <c r="AE13" s="138">
        <v>0</v>
      </c>
      <c r="AF13" s="138">
        <v>250</v>
      </c>
      <c r="AG13" s="138">
        <v>546</v>
      </c>
      <c r="AH13" s="138">
        <v>500</v>
      </c>
      <c r="AI13" s="223" t="s">
        <v>1006</v>
      </c>
      <c r="AJ13" s="223" t="s">
        <v>1015</v>
      </c>
      <c r="AK13" s="223" t="s">
        <v>1023</v>
      </c>
      <c r="AL13" s="223" t="s">
        <v>1027</v>
      </c>
      <c r="AM13" s="223" t="s">
        <v>1023</v>
      </c>
      <c r="AN13" s="138">
        <v>-7</v>
      </c>
      <c r="AO13" s="138">
        <v>2</v>
      </c>
      <c r="AP13" s="138">
        <v>6</v>
      </c>
      <c r="AQ13" s="138">
        <v>5</v>
      </c>
      <c r="AR13" s="227" t="s">
        <v>76</v>
      </c>
      <c r="AS13" s="227" t="s">
        <v>76</v>
      </c>
      <c r="AT13" s="227" t="s">
        <v>76</v>
      </c>
      <c r="AU13" s="227" t="s">
        <v>76</v>
      </c>
      <c r="AV13" s="227" t="s">
        <v>76</v>
      </c>
      <c r="AW13" s="227" t="s">
        <v>76</v>
      </c>
      <c r="AX13" s="227" t="s">
        <v>76</v>
      </c>
      <c r="AY13" s="227" t="s">
        <v>76</v>
      </c>
      <c r="AZ13" s="227" t="s">
        <v>76</v>
      </c>
      <c r="BA13" s="227" t="s">
        <v>76</v>
      </c>
      <c r="BB13" s="227" t="s">
        <v>76</v>
      </c>
      <c r="BC13" s="227" t="s">
        <v>76</v>
      </c>
      <c r="BD13" s="227" t="s">
        <v>76</v>
      </c>
      <c r="BE13" s="227" t="s">
        <v>76</v>
      </c>
      <c r="BF13" s="227" t="s">
        <v>76</v>
      </c>
      <c r="BG13" s="227" t="s">
        <v>76</v>
      </c>
      <c r="BH13" s="227" t="s">
        <v>76</v>
      </c>
      <c r="BI13" s="227" t="s">
        <v>76</v>
      </c>
      <c r="BJ13" s="138">
        <v>-7</v>
      </c>
      <c r="BK13" s="138">
        <v>-7</v>
      </c>
      <c r="BL13" s="138">
        <v>2.0026250000000001</v>
      </c>
      <c r="BM13" s="138">
        <v>450</v>
      </c>
      <c r="BN13" s="138">
        <v>0</v>
      </c>
      <c r="BO13" s="70" t="s">
        <v>868</v>
      </c>
      <c r="BP13" s="70" t="s">
        <v>1250</v>
      </c>
      <c r="BQ13" s="70" t="s">
        <v>1251</v>
      </c>
      <c r="BR13" s="70">
        <v>192</v>
      </c>
      <c r="BS13" s="70">
        <v>1</v>
      </c>
      <c r="BT13" s="70">
        <v>0</v>
      </c>
      <c r="BU13" s="138">
        <v>1</v>
      </c>
      <c r="BV13" s="138">
        <v>1</v>
      </c>
      <c r="BW13" s="138">
        <v>1</v>
      </c>
      <c r="BX13" s="138">
        <v>1</v>
      </c>
      <c r="BY13" s="138">
        <v>4</v>
      </c>
      <c r="BZ13" s="138">
        <v>4</v>
      </c>
      <c r="CA13" s="138">
        <v>1</v>
      </c>
      <c r="CB13" s="225" t="s">
        <v>76</v>
      </c>
      <c r="CC13" s="34"/>
      <c r="CD13" s="35"/>
    </row>
    <row r="14" spans="1:82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</row>
    <row r="15" spans="1:82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</row>
    <row r="16" spans="1:82" x14ac:dyDescent="0.25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</row>
    <row r="17" spans="1:82" x14ac:dyDescent="0.25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</row>
    <row r="18" spans="1:82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</row>
    <row r="19" spans="1:82" x14ac:dyDescent="0.25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</row>
    <row r="20" spans="1:82" x14ac:dyDescent="0.25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</row>
    <row r="21" spans="1:82" x14ac:dyDescent="0.25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</row>
    <row r="22" spans="1:82" x14ac:dyDescent="0.25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</row>
    <row r="23" spans="1:82" x14ac:dyDescent="0.25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</row>
    <row r="24" spans="1:82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</row>
    <row r="25" spans="1:82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</row>
    <row r="26" spans="1:82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</row>
    <row r="27" spans="1:82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</row>
    <row r="28" spans="1:82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</row>
    <row r="29" spans="1:82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</row>
    <row r="30" spans="1:82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</row>
    <row r="31" spans="1:82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</row>
    <row r="32" spans="1:82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</row>
    <row r="33" spans="1:82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</row>
    <row r="34" spans="1:82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</row>
    <row r="35" spans="1:82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</row>
    <row r="36" spans="1:82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</row>
    <row r="37" spans="1:82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</row>
    <row r="38" spans="1:82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</row>
    <row r="39" spans="1:82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</row>
    <row r="40" spans="1:82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</row>
    <row r="41" spans="1:82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</row>
    <row r="42" spans="1:82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</row>
    <row r="43" spans="1:82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</row>
    <row r="44" spans="1:82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</row>
    <row r="45" spans="1:82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</row>
    <row r="46" spans="1:82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</row>
    <row r="47" spans="1:82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</row>
    <row r="48" spans="1:82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</row>
    <row r="49" spans="1:82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</row>
    <row r="50" spans="1:82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</row>
    <row r="51" spans="1:82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</row>
    <row r="52" spans="1:82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</row>
    <row r="53" spans="1:82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</row>
    <row r="54" spans="1:82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</row>
    <row r="55" spans="1:82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</row>
    <row r="56" spans="1:82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</row>
    <row r="57" spans="1:82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</row>
    <row r="58" spans="1:82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</row>
    <row r="59" spans="1:82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</row>
    <row r="60" spans="1:82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</row>
    <row r="61" spans="1:82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</row>
    <row r="62" spans="1:82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</row>
    <row r="63" spans="1:82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</row>
    <row r="64" spans="1:82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</row>
    <row r="65" spans="1:82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</row>
    <row r="66" spans="1:82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</row>
    <row r="67" spans="1:82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</row>
    <row r="68" spans="1:82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</row>
    <row r="69" spans="1:82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</row>
    <row r="70" spans="1:82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</row>
    <row r="71" spans="1:82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</row>
    <row r="72" spans="1:82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</row>
    <row r="73" spans="1:82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</row>
    <row r="74" spans="1:82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</row>
    <row r="75" spans="1:82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</row>
    <row r="76" spans="1:82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</row>
    <row r="77" spans="1:82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</row>
    <row r="78" spans="1:82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</row>
    <row r="79" spans="1:82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</row>
    <row r="80" spans="1:82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</row>
    <row r="81" spans="1:82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</row>
    <row r="82" spans="1:82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</row>
    <row r="83" spans="1:82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</row>
    <row r="84" spans="1:82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</row>
    <row r="85" spans="1:82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</row>
    <row r="86" spans="1:82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</row>
    <row r="87" spans="1:82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</row>
    <row r="88" spans="1:82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</row>
    <row r="89" spans="1:82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</row>
    <row r="90" spans="1:82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</row>
    <row r="91" spans="1:82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</row>
    <row r="92" spans="1:82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</row>
    <row r="93" spans="1:82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</row>
    <row r="94" spans="1:82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</row>
    <row r="95" spans="1:82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</row>
    <row r="96" spans="1:82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</row>
    <row r="97" spans="1:82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</row>
    <row r="98" spans="1:82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</row>
    <row r="99" spans="1:82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</row>
    <row r="100" spans="1:82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</row>
    <row r="101" spans="1:82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</row>
    <row r="102" spans="1:82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</row>
    <row r="103" spans="1:82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</row>
    <row r="104" spans="1:82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</row>
    <row r="105" spans="1:82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</row>
    <row r="106" spans="1:82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</row>
    <row r="107" spans="1:82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</row>
    <row r="108" spans="1:82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</row>
    <row r="109" spans="1:82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</row>
    <row r="110" spans="1:82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</row>
    <row r="111" spans="1:82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</row>
    <row r="112" spans="1:82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</row>
    <row r="113" spans="1:82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</row>
    <row r="114" spans="1:82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</row>
    <row r="115" spans="1:82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</row>
    <row r="116" spans="1:82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</row>
    <row r="117" spans="1:82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</row>
    <row r="118" spans="1:82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</row>
    <row r="119" spans="1:82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</row>
    <row r="120" spans="1:82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</row>
    <row r="121" spans="1:82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</row>
    <row r="122" spans="1:82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</row>
    <row r="123" spans="1:82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</row>
    <row r="124" spans="1:82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</row>
    <row r="125" spans="1:82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</row>
    <row r="126" spans="1:82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</row>
    <row r="127" spans="1:82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</row>
    <row r="128" spans="1:82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</row>
    <row r="129" spans="1:82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</row>
    <row r="130" spans="1:82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</row>
    <row r="131" spans="1:82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</row>
    <row r="132" spans="1:82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</row>
    <row r="133" spans="1:82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</row>
    <row r="134" spans="1:82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</row>
    <row r="135" spans="1:82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</row>
    <row r="136" spans="1:82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</row>
    <row r="137" spans="1:82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</row>
    <row r="138" spans="1:82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</row>
    <row r="139" spans="1:82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</row>
    <row r="140" spans="1:82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</row>
    <row r="141" spans="1:82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</row>
    <row r="142" spans="1:82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</row>
    <row r="143" spans="1:82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</row>
    <row r="144" spans="1:82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</row>
    <row r="145" spans="1:82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</row>
    <row r="146" spans="1:82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</row>
    <row r="147" spans="1:82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</row>
    <row r="148" spans="1:82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</row>
    <row r="149" spans="1:82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</row>
    <row r="150" spans="1:82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</row>
    <row r="151" spans="1:82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</row>
    <row r="152" spans="1:82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</row>
    <row r="153" spans="1:82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</row>
    <row r="154" spans="1:82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</row>
    <row r="155" spans="1:82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</row>
    <row r="156" spans="1:82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</row>
    <row r="157" spans="1:82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</row>
    <row r="158" spans="1:82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</row>
    <row r="159" spans="1:82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</row>
    <row r="160" spans="1:82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</row>
    <row r="161" spans="1:82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</row>
    <row r="162" spans="1:82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</row>
    <row r="163" spans="1:82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</row>
    <row r="164" spans="1:82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</row>
    <row r="165" spans="1:82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</row>
    <row r="166" spans="1:82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</row>
    <row r="167" spans="1:82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</row>
    <row r="168" spans="1:82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</row>
    <row r="169" spans="1:82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</row>
    <row r="170" spans="1:82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</row>
    <row r="171" spans="1:82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</row>
    <row r="172" spans="1:82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</row>
    <row r="173" spans="1:82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</row>
    <row r="174" spans="1:82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</row>
    <row r="175" spans="1:82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</row>
    <row r="176" spans="1:82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</row>
    <row r="177" spans="1:82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</row>
    <row r="178" spans="1:82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</row>
    <row r="179" spans="1:82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</row>
    <row r="180" spans="1:82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</row>
    <row r="181" spans="1:82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</row>
    <row r="182" spans="1:82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</row>
    <row r="183" spans="1:82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</row>
    <row r="184" spans="1:82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</row>
    <row r="185" spans="1:82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</row>
    <row r="186" spans="1:82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</row>
    <row r="187" spans="1:82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</row>
    <row r="188" spans="1:82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</row>
    <row r="189" spans="1:82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</row>
    <row r="190" spans="1:82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</row>
    <row r="191" spans="1:82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</row>
    <row r="192" spans="1:82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</row>
    <row r="193" spans="1:82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</row>
    <row r="194" spans="1:82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</row>
    <row r="195" spans="1:82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</row>
    <row r="196" spans="1:82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</row>
    <row r="197" spans="1:82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</row>
    <row r="198" spans="1:82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</row>
    <row r="199" spans="1:82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</row>
    <row r="200" spans="1:82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</row>
    <row r="201" spans="1:82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</row>
    <row r="202" spans="1:82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</row>
    <row r="203" spans="1:82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</row>
    <row r="204" spans="1:82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</row>
    <row r="205" spans="1:82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</row>
    <row r="206" spans="1:82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</row>
    <row r="207" spans="1:82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</row>
    <row r="208" spans="1:82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</row>
    <row r="209" spans="1:82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</row>
    <row r="210" spans="1:82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</row>
    <row r="211" spans="1:82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</row>
    <row r="212" spans="1:82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</row>
    <row r="213" spans="1:82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</row>
  </sheetData>
  <sheetProtection sheet="1" objects="1" scenarios="1"/>
  <mergeCells count="2">
    <mergeCell ref="A1:B1"/>
    <mergeCell ref="A2:B2"/>
  </mergeCells>
  <hyperlinks>
    <hyperlink ref="A1" location="'StabilityComp_Per1'!A1" display="'StabilityComp_Per1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D298"/>
  <sheetViews>
    <sheetView zoomScaleNormal="100" workbookViewId="0">
      <selection sqref="A1:B1"/>
    </sheetView>
  </sheetViews>
  <sheetFormatPr defaultRowHeight="15" x14ac:dyDescent="0.25"/>
  <cols>
    <col min="1" max="1" width="8.140625" style="79" bestFit="1" customWidth="1"/>
    <col min="2" max="2" width="94.42578125" style="79" bestFit="1" customWidth="1"/>
    <col min="3" max="3" width="6.28515625" style="79" bestFit="1" customWidth="1"/>
    <col min="4" max="4" width="68.28515625" style="79" bestFit="1" customWidth="1"/>
    <col min="5" max="5" width="71.28515625" style="79" bestFit="1" customWidth="1"/>
    <col min="6" max="6" width="68.28515625" style="79" bestFit="1" customWidth="1"/>
    <col min="7" max="7" width="67.140625" style="79" bestFit="1" customWidth="1"/>
    <col min="8" max="8" width="75.85546875" style="79" bestFit="1" customWidth="1"/>
    <col min="9" max="11" width="71.28515625" style="79" bestFit="1" customWidth="1"/>
    <col min="12" max="12" width="8" style="79" bestFit="1" customWidth="1"/>
    <col min="13" max="13" width="4.7109375" style="79" bestFit="1" customWidth="1"/>
    <col min="14" max="14" width="4" style="79" bestFit="1" customWidth="1"/>
    <col min="15" max="15" width="4.7109375" style="79" bestFit="1" customWidth="1"/>
    <col min="16" max="16" width="6.7109375" style="79" bestFit="1" customWidth="1"/>
    <col min="17" max="17" width="12" style="79" bestFit="1" customWidth="1"/>
    <col min="18" max="18" width="13.140625" style="79" bestFit="1" customWidth="1"/>
    <col min="19" max="20" width="21.5703125" style="79" bestFit="1" customWidth="1"/>
    <col min="21" max="21" width="24.42578125" style="79" bestFit="1" customWidth="1"/>
    <col min="22" max="23" width="13.42578125" style="79" bestFit="1" customWidth="1"/>
    <col min="24" max="25" width="3.28515625" style="79" bestFit="1" customWidth="1"/>
    <col min="26" max="26" width="4" style="79" bestFit="1" customWidth="1"/>
    <col min="27" max="27" width="4.7109375" style="79" bestFit="1" customWidth="1"/>
    <col min="28" max="28" width="4" style="79" bestFit="1" customWidth="1"/>
    <col min="29" max="29" width="9" style="79" bestFit="1" customWidth="1"/>
    <col min="30" max="30" width="5" style="79" bestFit="1" customWidth="1"/>
    <col min="31" max="31" width="3.28515625" style="79" bestFit="1" customWidth="1"/>
    <col min="32" max="34" width="5" style="79" bestFit="1" customWidth="1"/>
    <col min="35" max="35" width="64" style="79" bestFit="1" customWidth="1"/>
    <col min="36" max="36" width="66" style="79" bestFit="1" customWidth="1"/>
    <col min="37" max="37" width="76.5703125" style="79" bestFit="1" customWidth="1"/>
    <col min="38" max="38" width="83.7109375" style="79" bestFit="1" customWidth="1"/>
    <col min="39" max="39" width="76.5703125" style="79" bestFit="1" customWidth="1"/>
    <col min="40" max="40" width="6.7109375" style="79" bestFit="1" customWidth="1"/>
    <col min="41" max="43" width="5.7109375" style="79" bestFit="1" customWidth="1"/>
    <col min="44" max="54" width="3.28515625" style="79" bestFit="1" customWidth="1"/>
    <col min="55" max="57" width="5.7109375" style="79" bestFit="1" customWidth="1"/>
    <col min="58" max="61" width="5.7109375" style="79" customWidth="1"/>
    <col min="62" max="63" width="6.7109375" style="79" bestFit="1" customWidth="1"/>
    <col min="64" max="64" width="10" style="79" customWidth="1"/>
    <col min="65" max="66" width="5.7109375" style="79" customWidth="1"/>
    <col min="67" max="69" width="12.5703125" style="79" bestFit="1" customWidth="1"/>
    <col min="70" max="75" width="5.7109375" style="79" bestFit="1" customWidth="1"/>
    <col min="76" max="79" width="5.7109375" style="79" customWidth="1"/>
    <col min="80" max="80" width="10.5703125" style="79" bestFit="1" customWidth="1"/>
    <col min="81" max="81" width="12.42578125" style="79" bestFit="1" customWidth="1"/>
    <col min="82" max="82" width="10.5703125" style="79" bestFit="1" customWidth="1"/>
    <col min="83" max="16384" width="9.140625" style="79"/>
  </cols>
  <sheetData>
    <row r="1" spans="1:82" x14ac:dyDescent="0.25">
      <c r="A1" s="265" t="s">
        <v>57</v>
      </c>
      <c r="B1" s="262"/>
      <c r="C1" s="39" t="s">
        <v>77</v>
      </c>
      <c r="D1" s="53" t="s">
        <v>76</v>
      </c>
      <c r="E1" s="214"/>
      <c r="F1" s="214"/>
      <c r="G1" s="214"/>
      <c r="H1" s="214"/>
      <c r="I1" s="214"/>
      <c r="J1" s="214"/>
      <c r="K1" s="214"/>
      <c r="L1" s="53" t="s">
        <v>76</v>
      </c>
      <c r="M1" s="39"/>
      <c r="N1" s="39"/>
      <c r="O1" s="214"/>
      <c r="P1" s="214"/>
      <c r="Q1" s="214"/>
      <c r="R1" s="214"/>
      <c r="S1" s="214"/>
      <c r="T1" s="214"/>
      <c r="U1" s="214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  <c r="AM1" s="214"/>
      <c r="AN1" s="214"/>
      <c r="AO1" s="214"/>
      <c r="AP1" s="214"/>
      <c r="AQ1" s="214"/>
      <c r="AR1" s="214"/>
      <c r="AS1" s="214"/>
      <c r="AT1" s="214"/>
      <c r="AU1" s="214"/>
      <c r="AV1" s="214"/>
      <c r="AW1" s="214"/>
      <c r="AX1" s="214"/>
      <c r="AY1" s="214"/>
      <c r="AZ1" s="214"/>
      <c r="BA1" s="214"/>
      <c r="BB1" s="214"/>
      <c r="BC1" s="214"/>
      <c r="BD1" s="214"/>
      <c r="BE1" s="214"/>
      <c r="BF1" s="214"/>
      <c r="BG1" s="214"/>
      <c r="BH1" s="214"/>
      <c r="BI1" s="214"/>
      <c r="BJ1" s="214"/>
      <c r="BK1" s="214"/>
      <c r="BL1" s="214"/>
      <c r="BM1" s="214"/>
      <c r="BN1" s="214"/>
      <c r="BO1" s="214"/>
      <c r="BP1" s="214"/>
      <c r="BQ1" s="214"/>
      <c r="BR1" s="214"/>
      <c r="BS1" s="214"/>
      <c r="BT1" s="214"/>
      <c r="BU1" s="214"/>
      <c r="BV1" s="214"/>
      <c r="BW1" s="214"/>
      <c r="BX1" s="214"/>
      <c r="BY1" s="214"/>
      <c r="BZ1" s="214"/>
      <c r="CA1" s="214"/>
      <c r="CB1" s="37"/>
      <c r="CC1" s="37"/>
      <c r="CD1" s="38"/>
    </row>
    <row r="2" spans="1:82" ht="60" customHeight="1" x14ac:dyDescent="0.25">
      <c r="A2" s="263" t="s">
        <v>639</v>
      </c>
      <c r="B2" s="264"/>
      <c r="C2" s="215" t="s">
        <v>240</v>
      </c>
      <c r="D2" s="49" t="s">
        <v>78</v>
      </c>
      <c r="E2" s="49" t="s">
        <v>78</v>
      </c>
      <c r="F2" s="49" t="s">
        <v>78</v>
      </c>
      <c r="G2" s="49" t="s">
        <v>78</v>
      </c>
      <c r="H2" s="49" t="s">
        <v>78</v>
      </c>
      <c r="I2" s="49" t="s">
        <v>78</v>
      </c>
      <c r="J2" s="49" t="s">
        <v>78</v>
      </c>
      <c r="K2" s="49" t="s">
        <v>78</v>
      </c>
      <c r="L2" s="49" t="s">
        <v>78</v>
      </c>
      <c r="M2" s="49" t="s">
        <v>78</v>
      </c>
      <c r="N2" s="49" t="s">
        <v>78</v>
      </c>
      <c r="O2" s="49" t="s">
        <v>78</v>
      </c>
      <c r="P2" s="49" t="s">
        <v>78</v>
      </c>
      <c r="Q2" s="49" t="s">
        <v>78</v>
      </c>
      <c r="R2" s="49" t="s">
        <v>78</v>
      </c>
      <c r="S2" s="49" t="s">
        <v>78</v>
      </c>
      <c r="T2" s="49" t="s">
        <v>78</v>
      </c>
      <c r="U2" s="49" t="s">
        <v>78</v>
      </c>
      <c r="V2" s="49" t="s">
        <v>78</v>
      </c>
      <c r="W2" s="49" t="s">
        <v>78</v>
      </c>
      <c r="X2" s="49" t="s">
        <v>78</v>
      </c>
      <c r="Y2" s="49" t="s">
        <v>78</v>
      </c>
      <c r="Z2" s="49" t="s">
        <v>78</v>
      </c>
      <c r="AA2" s="49" t="s">
        <v>78</v>
      </c>
      <c r="AB2" s="49" t="s">
        <v>78</v>
      </c>
      <c r="AC2" s="49" t="s">
        <v>78</v>
      </c>
      <c r="AD2" s="49" t="s">
        <v>78</v>
      </c>
      <c r="AE2" s="49" t="s">
        <v>78</v>
      </c>
      <c r="AF2" s="49" t="s">
        <v>78</v>
      </c>
      <c r="AG2" s="49" t="s">
        <v>78</v>
      </c>
      <c r="AH2" s="49" t="s">
        <v>78</v>
      </c>
      <c r="AI2" s="49" t="s">
        <v>78</v>
      </c>
      <c r="AJ2" s="49" t="s">
        <v>78</v>
      </c>
      <c r="AK2" s="49" t="s">
        <v>78</v>
      </c>
      <c r="AL2" s="49" t="s">
        <v>78</v>
      </c>
      <c r="AM2" s="49" t="s">
        <v>78</v>
      </c>
      <c r="AN2" s="114" t="s">
        <v>895</v>
      </c>
      <c r="AO2" s="114" t="s">
        <v>895</v>
      </c>
      <c r="AP2" s="114" t="s">
        <v>895</v>
      </c>
      <c r="AQ2" s="114" t="s">
        <v>895</v>
      </c>
      <c r="AR2" s="40" t="s">
        <v>70</v>
      </c>
      <c r="AS2" s="40" t="s">
        <v>70</v>
      </c>
      <c r="AT2" s="25" t="s">
        <v>70</v>
      </c>
      <c r="AU2" s="25" t="s">
        <v>70</v>
      </c>
      <c r="AV2" s="25" t="s">
        <v>70</v>
      </c>
      <c r="AW2" s="25" t="s">
        <v>70</v>
      </c>
      <c r="AX2" s="25" t="s">
        <v>70</v>
      </c>
      <c r="AY2" s="25" t="s">
        <v>70</v>
      </c>
      <c r="AZ2" s="25" t="s">
        <v>70</v>
      </c>
      <c r="BA2" s="25" t="s">
        <v>70</v>
      </c>
      <c r="BB2" s="25" t="s">
        <v>70</v>
      </c>
      <c r="BC2" s="55" t="s">
        <v>128</v>
      </c>
      <c r="BD2" s="55" t="s">
        <v>128</v>
      </c>
      <c r="BE2" s="55" t="s">
        <v>128</v>
      </c>
      <c r="BF2" s="55" t="s">
        <v>128</v>
      </c>
      <c r="BG2" s="55" t="s">
        <v>128</v>
      </c>
      <c r="BH2" s="55" t="s">
        <v>128</v>
      </c>
      <c r="BI2" s="55" t="s">
        <v>128</v>
      </c>
      <c r="BJ2" s="26" t="s">
        <v>71</v>
      </c>
      <c r="BK2" s="26" t="s">
        <v>71</v>
      </c>
      <c r="BL2" s="26" t="s">
        <v>71</v>
      </c>
      <c r="BM2" s="26" t="s">
        <v>71</v>
      </c>
      <c r="BN2" s="26" t="s">
        <v>71</v>
      </c>
      <c r="BO2" s="26" t="s">
        <v>71</v>
      </c>
      <c r="BP2" s="26" t="s">
        <v>71</v>
      </c>
      <c r="BQ2" s="26" t="s">
        <v>71</v>
      </c>
      <c r="BR2" s="26" t="s">
        <v>71</v>
      </c>
      <c r="BS2" s="26" t="s">
        <v>71</v>
      </c>
      <c r="BT2" s="26" t="s">
        <v>71</v>
      </c>
      <c r="BU2" s="26" t="s">
        <v>129</v>
      </c>
      <c r="BV2" s="26" t="s">
        <v>129</v>
      </c>
      <c r="BW2" s="26" t="s">
        <v>129</v>
      </c>
      <c r="BX2" s="26" t="s">
        <v>129</v>
      </c>
      <c r="BY2" s="26" t="s">
        <v>129</v>
      </c>
      <c r="BZ2" s="26" t="s">
        <v>129</v>
      </c>
      <c r="CA2" s="26" t="s">
        <v>129</v>
      </c>
      <c r="CB2" s="27" t="s">
        <v>19</v>
      </c>
      <c r="CC2" s="27" t="s">
        <v>73</v>
      </c>
      <c r="CD2" s="28" t="s">
        <v>75</v>
      </c>
    </row>
    <row r="3" spans="1:82" ht="276" x14ac:dyDescent="0.25">
      <c r="A3" s="29" t="s">
        <v>59</v>
      </c>
      <c r="B3" s="30" t="s">
        <v>60</v>
      </c>
      <c r="C3" s="68"/>
      <c r="D3" s="48" t="s">
        <v>119</v>
      </c>
      <c r="E3" s="48" t="s">
        <v>120</v>
      </c>
      <c r="F3" s="48" t="s">
        <v>121</v>
      </c>
      <c r="G3" s="48" t="s">
        <v>113</v>
      </c>
      <c r="H3" s="48" t="s">
        <v>118</v>
      </c>
      <c r="I3" s="48" t="s">
        <v>111</v>
      </c>
      <c r="J3" s="48" t="s">
        <v>109</v>
      </c>
      <c r="K3" s="48" t="s">
        <v>110</v>
      </c>
      <c r="L3" s="48" t="s">
        <v>43</v>
      </c>
      <c r="M3" s="48" t="s">
        <v>206</v>
      </c>
      <c r="N3" s="48" t="s">
        <v>169</v>
      </c>
      <c r="O3" s="48" t="s">
        <v>45</v>
      </c>
      <c r="P3" s="48" t="s">
        <v>168</v>
      </c>
      <c r="Q3" s="48" t="s">
        <v>46</v>
      </c>
      <c r="R3" s="48" t="s">
        <v>237</v>
      </c>
      <c r="S3" s="48" t="s">
        <v>61</v>
      </c>
      <c r="T3" s="48" t="s">
        <v>101</v>
      </c>
      <c r="U3" s="48" t="s">
        <v>210</v>
      </c>
      <c r="V3" s="48" t="s">
        <v>65</v>
      </c>
      <c r="W3" s="48" t="s">
        <v>68</v>
      </c>
      <c r="X3" s="48" t="s">
        <v>276</v>
      </c>
      <c r="Y3" s="48" t="s">
        <v>228</v>
      </c>
      <c r="Z3" s="48" t="s">
        <v>232</v>
      </c>
      <c r="AA3" s="48" t="s">
        <v>230</v>
      </c>
      <c r="AB3" s="48" t="s">
        <v>207</v>
      </c>
      <c r="AC3" s="48" t="s">
        <v>208</v>
      </c>
      <c r="AD3" s="48" t="s">
        <v>293</v>
      </c>
      <c r="AE3" s="48" t="s">
        <v>295</v>
      </c>
      <c r="AF3" s="48" t="s">
        <v>296</v>
      </c>
      <c r="AG3" s="48" t="s">
        <v>297</v>
      </c>
      <c r="AH3" s="48" t="s">
        <v>298</v>
      </c>
      <c r="AI3" s="48" t="s">
        <v>93</v>
      </c>
      <c r="AJ3" s="48" t="s">
        <v>94</v>
      </c>
      <c r="AK3" s="48" t="s">
        <v>95</v>
      </c>
      <c r="AL3" s="48" t="s">
        <v>96</v>
      </c>
      <c r="AM3" s="48" t="s">
        <v>97</v>
      </c>
      <c r="AN3" s="48" t="s">
        <v>299</v>
      </c>
      <c r="AO3" s="48" t="s">
        <v>981</v>
      </c>
      <c r="AP3" s="48" t="s">
        <v>982</v>
      </c>
      <c r="AQ3" s="48" t="s">
        <v>983</v>
      </c>
      <c r="AR3" s="31" t="s">
        <v>47</v>
      </c>
      <c r="AS3" s="31" t="s">
        <v>230</v>
      </c>
      <c r="AT3" s="31" t="s">
        <v>207</v>
      </c>
      <c r="AU3" s="31" t="s">
        <v>293</v>
      </c>
      <c r="AV3" s="31" t="s">
        <v>295</v>
      </c>
      <c r="AW3" s="31" t="s">
        <v>111</v>
      </c>
      <c r="AX3" s="31" t="s">
        <v>109</v>
      </c>
      <c r="AY3" s="31" t="s">
        <v>110</v>
      </c>
      <c r="AZ3" s="31" t="s">
        <v>233</v>
      </c>
      <c r="BA3" s="31" t="s">
        <v>234</v>
      </c>
      <c r="BB3" s="31" t="s">
        <v>235</v>
      </c>
      <c r="BC3" s="31" t="s">
        <v>199</v>
      </c>
      <c r="BD3" s="31" t="s">
        <v>200</v>
      </c>
      <c r="BE3" s="31" t="s">
        <v>299</v>
      </c>
      <c r="BF3" s="31" t="s">
        <v>981</v>
      </c>
      <c r="BG3" s="31" t="s">
        <v>982</v>
      </c>
      <c r="BH3" s="31" t="s">
        <v>983</v>
      </c>
      <c r="BI3" s="31" t="s">
        <v>231</v>
      </c>
      <c r="BJ3" s="32" t="s">
        <v>47</v>
      </c>
      <c r="BK3" s="32" t="s">
        <v>230</v>
      </c>
      <c r="BL3" s="32" t="s">
        <v>207</v>
      </c>
      <c r="BM3" s="32" t="s">
        <v>293</v>
      </c>
      <c r="BN3" s="32" t="s">
        <v>295</v>
      </c>
      <c r="BO3" s="32" t="s">
        <v>111</v>
      </c>
      <c r="BP3" s="32" t="s">
        <v>109</v>
      </c>
      <c r="BQ3" s="32" t="s">
        <v>110</v>
      </c>
      <c r="BR3" s="32" t="s">
        <v>233</v>
      </c>
      <c r="BS3" s="32" t="s">
        <v>234</v>
      </c>
      <c r="BT3" s="32" t="s">
        <v>235</v>
      </c>
      <c r="BU3" s="32" t="s">
        <v>199</v>
      </c>
      <c r="BV3" s="32" t="s">
        <v>200</v>
      </c>
      <c r="BW3" s="32" t="s">
        <v>299</v>
      </c>
      <c r="BX3" s="32" t="s">
        <v>981</v>
      </c>
      <c r="BY3" s="32" t="s">
        <v>982</v>
      </c>
      <c r="BZ3" s="32" t="s">
        <v>983</v>
      </c>
      <c r="CA3" s="32" t="s">
        <v>231</v>
      </c>
      <c r="CB3" s="27" t="s">
        <v>72</v>
      </c>
      <c r="CC3" s="27" t="s">
        <v>74</v>
      </c>
      <c r="CD3" s="28"/>
    </row>
    <row r="4" spans="1:82" ht="135" x14ac:dyDescent="0.25">
      <c r="A4" s="47">
        <v>1</v>
      </c>
      <c r="B4" s="78" t="s">
        <v>456</v>
      </c>
      <c r="C4" s="78">
        <v>1</v>
      </c>
      <c r="D4" s="81" t="s">
        <v>329</v>
      </c>
      <c r="E4" s="83" t="s">
        <v>337</v>
      </c>
      <c r="F4" s="83" t="s">
        <v>344</v>
      </c>
      <c r="G4" s="83" t="s">
        <v>310</v>
      </c>
      <c r="H4" s="83" t="s">
        <v>320</v>
      </c>
      <c r="I4" s="83" t="s">
        <v>478</v>
      </c>
      <c r="J4" s="83" t="s">
        <v>479</v>
      </c>
      <c r="K4" s="83" t="s">
        <v>480</v>
      </c>
      <c r="L4" s="81">
        <v>1</v>
      </c>
      <c r="M4" s="81">
        <v>-8.8000000000000007</v>
      </c>
      <c r="N4" s="81">
        <v>0</v>
      </c>
      <c r="O4" s="81">
        <v>-10</v>
      </c>
      <c r="P4" s="81">
        <v>-8.8000000000000007</v>
      </c>
      <c r="Q4" s="81">
        <v>0</v>
      </c>
      <c r="R4" s="83" t="s">
        <v>126</v>
      </c>
      <c r="S4" s="83" t="s">
        <v>122</v>
      </c>
      <c r="T4" s="83" t="s">
        <v>122</v>
      </c>
      <c r="U4" s="83" t="s">
        <v>241</v>
      </c>
      <c r="V4" s="83" t="s">
        <v>124</v>
      </c>
      <c r="W4" s="83" t="s">
        <v>292</v>
      </c>
      <c r="X4" s="63">
        <v>1</v>
      </c>
      <c r="Y4" s="64">
        <v>0</v>
      </c>
      <c r="Z4" s="64">
        <v>0</v>
      </c>
      <c r="AA4" s="81">
        <v>-8.8000000000000007</v>
      </c>
      <c r="AB4" s="83">
        <v>0</v>
      </c>
      <c r="AC4" s="81">
        <v>1.25E-4</v>
      </c>
      <c r="AD4" s="81">
        <v>0</v>
      </c>
      <c r="AE4" s="81">
        <v>0</v>
      </c>
      <c r="AF4" s="81">
        <v>0</v>
      </c>
      <c r="AG4" s="81">
        <v>0</v>
      </c>
      <c r="AH4" s="81">
        <v>0</v>
      </c>
      <c r="AI4" s="83" t="s">
        <v>661</v>
      </c>
      <c r="AJ4" s="83" t="s">
        <v>662</v>
      </c>
      <c r="AK4" s="83" t="s">
        <v>126</v>
      </c>
      <c r="AL4" s="83" t="s">
        <v>663</v>
      </c>
      <c r="AM4" s="83" t="s">
        <v>664</v>
      </c>
      <c r="AN4" s="81">
        <v>-8.8000000000000007</v>
      </c>
      <c r="AO4" s="81">
        <v>2</v>
      </c>
      <c r="AP4" s="81">
        <v>6</v>
      </c>
      <c r="AQ4" s="81">
        <v>5</v>
      </c>
      <c r="AR4" s="46" t="s">
        <v>76</v>
      </c>
      <c r="AS4" s="46" t="s">
        <v>76</v>
      </c>
      <c r="AT4" s="46" t="s">
        <v>76</v>
      </c>
      <c r="AU4" s="46" t="s">
        <v>76</v>
      </c>
      <c r="AV4" s="46" t="s">
        <v>76</v>
      </c>
      <c r="AW4" s="46" t="s">
        <v>76</v>
      </c>
      <c r="AX4" s="46" t="s">
        <v>76</v>
      </c>
      <c r="AY4" s="46" t="s">
        <v>76</v>
      </c>
      <c r="AZ4" s="46" t="s">
        <v>76</v>
      </c>
      <c r="BA4" s="46" t="s">
        <v>76</v>
      </c>
      <c r="BB4" s="46" t="s">
        <v>76</v>
      </c>
      <c r="BC4" s="46" t="s">
        <v>76</v>
      </c>
      <c r="BD4" s="46" t="s">
        <v>76</v>
      </c>
      <c r="BE4" s="46" t="s">
        <v>76</v>
      </c>
      <c r="BF4" s="46" t="s">
        <v>76</v>
      </c>
      <c r="BG4" s="46" t="s">
        <v>76</v>
      </c>
      <c r="BH4" s="46" t="s">
        <v>76</v>
      </c>
      <c r="BI4" s="46" t="s">
        <v>76</v>
      </c>
      <c r="BJ4" s="78">
        <v>-8.8000000000000007</v>
      </c>
      <c r="BK4" s="78">
        <v>-8.8000000000000007</v>
      </c>
      <c r="BL4" s="78">
        <v>1.25E-3</v>
      </c>
      <c r="BM4" s="78">
        <v>0</v>
      </c>
      <c r="BN4" s="78">
        <v>1</v>
      </c>
      <c r="BO4" s="52" t="s">
        <v>903</v>
      </c>
      <c r="BP4" s="52" t="s">
        <v>901</v>
      </c>
      <c r="BQ4" s="52" t="s">
        <v>902</v>
      </c>
      <c r="BR4" s="52">
        <v>192</v>
      </c>
      <c r="BS4" s="52">
        <v>1</v>
      </c>
      <c r="BT4" s="52">
        <v>0</v>
      </c>
      <c r="BU4" s="78">
        <v>1</v>
      </c>
      <c r="BV4" s="78">
        <v>1</v>
      </c>
      <c r="BW4" s="78">
        <v>1</v>
      </c>
      <c r="BX4" s="78">
        <v>1</v>
      </c>
      <c r="BY4" s="78">
        <v>4</v>
      </c>
      <c r="BZ4" s="78">
        <v>4</v>
      </c>
      <c r="CA4" s="78">
        <v>1</v>
      </c>
      <c r="CB4" s="51" t="s">
        <v>76</v>
      </c>
      <c r="CC4" s="46"/>
      <c r="CD4" s="50"/>
    </row>
    <row r="5" spans="1:82" ht="120" x14ac:dyDescent="0.25">
      <c r="A5" s="47">
        <v>2</v>
      </c>
      <c r="B5" s="78" t="s">
        <v>459</v>
      </c>
      <c r="C5" s="78">
        <v>2</v>
      </c>
      <c r="D5" s="81" t="s">
        <v>329</v>
      </c>
      <c r="E5" s="83" t="s">
        <v>337</v>
      </c>
      <c r="F5" s="81" t="s">
        <v>344</v>
      </c>
      <c r="G5" s="83" t="s">
        <v>310</v>
      </c>
      <c r="H5" s="81" t="s">
        <v>320</v>
      </c>
      <c r="I5" s="83" t="s">
        <v>481</v>
      </c>
      <c r="J5" s="83" t="s">
        <v>402</v>
      </c>
      <c r="K5" s="83" t="s">
        <v>482</v>
      </c>
      <c r="L5" s="81">
        <v>2</v>
      </c>
      <c r="M5" s="81">
        <v>8.8000000000000007</v>
      </c>
      <c r="N5" s="81">
        <v>1</v>
      </c>
      <c r="O5" s="81">
        <v>10</v>
      </c>
      <c r="P5" s="81">
        <v>8.8000000000000007</v>
      </c>
      <c r="Q5" s="81">
        <v>511.9921875</v>
      </c>
      <c r="R5" s="83" t="s">
        <v>127</v>
      </c>
      <c r="S5" s="83" t="s">
        <v>123</v>
      </c>
      <c r="T5" s="83" t="s">
        <v>1030</v>
      </c>
      <c r="U5" s="83" t="s">
        <v>279</v>
      </c>
      <c r="V5" s="83" t="s">
        <v>125</v>
      </c>
      <c r="W5" s="83" t="s">
        <v>125</v>
      </c>
      <c r="X5" s="63">
        <v>1</v>
      </c>
      <c r="Y5" s="64">
        <v>1</v>
      </c>
      <c r="Z5" s="64">
        <v>8.8000000000000007</v>
      </c>
      <c r="AA5" s="81">
        <v>8.8000000000000007</v>
      </c>
      <c r="AB5" s="83">
        <v>10</v>
      </c>
      <c r="AC5" s="81">
        <v>0.46660000000000001</v>
      </c>
      <c r="AD5" s="81">
        <v>5000</v>
      </c>
      <c r="AE5" s="81">
        <v>1</v>
      </c>
      <c r="AF5" s="81">
        <v>5000</v>
      </c>
      <c r="AG5" s="81">
        <v>5000</v>
      </c>
      <c r="AH5" s="81">
        <v>5000</v>
      </c>
      <c r="AI5" s="83" t="s">
        <v>126</v>
      </c>
      <c r="AJ5" s="83" t="s">
        <v>127</v>
      </c>
      <c r="AK5" s="83" t="s">
        <v>665</v>
      </c>
      <c r="AL5" s="83" t="s">
        <v>126</v>
      </c>
      <c r="AM5" s="83" t="s">
        <v>665</v>
      </c>
      <c r="AN5" s="81">
        <v>8.8000000000000007</v>
      </c>
      <c r="AO5" s="81">
        <v>2</v>
      </c>
      <c r="AP5" s="81">
        <v>6</v>
      </c>
      <c r="AQ5" s="81">
        <v>5</v>
      </c>
      <c r="AR5" s="46" t="s">
        <v>76</v>
      </c>
      <c r="AS5" s="46" t="s">
        <v>76</v>
      </c>
      <c r="AT5" s="46" t="s">
        <v>76</v>
      </c>
      <c r="AU5" s="46" t="s">
        <v>76</v>
      </c>
      <c r="AV5" s="46" t="s">
        <v>76</v>
      </c>
      <c r="AW5" s="46" t="s">
        <v>76</v>
      </c>
      <c r="AX5" s="46" t="s">
        <v>76</v>
      </c>
      <c r="AY5" s="46" t="s">
        <v>76</v>
      </c>
      <c r="AZ5" s="46" t="s">
        <v>76</v>
      </c>
      <c r="BA5" s="46" t="s">
        <v>76</v>
      </c>
      <c r="BB5" s="46" t="s">
        <v>76</v>
      </c>
      <c r="BC5" s="46" t="s">
        <v>76</v>
      </c>
      <c r="BD5" s="46" t="s">
        <v>76</v>
      </c>
      <c r="BE5" s="46" t="s">
        <v>76</v>
      </c>
      <c r="BF5" s="46" t="s">
        <v>76</v>
      </c>
      <c r="BG5" s="46" t="s">
        <v>76</v>
      </c>
      <c r="BH5" s="46" t="s">
        <v>76</v>
      </c>
      <c r="BI5" s="46" t="s">
        <v>76</v>
      </c>
      <c r="BJ5" s="78">
        <v>8.8000000000000007</v>
      </c>
      <c r="BK5" s="78">
        <v>8.8000000000000007</v>
      </c>
      <c r="BL5" s="78">
        <v>10</v>
      </c>
      <c r="BM5" s="78">
        <v>0</v>
      </c>
      <c r="BN5" s="78">
        <v>0</v>
      </c>
      <c r="BO5" s="52" t="s">
        <v>905</v>
      </c>
      <c r="BP5" s="52" t="s">
        <v>482</v>
      </c>
      <c r="BQ5" s="52" t="s">
        <v>904</v>
      </c>
      <c r="BR5" s="52">
        <v>192</v>
      </c>
      <c r="BS5" s="52">
        <v>1</v>
      </c>
      <c r="BT5" s="52">
        <v>0</v>
      </c>
      <c r="BU5" s="78">
        <v>1</v>
      </c>
      <c r="BV5" s="78">
        <v>1</v>
      </c>
      <c r="BW5" s="78">
        <v>1</v>
      </c>
      <c r="BX5" s="78">
        <v>1</v>
      </c>
      <c r="BY5" s="78">
        <v>4</v>
      </c>
      <c r="BZ5" s="78">
        <v>4</v>
      </c>
      <c r="CA5" s="78">
        <v>1</v>
      </c>
      <c r="CB5" s="51" t="s">
        <v>76</v>
      </c>
      <c r="CC5" s="46"/>
      <c r="CD5" s="50"/>
    </row>
    <row r="6" spans="1:82" ht="135" x14ac:dyDescent="0.25">
      <c r="A6" s="47">
        <v>3</v>
      </c>
      <c r="B6" s="78" t="s">
        <v>570</v>
      </c>
      <c r="C6" s="78">
        <v>3</v>
      </c>
      <c r="D6" s="78" t="s">
        <v>326</v>
      </c>
      <c r="E6" s="82" t="s">
        <v>306</v>
      </c>
      <c r="F6" s="78" t="s">
        <v>343</v>
      </c>
      <c r="G6" s="82" t="s">
        <v>306</v>
      </c>
      <c r="H6" s="78" t="s">
        <v>315</v>
      </c>
      <c r="I6" s="82" t="s">
        <v>483</v>
      </c>
      <c r="J6" s="82" t="s">
        <v>484</v>
      </c>
      <c r="K6" s="82" t="s">
        <v>485</v>
      </c>
      <c r="L6" s="78">
        <v>1.2</v>
      </c>
      <c r="M6" s="78">
        <v>2</v>
      </c>
      <c r="N6" s="78">
        <v>0.9</v>
      </c>
      <c r="O6" s="78">
        <v>4.2</v>
      </c>
      <c r="P6" s="78">
        <v>3</v>
      </c>
      <c r="Q6" s="78">
        <v>78</v>
      </c>
      <c r="R6" s="82" t="s">
        <v>352</v>
      </c>
      <c r="S6" s="144" t="s">
        <v>1082</v>
      </c>
      <c r="T6" s="82" t="s">
        <v>1031</v>
      </c>
      <c r="U6" s="82" t="s">
        <v>245</v>
      </c>
      <c r="V6" s="82" t="s">
        <v>995</v>
      </c>
      <c r="W6" s="82" t="s">
        <v>197</v>
      </c>
      <c r="X6" s="63">
        <v>1</v>
      </c>
      <c r="Y6" s="82">
        <v>0</v>
      </c>
      <c r="Z6" s="82">
        <v>4</v>
      </c>
      <c r="AA6" s="82">
        <v>-1.5</v>
      </c>
      <c r="AB6" s="69">
        <v>4.0999999999999996</v>
      </c>
      <c r="AC6" s="69">
        <v>3.7499999999999999E-3</v>
      </c>
      <c r="AD6" s="78">
        <v>830</v>
      </c>
      <c r="AE6" s="78">
        <v>1</v>
      </c>
      <c r="AF6" s="78">
        <v>1950</v>
      </c>
      <c r="AG6" s="78">
        <v>1878</v>
      </c>
      <c r="AH6" s="78">
        <v>1806</v>
      </c>
      <c r="AI6" s="76" t="s">
        <v>1005</v>
      </c>
      <c r="AJ6" s="76" t="s">
        <v>1013</v>
      </c>
      <c r="AK6" s="76" t="s">
        <v>668</v>
      </c>
      <c r="AL6" s="76" t="s">
        <v>1025</v>
      </c>
      <c r="AM6" s="76" t="s">
        <v>1023</v>
      </c>
      <c r="AN6" s="78">
        <v>3</v>
      </c>
      <c r="AO6" s="62">
        <v>2</v>
      </c>
      <c r="AP6" s="62">
        <v>6</v>
      </c>
      <c r="AQ6" s="62">
        <v>5</v>
      </c>
      <c r="AR6" s="46" t="s">
        <v>76</v>
      </c>
      <c r="AS6" s="46" t="s">
        <v>76</v>
      </c>
      <c r="AT6" s="46" t="s">
        <v>76</v>
      </c>
      <c r="AU6" s="46" t="s">
        <v>76</v>
      </c>
      <c r="AV6" s="46" t="s">
        <v>76</v>
      </c>
      <c r="AW6" s="46" t="s">
        <v>76</v>
      </c>
      <c r="AX6" s="46" t="s">
        <v>76</v>
      </c>
      <c r="AY6" s="46" t="s">
        <v>76</v>
      </c>
      <c r="AZ6" s="46" t="s">
        <v>76</v>
      </c>
      <c r="BA6" s="46" t="s">
        <v>76</v>
      </c>
      <c r="BB6" s="46" t="s">
        <v>76</v>
      </c>
      <c r="BC6" s="46" t="s">
        <v>76</v>
      </c>
      <c r="BD6" s="46" t="s">
        <v>76</v>
      </c>
      <c r="BE6" s="46" t="s">
        <v>76</v>
      </c>
      <c r="BF6" s="46" t="s">
        <v>76</v>
      </c>
      <c r="BG6" s="46" t="s">
        <v>76</v>
      </c>
      <c r="BH6" s="46" t="s">
        <v>76</v>
      </c>
      <c r="BI6" s="46" t="s">
        <v>76</v>
      </c>
      <c r="BJ6" s="78">
        <v>3</v>
      </c>
      <c r="BK6" s="78">
        <v>3</v>
      </c>
      <c r="BL6" s="78">
        <v>4.1003749999999997</v>
      </c>
      <c r="BM6" s="78">
        <v>0</v>
      </c>
      <c r="BN6" s="78">
        <v>0</v>
      </c>
      <c r="BO6" s="52" t="s">
        <v>859</v>
      </c>
      <c r="BP6" s="52" t="s">
        <v>1206</v>
      </c>
      <c r="BQ6" s="52" t="s">
        <v>1207</v>
      </c>
      <c r="BR6" s="52">
        <v>192</v>
      </c>
      <c r="BS6" s="52">
        <v>1</v>
      </c>
      <c r="BT6" s="52">
        <v>0</v>
      </c>
      <c r="BU6" s="78">
        <v>1</v>
      </c>
      <c r="BV6" s="78">
        <v>1</v>
      </c>
      <c r="BW6" s="78">
        <v>1</v>
      </c>
      <c r="BX6" s="78">
        <v>1</v>
      </c>
      <c r="BY6" s="78">
        <v>4</v>
      </c>
      <c r="BZ6" s="78">
        <v>4</v>
      </c>
      <c r="CA6" s="78">
        <v>1</v>
      </c>
      <c r="CB6" s="51" t="s">
        <v>76</v>
      </c>
      <c r="CC6" s="46"/>
      <c r="CD6" s="50"/>
    </row>
    <row r="7" spans="1:82" ht="135" x14ac:dyDescent="0.25">
      <c r="A7" s="47">
        <v>4</v>
      </c>
      <c r="B7" s="78" t="s">
        <v>574</v>
      </c>
      <c r="C7" s="78">
        <v>3</v>
      </c>
      <c r="D7" s="78" t="s">
        <v>326</v>
      </c>
      <c r="E7" s="82" t="s">
        <v>306</v>
      </c>
      <c r="F7" s="78" t="s">
        <v>343</v>
      </c>
      <c r="G7" s="82" t="s">
        <v>306</v>
      </c>
      <c r="H7" s="78" t="s">
        <v>315</v>
      </c>
      <c r="I7" s="82" t="s">
        <v>486</v>
      </c>
      <c r="J7" s="82" t="s">
        <v>487</v>
      </c>
      <c r="K7" s="82" t="s">
        <v>488</v>
      </c>
      <c r="L7" s="78">
        <v>1.3</v>
      </c>
      <c r="M7" s="78">
        <v>2.2000000000000002</v>
      </c>
      <c r="N7" s="78">
        <v>0.5</v>
      </c>
      <c r="O7" s="78">
        <v>2</v>
      </c>
      <c r="P7" s="78">
        <v>-5</v>
      </c>
      <c r="Q7" s="78">
        <v>91</v>
      </c>
      <c r="R7" s="82" t="s">
        <v>353</v>
      </c>
      <c r="S7" s="144" t="s">
        <v>1083</v>
      </c>
      <c r="T7" s="144" t="s">
        <v>1084</v>
      </c>
      <c r="U7" s="82" t="s">
        <v>1002</v>
      </c>
      <c r="V7" s="82" t="s">
        <v>195</v>
      </c>
      <c r="W7" s="82" t="s">
        <v>994</v>
      </c>
      <c r="X7" s="63">
        <v>1</v>
      </c>
      <c r="Y7" s="82">
        <v>0</v>
      </c>
      <c r="Z7" s="82">
        <v>3</v>
      </c>
      <c r="AA7" s="82">
        <v>-1.5</v>
      </c>
      <c r="AB7" s="69">
        <v>0</v>
      </c>
      <c r="AC7" s="69">
        <v>3.875E-3</v>
      </c>
      <c r="AD7" s="78">
        <v>913</v>
      </c>
      <c r="AE7" s="78">
        <v>0</v>
      </c>
      <c r="AF7" s="78">
        <v>1951</v>
      </c>
      <c r="AG7" s="78">
        <v>1879</v>
      </c>
      <c r="AH7" s="78">
        <v>1807</v>
      </c>
      <c r="AI7" s="76" t="s">
        <v>1006</v>
      </c>
      <c r="AJ7" s="76" t="s">
        <v>1014</v>
      </c>
      <c r="AK7" s="76" t="s">
        <v>1020</v>
      </c>
      <c r="AL7" s="76" t="s">
        <v>1026</v>
      </c>
      <c r="AM7" s="82" t="s">
        <v>1024</v>
      </c>
      <c r="AN7" s="78">
        <v>-5</v>
      </c>
      <c r="AO7" s="62">
        <v>2</v>
      </c>
      <c r="AP7" s="62">
        <v>6</v>
      </c>
      <c r="AQ7" s="62">
        <v>5</v>
      </c>
      <c r="AR7" s="46" t="s">
        <v>76</v>
      </c>
      <c r="AS7" s="46" t="s">
        <v>76</v>
      </c>
      <c r="AT7" s="46" t="s">
        <v>76</v>
      </c>
      <c r="AU7" s="46" t="s">
        <v>76</v>
      </c>
      <c r="AV7" s="46" t="s">
        <v>76</v>
      </c>
      <c r="AW7" s="46" t="s">
        <v>76</v>
      </c>
      <c r="AX7" s="46" t="s">
        <v>76</v>
      </c>
      <c r="AY7" s="46" t="s">
        <v>76</v>
      </c>
      <c r="AZ7" s="46" t="s">
        <v>76</v>
      </c>
      <c r="BA7" s="46" t="s">
        <v>76</v>
      </c>
      <c r="BB7" s="46" t="s">
        <v>76</v>
      </c>
      <c r="BC7" s="46" t="s">
        <v>76</v>
      </c>
      <c r="BD7" s="46" t="s">
        <v>76</v>
      </c>
      <c r="BE7" s="46" t="s">
        <v>76</v>
      </c>
      <c r="BF7" s="46" t="s">
        <v>76</v>
      </c>
      <c r="BG7" s="46" t="s">
        <v>76</v>
      </c>
      <c r="BH7" s="46" t="s">
        <v>76</v>
      </c>
      <c r="BI7" s="46" t="s">
        <v>76</v>
      </c>
      <c r="BJ7" s="78">
        <v>-5</v>
      </c>
      <c r="BK7" s="78">
        <v>-5</v>
      </c>
      <c r="BL7" s="78">
        <v>7.7499999999999999E-3</v>
      </c>
      <c r="BM7" s="78">
        <v>1807</v>
      </c>
      <c r="BN7" s="78">
        <v>1</v>
      </c>
      <c r="BO7" s="52" t="s">
        <v>860</v>
      </c>
      <c r="BP7" s="52" t="s">
        <v>1208</v>
      </c>
      <c r="BQ7" s="52" t="s">
        <v>1209</v>
      </c>
      <c r="BR7" s="52">
        <v>192</v>
      </c>
      <c r="BS7" s="52">
        <v>1</v>
      </c>
      <c r="BT7" s="52">
        <v>0</v>
      </c>
      <c r="BU7" s="78">
        <v>1</v>
      </c>
      <c r="BV7" s="78">
        <v>1</v>
      </c>
      <c r="BW7" s="78">
        <v>1</v>
      </c>
      <c r="BX7" s="78">
        <v>1</v>
      </c>
      <c r="BY7" s="78">
        <v>4</v>
      </c>
      <c r="BZ7" s="78">
        <v>4</v>
      </c>
      <c r="CA7" s="78">
        <v>1</v>
      </c>
      <c r="CB7" s="51" t="s">
        <v>76</v>
      </c>
      <c r="CC7" s="46"/>
      <c r="CD7" s="50"/>
    </row>
    <row r="8" spans="1:82" ht="135" x14ac:dyDescent="0.25">
      <c r="A8" s="47">
        <v>5</v>
      </c>
      <c r="B8" s="78" t="s">
        <v>575</v>
      </c>
      <c r="C8" s="78">
        <v>3</v>
      </c>
      <c r="D8" s="78" t="s">
        <v>489</v>
      </c>
      <c r="E8" s="82" t="s">
        <v>490</v>
      </c>
      <c r="F8" s="78" t="s">
        <v>491</v>
      </c>
      <c r="G8" s="82" t="s">
        <v>490</v>
      </c>
      <c r="H8" s="78" t="s">
        <v>492</v>
      </c>
      <c r="I8" s="82" t="s">
        <v>493</v>
      </c>
      <c r="J8" s="82" t="s">
        <v>494</v>
      </c>
      <c r="K8" s="82" t="s">
        <v>495</v>
      </c>
      <c r="L8" s="78">
        <v>1.4</v>
      </c>
      <c r="M8" s="78">
        <v>3</v>
      </c>
      <c r="N8" s="78">
        <v>0.6</v>
      </c>
      <c r="O8" s="78">
        <v>2.5</v>
      </c>
      <c r="P8" s="78">
        <v>1.2</v>
      </c>
      <c r="Q8" s="78">
        <v>104</v>
      </c>
      <c r="R8" s="82" t="s">
        <v>354</v>
      </c>
      <c r="S8" s="82" t="s">
        <v>179</v>
      </c>
      <c r="T8" s="144" t="s">
        <v>1082</v>
      </c>
      <c r="U8" s="82" t="s">
        <v>1003</v>
      </c>
      <c r="V8" s="82" t="s">
        <v>996</v>
      </c>
      <c r="W8" s="82" t="s">
        <v>995</v>
      </c>
      <c r="X8" s="63">
        <v>1</v>
      </c>
      <c r="Y8" s="82">
        <v>1</v>
      </c>
      <c r="Z8" s="82">
        <v>2</v>
      </c>
      <c r="AA8" s="82">
        <v>1.6</v>
      </c>
      <c r="AB8" s="69">
        <v>7</v>
      </c>
      <c r="AC8" s="69">
        <v>4.0000000000000001E-3</v>
      </c>
      <c r="AD8" s="78">
        <v>996</v>
      </c>
      <c r="AE8" s="78">
        <v>1</v>
      </c>
      <c r="AF8" s="78">
        <v>1952</v>
      </c>
      <c r="AG8" s="78">
        <v>1880</v>
      </c>
      <c r="AH8" s="78">
        <v>1808</v>
      </c>
      <c r="AI8" s="76" t="s">
        <v>1007</v>
      </c>
      <c r="AJ8" s="76" t="s">
        <v>1015</v>
      </c>
      <c r="AK8" s="76" t="s">
        <v>1021</v>
      </c>
      <c r="AL8" s="76" t="s">
        <v>1027</v>
      </c>
      <c r="AM8" s="76" t="s">
        <v>668</v>
      </c>
      <c r="AN8" s="78">
        <v>1.2</v>
      </c>
      <c r="AO8" s="62">
        <v>2</v>
      </c>
      <c r="AP8" s="62">
        <v>6</v>
      </c>
      <c r="AQ8" s="62">
        <v>5</v>
      </c>
      <c r="AR8" s="46" t="s">
        <v>76</v>
      </c>
      <c r="AS8" s="46" t="s">
        <v>76</v>
      </c>
      <c r="AT8" s="46" t="s">
        <v>76</v>
      </c>
      <c r="AU8" s="46" t="s">
        <v>76</v>
      </c>
      <c r="AV8" s="46" t="s">
        <v>76</v>
      </c>
      <c r="AW8" s="46" t="s">
        <v>76</v>
      </c>
      <c r="AX8" s="46" t="s">
        <v>76</v>
      </c>
      <c r="AY8" s="46" t="s">
        <v>76</v>
      </c>
      <c r="AZ8" s="46" t="s">
        <v>76</v>
      </c>
      <c r="BA8" s="46" t="s">
        <v>76</v>
      </c>
      <c r="BB8" s="46" t="s">
        <v>76</v>
      </c>
      <c r="BC8" s="46" t="s">
        <v>76</v>
      </c>
      <c r="BD8" s="46" t="s">
        <v>76</v>
      </c>
      <c r="BE8" s="46" t="s">
        <v>76</v>
      </c>
      <c r="BF8" s="46" t="s">
        <v>76</v>
      </c>
      <c r="BG8" s="46" t="s">
        <v>76</v>
      </c>
      <c r="BH8" s="46" t="s">
        <v>76</v>
      </c>
      <c r="BI8" s="46" t="s">
        <v>76</v>
      </c>
      <c r="BJ8" s="78">
        <v>1.2</v>
      </c>
      <c r="BK8" s="78">
        <v>1.2</v>
      </c>
      <c r="BL8" s="78">
        <v>6.9820000000000002</v>
      </c>
      <c r="BM8" s="78">
        <v>0</v>
      </c>
      <c r="BN8" s="78">
        <v>0</v>
      </c>
      <c r="BO8" s="52" t="s">
        <v>906</v>
      </c>
      <c r="BP8" s="52" t="s">
        <v>1210</v>
      </c>
      <c r="BQ8" s="52" t="s">
        <v>1211</v>
      </c>
      <c r="BR8" s="52">
        <v>192</v>
      </c>
      <c r="BS8" s="52">
        <v>1</v>
      </c>
      <c r="BT8" s="52">
        <v>0</v>
      </c>
      <c r="BU8" s="78">
        <v>1</v>
      </c>
      <c r="BV8" s="78">
        <v>1</v>
      </c>
      <c r="BW8" s="78">
        <v>1</v>
      </c>
      <c r="BX8" s="78">
        <v>1</v>
      </c>
      <c r="BY8" s="78">
        <v>4</v>
      </c>
      <c r="BZ8" s="78">
        <v>4</v>
      </c>
      <c r="CA8" s="78">
        <v>1</v>
      </c>
      <c r="CB8" s="51" t="s">
        <v>76</v>
      </c>
      <c r="CC8" s="46"/>
      <c r="CD8" s="50"/>
    </row>
    <row r="9" spans="1:82" ht="135" x14ac:dyDescent="0.25">
      <c r="A9" s="47">
        <v>6</v>
      </c>
      <c r="B9" s="78" t="s">
        <v>571</v>
      </c>
      <c r="C9" s="78">
        <v>3</v>
      </c>
      <c r="D9" s="78" t="s">
        <v>489</v>
      </c>
      <c r="E9" s="82" t="s">
        <v>490</v>
      </c>
      <c r="F9" s="78" t="s">
        <v>491</v>
      </c>
      <c r="G9" s="82" t="s">
        <v>490</v>
      </c>
      <c r="H9" s="78" t="s">
        <v>492</v>
      </c>
      <c r="I9" s="82" t="s">
        <v>496</v>
      </c>
      <c r="J9" s="82" t="s">
        <v>497</v>
      </c>
      <c r="K9" s="82" t="s">
        <v>498</v>
      </c>
      <c r="L9" s="78">
        <v>1.234</v>
      </c>
      <c r="M9" s="78">
        <v>-3</v>
      </c>
      <c r="N9" s="78">
        <v>0.7</v>
      </c>
      <c r="O9" s="78">
        <v>2.2000000000000002</v>
      </c>
      <c r="P9" s="78">
        <v>1.3</v>
      </c>
      <c r="Q9" s="78">
        <v>117</v>
      </c>
      <c r="R9" s="82" t="s">
        <v>355</v>
      </c>
      <c r="S9" s="82" t="s">
        <v>180</v>
      </c>
      <c r="T9" s="144" t="s">
        <v>1083</v>
      </c>
      <c r="U9" s="82" t="s">
        <v>246</v>
      </c>
      <c r="V9" s="82" t="s">
        <v>997</v>
      </c>
      <c r="W9" s="82" t="s">
        <v>195</v>
      </c>
      <c r="X9" s="63">
        <v>1</v>
      </c>
      <c r="Y9" s="82">
        <v>1</v>
      </c>
      <c r="Z9" s="82">
        <v>1</v>
      </c>
      <c r="AA9" s="82">
        <v>-1.7</v>
      </c>
      <c r="AB9" s="69">
        <v>3.1</v>
      </c>
      <c r="AC9" s="69">
        <v>4.1250000000000002E-3</v>
      </c>
      <c r="AD9" s="78">
        <v>1079</v>
      </c>
      <c r="AE9" s="78">
        <v>0</v>
      </c>
      <c r="AF9" s="78">
        <v>1953</v>
      </c>
      <c r="AG9" s="78">
        <v>1881</v>
      </c>
      <c r="AH9" s="78">
        <v>1809</v>
      </c>
      <c r="AI9" s="76" t="s">
        <v>1008</v>
      </c>
      <c r="AJ9" s="76" t="s">
        <v>1016</v>
      </c>
      <c r="AK9" s="76" t="s">
        <v>1022</v>
      </c>
      <c r="AL9" s="76" t="s">
        <v>1028</v>
      </c>
      <c r="AM9" s="76" t="s">
        <v>1020</v>
      </c>
      <c r="AN9" s="78">
        <v>1.3</v>
      </c>
      <c r="AO9" s="62">
        <v>2</v>
      </c>
      <c r="AP9" s="62">
        <v>6</v>
      </c>
      <c r="AQ9" s="62">
        <v>5</v>
      </c>
      <c r="AR9" s="46" t="s">
        <v>76</v>
      </c>
      <c r="AS9" s="46" t="s">
        <v>76</v>
      </c>
      <c r="AT9" s="46" t="s">
        <v>76</v>
      </c>
      <c r="AU9" s="46" t="s">
        <v>76</v>
      </c>
      <c r="AV9" s="46" t="s">
        <v>76</v>
      </c>
      <c r="AW9" s="46" t="s">
        <v>76</v>
      </c>
      <c r="AX9" s="46" t="s">
        <v>76</v>
      </c>
      <c r="AY9" s="46" t="s">
        <v>76</v>
      </c>
      <c r="AZ9" s="46" t="s">
        <v>76</v>
      </c>
      <c r="BA9" s="46" t="s">
        <v>76</v>
      </c>
      <c r="BB9" s="46" t="s">
        <v>76</v>
      </c>
      <c r="BC9" s="46" t="s">
        <v>76</v>
      </c>
      <c r="BD9" s="46" t="s">
        <v>76</v>
      </c>
      <c r="BE9" s="46" t="s">
        <v>76</v>
      </c>
      <c r="BF9" s="46" t="s">
        <v>76</v>
      </c>
      <c r="BG9" s="46" t="s">
        <v>76</v>
      </c>
      <c r="BH9" s="46" t="s">
        <v>76</v>
      </c>
      <c r="BI9" s="46" t="s">
        <v>76</v>
      </c>
      <c r="BJ9" s="78">
        <v>1.3</v>
      </c>
      <c r="BK9" s="78">
        <v>1.3</v>
      </c>
      <c r="BL9" s="78">
        <v>3.0962874999999999</v>
      </c>
      <c r="BM9" s="78">
        <v>1809</v>
      </c>
      <c r="BN9" s="78">
        <v>1</v>
      </c>
      <c r="BO9" s="52" t="s">
        <v>907</v>
      </c>
      <c r="BP9" s="52" t="s">
        <v>1212</v>
      </c>
      <c r="BQ9" s="52" t="s">
        <v>1213</v>
      </c>
      <c r="BR9" s="52">
        <v>192</v>
      </c>
      <c r="BS9" s="52">
        <v>1</v>
      </c>
      <c r="BT9" s="52">
        <v>1</v>
      </c>
      <c r="BU9" s="78">
        <v>1</v>
      </c>
      <c r="BV9" s="78">
        <v>1</v>
      </c>
      <c r="BW9" s="78">
        <v>1</v>
      </c>
      <c r="BX9" s="78">
        <v>1</v>
      </c>
      <c r="BY9" s="78">
        <v>4</v>
      </c>
      <c r="BZ9" s="78">
        <v>4</v>
      </c>
      <c r="CA9" s="78">
        <v>1</v>
      </c>
      <c r="CB9" s="51" t="s">
        <v>76</v>
      </c>
      <c r="CC9" s="46"/>
      <c r="CD9" s="50"/>
    </row>
    <row r="10" spans="1:82" ht="135" x14ac:dyDescent="0.25">
      <c r="A10" s="47">
        <v>7</v>
      </c>
      <c r="B10" s="78" t="s">
        <v>572</v>
      </c>
      <c r="C10" s="78">
        <v>3</v>
      </c>
      <c r="D10" s="78" t="s">
        <v>499</v>
      </c>
      <c r="E10" s="82" t="s">
        <v>500</v>
      </c>
      <c r="F10" s="78" t="s">
        <v>501</v>
      </c>
      <c r="G10" s="82" t="s">
        <v>502</v>
      </c>
      <c r="H10" s="82" t="s">
        <v>503</v>
      </c>
      <c r="I10" s="82" t="s">
        <v>504</v>
      </c>
      <c r="J10" s="82" t="s">
        <v>505</v>
      </c>
      <c r="K10" s="82" t="s">
        <v>506</v>
      </c>
      <c r="L10" s="78">
        <v>1.5469999999999999</v>
      </c>
      <c r="M10" s="78">
        <v>5</v>
      </c>
      <c r="N10" s="78">
        <v>0.4</v>
      </c>
      <c r="O10" s="78">
        <v>3.5</v>
      </c>
      <c r="P10" s="78">
        <v>3.5</v>
      </c>
      <c r="Q10" s="78">
        <v>130</v>
      </c>
      <c r="R10" s="82" t="s">
        <v>356</v>
      </c>
      <c r="S10" s="82" t="s">
        <v>1031</v>
      </c>
      <c r="T10" s="82" t="s">
        <v>180</v>
      </c>
      <c r="U10" s="82" t="s">
        <v>247</v>
      </c>
      <c r="V10" s="82" t="s">
        <v>998</v>
      </c>
      <c r="W10" s="82" t="s">
        <v>996</v>
      </c>
      <c r="X10" s="63">
        <v>1</v>
      </c>
      <c r="Y10" s="82">
        <v>0</v>
      </c>
      <c r="Z10" s="82">
        <v>0</v>
      </c>
      <c r="AA10" s="82">
        <v>1.8</v>
      </c>
      <c r="AB10" s="69">
        <v>7</v>
      </c>
      <c r="AC10" s="69">
        <v>4.2500000000000003E-3</v>
      </c>
      <c r="AD10" s="78">
        <v>1162</v>
      </c>
      <c r="AE10" s="78">
        <v>1</v>
      </c>
      <c r="AF10" s="78">
        <v>1954</v>
      </c>
      <c r="AG10" s="78">
        <v>1882</v>
      </c>
      <c r="AH10" s="78">
        <v>1810</v>
      </c>
      <c r="AI10" s="76" t="s">
        <v>1009</v>
      </c>
      <c r="AJ10" s="76" t="s">
        <v>1017</v>
      </c>
      <c r="AK10" s="76" t="s">
        <v>1023</v>
      </c>
      <c r="AL10" s="76" t="s">
        <v>1029</v>
      </c>
      <c r="AM10" s="76" t="s">
        <v>1021</v>
      </c>
      <c r="AN10" s="78">
        <v>3.5</v>
      </c>
      <c r="AO10" s="62">
        <v>2</v>
      </c>
      <c r="AP10" s="62">
        <v>6</v>
      </c>
      <c r="AQ10" s="62">
        <v>5</v>
      </c>
      <c r="AR10" s="46" t="s">
        <v>76</v>
      </c>
      <c r="AS10" s="46" t="s">
        <v>76</v>
      </c>
      <c r="AT10" s="46" t="s">
        <v>76</v>
      </c>
      <c r="AU10" s="46" t="s">
        <v>76</v>
      </c>
      <c r="AV10" s="46" t="s">
        <v>76</v>
      </c>
      <c r="AW10" s="46" t="s">
        <v>76</v>
      </c>
      <c r="AX10" s="46" t="s">
        <v>76</v>
      </c>
      <c r="AY10" s="46" t="s">
        <v>76</v>
      </c>
      <c r="AZ10" s="46" t="s">
        <v>76</v>
      </c>
      <c r="BA10" s="46" t="s">
        <v>76</v>
      </c>
      <c r="BB10" s="46" t="s">
        <v>76</v>
      </c>
      <c r="BC10" s="46" t="s">
        <v>76</v>
      </c>
      <c r="BD10" s="46" t="s">
        <v>76</v>
      </c>
      <c r="BE10" s="46" t="s">
        <v>76</v>
      </c>
      <c r="BF10" s="46" t="s">
        <v>76</v>
      </c>
      <c r="BG10" s="46" t="s">
        <v>76</v>
      </c>
      <c r="BH10" s="46" t="s">
        <v>76</v>
      </c>
      <c r="BI10" s="46" t="s">
        <v>76</v>
      </c>
      <c r="BJ10" s="78">
        <v>3.5</v>
      </c>
      <c r="BK10" s="78">
        <v>3.5</v>
      </c>
      <c r="BL10" s="78">
        <v>6.985125</v>
      </c>
      <c r="BM10" s="78">
        <v>1810</v>
      </c>
      <c r="BN10" s="78">
        <v>1</v>
      </c>
      <c r="BO10" s="52" t="s">
        <v>861</v>
      </c>
      <c r="BP10" s="52" t="s">
        <v>1214</v>
      </c>
      <c r="BQ10" s="52" t="s">
        <v>1215</v>
      </c>
      <c r="BR10" s="52">
        <v>192</v>
      </c>
      <c r="BS10" s="52">
        <v>1</v>
      </c>
      <c r="BT10" s="52">
        <v>0</v>
      </c>
      <c r="BU10" s="78">
        <v>1</v>
      </c>
      <c r="BV10" s="78">
        <v>1</v>
      </c>
      <c r="BW10" s="78">
        <v>1</v>
      </c>
      <c r="BX10" s="78">
        <v>1</v>
      </c>
      <c r="BY10" s="78">
        <v>4</v>
      </c>
      <c r="BZ10" s="78">
        <v>4</v>
      </c>
      <c r="CA10" s="78">
        <v>1</v>
      </c>
      <c r="CB10" s="51" t="s">
        <v>76</v>
      </c>
      <c r="CC10" s="46"/>
      <c r="CD10" s="50"/>
    </row>
    <row r="11" spans="1:82" ht="135" x14ac:dyDescent="0.25">
      <c r="A11" s="47">
        <v>8</v>
      </c>
      <c r="B11" s="78" t="s">
        <v>573</v>
      </c>
      <c r="C11" s="78">
        <v>3</v>
      </c>
      <c r="D11" s="78" t="s">
        <v>499</v>
      </c>
      <c r="E11" s="82" t="s">
        <v>500</v>
      </c>
      <c r="F11" s="78" t="s">
        <v>501</v>
      </c>
      <c r="G11" s="82" t="s">
        <v>502</v>
      </c>
      <c r="H11" s="82" t="s">
        <v>503</v>
      </c>
      <c r="I11" s="82" t="s">
        <v>507</v>
      </c>
      <c r="J11" s="82" t="s">
        <v>508</v>
      </c>
      <c r="K11" s="82" t="s">
        <v>509</v>
      </c>
      <c r="L11" s="78">
        <v>1.3355999999999999</v>
      </c>
      <c r="M11" s="78">
        <v>2.6</v>
      </c>
      <c r="N11" s="78">
        <v>0.9</v>
      </c>
      <c r="O11" s="78">
        <v>2.5</v>
      </c>
      <c r="P11" s="78">
        <v>-5.4</v>
      </c>
      <c r="Q11" s="78">
        <v>143</v>
      </c>
      <c r="R11" s="82" t="s">
        <v>357</v>
      </c>
      <c r="S11" s="144" t="s">
        <v>1085</v>
      </c>
      <c r="T11" s="82" t="s">
        <v>1031</v>
      </c>
      <c r="U11" s="82" t="s">
        <v>1004</v>
      </c>
      <c r="V11" s="82" t="s">
        <v>999</v>
      </c>
      <c r="W11" s="82" t="s">
        <v>997</v>
      </c>
      <c r="X11" s="63">
        <v>1</v>
      </c>
      <c r="Y11" s="82">
        <v>1</v>
      </c>
      <c r="Z11" s="82">
        <v>5</v>
      </c>
      <c r="AA11" s="82">
        <v>2</v>
      </c>
      <c r="AB11" s="69">
        <v>9</v>
      </c>
      <c r="AC11" s="69">
        <v>4.3750000000000004E-3</v>
      </c>
      <c r="AD11" s="78">
        <v>1328</v>
      </c>
      <c r="AE11" s="78">
        <v>0</v>
      </c>
      <c r="AF11" s="78">
        <v>1955</v>
      </c>
      <c r="AG11" s="78">
        <v>1883</v>
      </c>
      <c r="AH11" s="78">
        <v>1811</v>
      </c>
      <c r="AI11" s="143" t="s">
        <v>1010</v>
      </c>
      <c r="AJ11" s="143" t="s">
        <v>1018</v>
      </c>
      <c r="AK11" s="82" t="s">
        <v>1024</v>
      </c>
      <c r="AL11" s="76" t="s">
        <v>1025</v>
      </c>
      <c r="AM11" s="76" t="s">
        <v>1022</v>
      </c>
      <c r="AN11" s="78">
        <v>-5.4</v>
      </c>
      <c r="AO11" s="62">
        <v>2</v>
      </c>
      <c r="AP11" s="62">
        <v>6</v>
      </c>
      <c r="AQ11" s="62">
        <v>5</v>
      </c>
      <c r="AR11" s="46" t="s">
        <v>76</v>
      </c>
      <c r="AS11" s="46" t="s">
        <v>76</v>
      </c>
      <c r="AT11" s="46" t="s">
        <v>76</v>
      </c>
      <c r="AU11" s="46" t="s">
        <v>76</v>
      </c>
      <c r="AV11" s="46" t="s">
        <v>76</v>
      </c>
      <c r="AW11" s="46" t="s">
        <v>76</v>
      </c>
      <c r="AX11" s="46" t="s">
        <v>76</v>
      </c>
      <c r="AY11" s="46" t="s">
        <v>76</v>
      </c>
      <c r="AZ11" s="46" t="s">
        <v>76</v>
      </c>
      <c r="BA11" s="46" t="s">
        <v>76</v>
      </c>
      <c r="BB11" s="46" t="s">
        <v>76</v>
      </c>
      <c r="BC11" s="46" t="s">
        <v>76</v>
      </c>
      <c r="BD11" s="46" t="s">
        <v>76</v>
      </c>
      <c r="BE11" s="46" t="s">
        <v>76</v>
      </c>
      <c r="BF11" s="46" t="s">
        <v>76</v>
      </c>
      <c r="BG11" s="46" t="s">
        <v>76</v>
      </c>
      <c r="BH11" s="46" t="s">
        <v>76</v>
      </c>
      <c r="BI11" s="46" t="s">
        <v>76</v>
      </c>
      <c r="BJ11" s="78">
        <v>-5.4</v>
      </c>
      <c r="BK11" s="78">
        <v>-5.4</v>
      </c>
      <c r="BL11" s="78">
        <v>8.9715624999999992</v>
      </c>
      <c r="BM11" s="78">
        <v>0</v>
      </c>
      <c r="BN11" s="78">
        <v>0</v>
      </c>
      <c r="BO11" s="52" t="s">
        <v>908</v>
      </c>
      <c r="BP11" s="52" t="s">
        <v>1216</v>
      </c>
      <c r="BQ11" s="52" t="s">
        <v>1217</v>
      </c>
      <c r="BR11" s="52">
        <v>192</v>
      </c>
      <c r="BS11" s="52">
        <v>1</v>
      </c>
      <c r="BT11" s="52">
        <v>0</v>
      </c>
      <c r="BU11" s="78">
        <v>1</v>
      </c>
      <c r="BV11" s="78">
        <v>1</v>
      </c>
      <c r="BW11" s="78">
        <v>1</v>
      </c>
      <c r="BX11" s="78">
        <v>1</v>
      </c>
      <c r="BY11" s="78">
        <v>4</v>
      </c>
      <c r="BZ11" s="78">
        <v>4</v>
      </c>
      <c r="CA11" s="78">
        <v>1</v>
      </c>
      <c r="CB11" s="51" t="s">
        <v>76</v>
      </c>
      <c r="CC11" s="46"/>
      <c r="CD11" s="50"/>
    </row>
    <row r="12" spans="1:82" ht="135" x14ac:dyDescent="0.25">
      <c r="A12" s="47">
        <v>9</v>
      </c>
      <c r="B12" s="78" t="s">
        <v>576</v>
      </c>
      <c r="C12" s="78">
        <v>3</v>
      </c>
      <c r="D12" s="78" t="s">
        <v>510</v>
      </c>
      <c r="E12" s="82" t="s">
        <v>511</v>
      </c>
      <c r="F12" s="78" t="s">
        <v>512</v>
      </c>
      <c r="G12" s="82" t="s">
        <v>513</v>
      </c>
      <c r="H12" s="78" t="s">
        <v>514</v>
      </c>
      <c r="I12" s="82" t="s">
        <v>515</v>
      </c>
      <c r="J12" s="82" t="s">
        <v>516</v>
      </c>
      <c r="K12" s="82" t="s">
        <v>517</v>
      </c>
      <c r="L12" s="78">
        <v>1.5680000000000001</v>
      </c>
      <c r="M12" s="78">
        <v>-1.5</v>
      </c>
      <c r="N12" s="78">
        <v>0.9</v>
      </c>
      <c r="O12" s="78">
        <v>-7.6</v>
      </c>
      <c r="P12" s="78">
        <v>-7.6</v>
      </c>
      <c r="Q12" s="78">
        <v>156</v>
      </c>
      <c r="R12" s="82" t="s">
        <v>358</v>
      </c>
      <c r="S12" s="144" t="s">
        <v>1082</v>
      </c>
      <c r="T12" s="144" t="s">
        <v>1084</v>
      </c>
      <c r="U12" s="82" t="s">
        <v>245</v>
      </c>
      <c r="V12" s="82" t="s">
        <v>1000</v>
      </c>
      <c r="W12" s="82" t="s">
        <v>998</v>
      </c>
      <c r="X12" s="63">
        <v>1</v>
      </c>
      <c r="Y12" s="82">
        <v>0</v>
      </c>
      <c r="Z12" s="82">
        <v>8</v>
      </c>
      <c r="AA12" s="82">
        <v>-5.6</v>
      </c>
      <c r="AB12" s="69">
        <v>0</v>
      </c>
      <c r="AC12" s="69">
        <v>4.5000000000000005E-3</v>
      </c>
      <c r="AD12" s="78">
        <v>1411</v>
      </c>
      <c r="AE12" s="78">
        <v>1</v>
      </c>
      <c r="AF12" s="78">
        <v>1956</v>
      </c>
      <c r="AG12" s="78">
        <v>1884</v>
      </c>
      <c r="AH12" s="78">
        <v>1812</v>
      </c>
      <c r="AI12" s="76" t="s">
        <v>1005</v>
      </c>
      <c r="AJ12" s="82" t="s">
        <v>1019</v>
      </c>
      <c r="AK12" s="76" t="s">
        <v>668</v>
      </c>
      <c r="AL12" s="76" t="s">
        <v>1026</v>
      </c>
      <c r="AM12" s="76" t="s">
        <v>1023</v>
      </c>
      <c r="AN12" s="78">
        <v>-7.6</v>
      </c>
      <c r="AO12" s="62">
        <v>2</v>
      </c>
      <c r="AP12" s="62">
        <v>6</v>
      </c>
      <c r="AQ12" s="62">
        <v>5</v>
      </c>
      <c r="AR12" s="46" t="s">
        <v>76</v>
      </c>
      <c r="AS12" s="46" t="s">
        <v>76</v>
      </c>
      <c r="AT12" s="46" t="s">
        <v>76</v>
      </c>
      <c r="AU12" s="46" t="s">
        <v>76</v>
      </c>
      <c r="AV12" s="46" t="s">
        <v>76</v>
      </c>
      <c r="AW12" s="46" t="s">
        <v>76</v>
      </c>
      <c r="AX12" s="46" t="s">
        <v>76</v>
      </c>
      <c r="AY12" s="46" t="s">
        <v>76</v>
      </c>
      <c r="AZ12" s="46" t="s">
        <v>76</v>
      </c>
      <c r="BA12" s="46" t="s">
        <v>76</v>
      </c>
      <c r="BB12" s="46" t="s">
        <v>76</v>
      </c>
      <c r="BC12" s="46" t="s">
        <v>76</v>
      </c>
      <c r="BD12" s="46" t="s">
        <v>76</v>
      </c>
      <c r="BE12" s="46" t="s">
        <v>76</v>
      </c>
      <c r="BF12" s="46" t="s">
        <v>76</v>
      </c>
      <c r="BG12" s="46" t="s">
        <v>76</v>
      </c>
      <c r="BH12" s="46" t="s">
        <v>76</v>
      </c>
      <c r="BI12" s="46" t="s">
        <v>76</v>
      </c>
      <c r="BJ12" s="78">
        <v>-7.6</v>
      </c>
      <c r="BK12" s="78">
        <v>-7.6</v>
      </c>
      <c r="BL12" s="78">
        <v>3.4200000000000001E-2</v>
      </c>
      <c r="BM12" s="78">
        <v>0</v>
      </c>
      <c r="BN12" s="78">
        <v>0</v>
      </c>
      <c r="BO12" s="52" t="s">
        <v>909</v>
      </c>
      <c r="BP12" s="52" t="s">
        <v>1218</v>
      </c>
      <c r="BQ12" s="52" t="s">
        <v>1219</v>
      </c>
      <c r="BR12" s="52">
        <v>192</v>
      </c>
      <c r="BS12" s="52">
        <v>1</v>
      </c>
      <c r="BT12" s="52">
        <v>0</v>
      </c>
      <c r="BU12" s="78">
        <v>1</v>
      </c>
      <c r="BV12" s="78">
        <v>1</v>
      </c>
      <c r="BW12" s="78">
        <v>1</v>
      </c>
      <c r="BX12" s="78">
        <v>1</v>
      </c>
      <c r="BY12" s="78">
        <v>4</v>
      </c>
      <c r="BZ12" s="78">
        <v>4</v>
      </c>
      <c r="CA12" s="78">
        <v>1</v>
      </c>
      <c r="CB12" s="51" t="s">
        <v>76</v>
      </c>
      <c r="CC12" s="46"/>
      <c r="CD12" s="50"/>
    </row>
    <row r="13" spans="1:82" ht="120" x14ac:dyDescent="0.25">
      <c r="A13" s="47">
        <v>10</v>
      </c>
      <c r="B13" s="78" t="s">
        <v>577</v>
      </c>
      <c r="C13" s="78">
        <v>3</v>
      </c>
      <c r="D13" s="78" t="s">
        <v>510</v>
      </c>
      <c r="E13" s="82" t="s">
        <v>511</v>
      </c>
      <c r="F13" s="78" t="s">
        <v>512</v>
      </c>
      <c r="G13" s="82" t="s">
        <v>513</v>
      </c>
      <c r="H13" s="78" t="s">
        <v>514</v>
      </c>
      <c r="I13" s="82" t="s">
        <v>518</v>
      </c>
      <c r="J13" s="82" t="s">
        <v>519</v>
      </c>
      <c r="K13" s="82" t="s">
        <v>520</v>
      </c>
      <c r="L13" s="78">
        <v>1.35789</v>
      </c>
      <c r="M13" s="78">
        <v>2.5</v>
      </c>
      <c r="N13" s="78">
        <v>0</v>
      </c>
      <c r="O13" s="78">
        <v>2</v>
      </c>
      <c r="P13" s="78">
        <v>6.6</v>
      </c>
      <c r="Q13" s="78">
        <v>169</v>
      </c>
      <c r="R13" s="82" t="s">
        <v>359</v>
      </c>
      <c r="S13" s="144" t="s">
        <v>1083</v>
      </c>
      <c r="T13" s="144" t="s">
        <v>1082</v>
      </c>
      <c r="U13" s="82" t="s">
        <v>1002</v>
      </c>
      <c r="V13" s="82" t="s">
        <v>197</v>
      </c>
      <c r="W13" s="82" t="s">
        <v>999</v>
      </c>
      <c r="X13" s="63">
        <v>1</v>
      </c>
      <c r="Y13" s="82">
        <v>1</v>
      </c>
      <c r="Z13" s="82">
        <v>7</v>
      </c>
      <c r="AA13" s="78">
        <v>6.6</v>
      </c>
      <c r="AB13" s="69">
        <v>6.1</v>
      </c>
      <c r="AC13" s="69">
        <v>4.6249999999999998E-3</v>
      </c>
      <c r="AD13" s="78">
        <v>1494</v>
      </c>
      <c r="AE13" s="78">
        <v>0</v>
      </c>
      <c r="AF13" s="78">
        <v>1957</v>
      </c>
      <c r="AG13" s="78">
        <v>1885</v>
      </c>
      <c r="AH13" s="78">
        <v>1813</v>
      </c>
      <c r="AI13" s="76" t="s">
        <v>1006</v>
      </c>
      <c r="AJ13" s="76" t="s">
        <v>1013</v>
      </c>
      <c r="AK13" s="76" t="s">
        <v>1020</v>
      </c>
      <c r="AL13" s="76" t="s">
        <v>1027</v>
      </c>
      <c r="AM13" s="82" t="s">
        <v>1024</v>
      </c>
      <c r="AN13" s="78">
        <v>6.6</v>
      </c>
      <c r="AO13" s="62">
        <v>2</v>
      </c>
      <c r="AP13" s="62">
        <v>6</v>
      </c>
      <c r="AQ13" s="62">
        <v>5</v>
      </c>
      <c r="AR13" s="46" t="s">
        <v>76</v>
      </c>
      <c r="AS13" s="46" t="s">
        <v>76</v>
      </c>
      <c r="AT13" s="46" t="s">
        <v>76</v>
      </c>
      <c r="AU13" s="46" t="s">
        <v>76</v>
      </c>
      <c r="AV13" s="46" t="s">
        <v>76</v>
      </c>
      <c r="AW13" s="46" t="s">
        <v>76</v>
      </c>
      <c r="AX13" s="46" t="s">
        <v>76</v>
      </c>
      <c r="AY13" s="46" t="s">
        <v>76</v>
      </c>
      <c r="AZ13" s="46" t="s">
        <v>76</v>
      </c>
      <c r="BA13" s="46" t="s">
        <v>76</v>
      </c>
      <c r="BB13" s="46" t="s">
        <v>76</v>
      </c>
      <c r="BC13" s="46" t="s">
        <v>76</v>
      </c>
      <c r="BD13" s="46" t="s">
        <v>76</v>
      </c>
      <c r="BE13" s="46" t="s">
        <v>76</v>
      </c>
      <c r="BF13" s="46" t="s">
        <v>76</v>
      </c>
      <c r="BG13" s="46" t="s">
        <v>76</v>
      </c>
      <c r="BH13" s="46" t="s">
        <v>76</v>
      </c>
      <c r="BI13" s="46" t="s">
        <v>76</v>
      </c>
      <c r="BJ13" s="78">
        <v>6.6</v>
      </c>
      <c r="BK13" s="78">
        <v>6.6</v>
      </c>
      <c r="BL13" s="78">
        <v>6.0810374999999999</v>
      </c>
      <c r="BM13" s="78">
        <v>0</v>
      </c>
      <c r="BN13" s="78">
        <v>0</v>
      </c>
      <c r="BO13" s="52" t="s">
        <v>910</v>
      </c>
      <c r="BP13" s="52" t="s">
        <v>1220</v>
      </c>
      <c r="BQ13" s="52" t="s">
        <v>1221</v>
      </c>
      <c r="BR13" s="52">
        <v>192</v>
      </c>
      <c r="BS13" s="52">
        <v>1</v>
      </c>
      <c r="BT13" s="52">
        <v>0</v>
      </c>
      <c r="BU13" s="78">
        <v>1</v>
      </c>
      <c r="BV13" s="78">
        <v>1</v>
      </c>
      <c r="BW13" s="78">
        <v>1</v>
      </c>
      <c r="BX13" s="78">
        <v>1</v>
      </c>
      <c r="BY13" s="78">
        <v>4</v>
      </c>
      <c r="BZ13" s="78">
        <v>4</v>
      </c>
      <c r="CA13" s="78">
        <v>1</v>
      </c>
      <c r="CB13" s="51" t="s">
        <v>76</v>
      </c>
      <c r="CC13" s="46"/>
      <c r="CD13" s="50"/>
    </row>
    <row r="14" spans="1:82" ht="135" x14ac:dyDescent="0.25">
      <c r="A14" s="47">
        <v>11</v>
      </c>
      <c r="B14" s="78" t="s">
        <v>578</v>
      </c>
      <c r="C14" s="78">
        <v>3</v>
      </c>
      <c r="D14" s="78" t="s">
        <v>521</v>
      </c>
      <c r="E14" s="78" t="s">
        <v>522</v>
      </c>
      <c r="F14" s="78" t="s">
        <v>523</v>
      </c>
      <c r="G14" s="78" t="s">
        <v>524</v>
      </c>
      <c r="H14" s="78" t="s">
        <v>525</v>
      </c>
      <c r="I14" s="78" t="s">
        <v>526</v>
      </c>
      <c r="J14" s="78" t="s">
        <v>527</v>
      </c>
      <c r="K14" s="78" t="s">
        <v>528</v>
      </c>
      <c r="L14" s="78">
        <v>1.6557999999999999</v>
      </c>
      <c r="M14" s="78">
        <v>2.6</v>
      </c>
      <c r="N14" s="78">
        <v>0.1</v>
      </c>
      <c r="O14" s="78">
        <v>-2</v>
      </c>
      <c r="P14" s="78">
        <v>2.2000000000000002</v>
      </c>
      <c r="Q14" s="78">
        <v>182</v>
      </c>
      <c r="R14" s="82" t="s">
        <v>360</v>
      </c>
      <c r="S14" s="82" t="s">
        <v>179</v>
      </c>
      <c r="T14" s="144" t="s">
        <v>1083</v>
      </c>
      <c r="U14" s="82" t="s">
        <v>1003</v>
      </c>
      <c r="V14" s="82" t="s">
        <v>994</v>
      </c>
      <c r="W14" s="82" t="s">
        <v>1000</v>
      </c>
      <c r="X14" s="63">
        <v>1</v>
      </c>
      <c r="Y14" s="63">
        <v>0</v>
      </c>
      <c r="Z14" s="82">
        <v>6</v>
      </c>
      <c r="AA14" s="78">
        <v>-3.3</v>
      </c>
      <c r="AB14" s="69">
        <v>2</v>
      </c>
      <c r="AC14" s="69">
        <v>4.7499999999999999E-3</v>
      </c>
      <c r="AD14" s="78">
        <v>1577</v>
      </c>
      <c r="AE14" s="78">
        <v>1</v>
      </c>
      <c r="AF14" s="78">
        <v>1958</v>
      </c>
      <c r="AG14" s="78">
        <v>1886</v>
      </c>
      <c r="AH14" s="78">
        <v>1814</v>
      </c>
      <c r="AI14" s="76" t="s">
        <v>1007</v>
      </c>
      <c r="AJ14" s="76" t="s">
        <v>1014</v>
      </c>
      <c r="AK14" s="76" t="s">
        <v>1021</v>
      </c>
      <c r="AL14" s="76" t="s">
        <v>1028</v>
      </c>
      <c r="AM14" s="76" t="s">
        <v>1023</v>
      </c>
      <c r="AN14" s="78">
        <v>2.2000000000000002</v>
      </c>
      <c r="AO14" s="62">
        <v>2</v>
      </c>
      <c r="AP14" s="62">
        <v>6</v>
      </c>
      <c r="AQ14" s="62">
        <v>5</v>
      </c>
      <c r="AR14" s="46" t="s">
        <v>76</v>
      </c>
      <c r="AS14" s="46" t="s">
        <v>76</v>
      </c>
      <c r="AT14" s="46" t="s">
        <v>76</v>
      </c>
      <c r="AU14" s="46" t="s">
        <v>76</v>
      </c>
      <c r="AV14" s="46" t="s">
        <v>76</v>
      </c>
      <c r="AW14" s="46" t="s">
        <v>76</v>
      </c>
      <c r="AX14" s="46" t="s">
        <v>76</v>
      </c>
      <c r="AY14" s="46" t="s">
        <v>76</v>
      </c>
      <c r="AZ14" s="46" t="s">
        <v>76</v>
      </c>
      <c r="BA14" s="46" t="s">
        <v>76</v>
      </c>
      <c r="BB14" s="46" t="s">
        <v>76</v>
      </c>
      <c r="BC14" s="46" t="s">
        <v>76</v>
      </c>
      <c r="BD14" s="46" t="s">
        <v>76</v>
      </c>
      <c r="BE14" s="46" t="s">
        <v>76</v>
      </c>
      <c r="BF14" s="46" t="s">
        <v>76</v>
      </c>
      <c r="BG14" s="46" t="s">
        <v>76</v>
      </c>
      <c r="BH14" s="46" t="s">
        <v>76</v>
      </c>
      <c r="BI14" s="46" t="s">
        <v>76</v>
      </c>
      <c r="BJ14" s="78">
        <v>2.2000000000000002</v>
      </c>
      <c r="BK14" s="78">
        <v>2.2000000000000002</v>
      </c>
      <c r="BL14" s="78">
        <v>2</v>
      </c>
      <c r="BM14" s="78">
        <v>0</v>
      </c>
      <c r="BN14" s="78">
        <v>0</v>
      </c>
      <c r="BO14" s="52" t="s">
        <v>911</v>
      </c>
      <c r="BP14" s="52" t="s">
        <v>1222</v>
      </c>
      <c r="BQ14" s="52" t="s">
        <v>1223</v>
      </c>
      <c r="BR14" s="52">
        <v>192</v>
      </c>
      <c r="BS14" s="52">
        <v>1</v>
      </c>
      <c r="BT14" s="52">
        <v>0</v>
      </c>
      <c r="BU14" s="78">
        <v>1</v>
      </c>
      <c r="BV14" s="78">
        <v>1</v>
      </c>
      <c r="BW14" s="78">
        <v>1</v>
      </c>
      <c r="BX14" s="78">
        <v>1</v>
      </c>
      <c r="BY14" s="78">
        <v>4</v>
      </c>
      <c r="BZ14" s="78">
        <v>4</v>
      </c>
      <c r="CA14" s="78">
        <v>1</v>
      </c>
      <c r="CB14" s="51" t="s">
        <v>76</v>
      </c>
      <c r="CC14" s="46"/>
      <c r="CD14" s="50"/>
    </row>
    <row r="15" spans="1:82" ht="120" x14ac:dyDescent="0.25">
      <c r="A15" s="47">
        <v>12</v>
      </c>
      <c r="B15" s="78" t="s">
        <v>579</v>
      </c>
      <c r="C15" s="78">
        <v>3</v>
      </c>
      <c r="D15" s="78" t="s">
        <v>521</v>
      </c>
      <c r="E15" s="78" t="s">
        <v>522</v>
      </c>
      <c r="F15" s="78" t="s">
        <v>523</v>
      </c>
      <c r="G15" s="78" t="s">
        <v>524</v>
      </c>
      <c r="H15" s="78" t="s">
        <v>525</v>
      </c>
      <c r="I15" s="78" t="s">
        <v>529</v>
      </c>
      <c r="J15" s="78" t="s">
        <v>530</v>
      </c>
      <c r="K15" s="78" t="s">
        <v>531</v>
      </c>
      <c r="L15" s="78">
        <v>1.2</v>
      </c>
      <c r="M15" s="78">
        <v>2.7</v>
      </c>
      <c r="N15" s="78">
        <v>0.2</v>
      </c>
      <c r="O15" s="78">
        <v>3</v>
      </c>
      <c r="P15" s="78">
        <v>-1.5</v>
      </c>
      <c r="Q15" s="78">
        <v>195</v>
      </c>
      <c r="R15" s="82" t="s">
        <v>361</v>
      </c>
      <c r="S15" s="82" t="s">
        <v>180</v>
      </c>
      <c r="T15" s="82" t="s">
        <v>180</v>
      </c>
      <c r="U15" s="82" t="s">
        <v>246</v>
      </c>
      <c r="V15" s="82" t="s">
        <v>995</v>
      </c>
      <c r="W15" s="82" t="s">
        <v>197</v>
      </c>
      <c r="X15" s="63">
        <v>1</v>
      </c>
      <c r="Y15" s="63">
        <v>1</v>
      </c>
      <c r="Z15" s="82">
        <v>5</v>
      </c>
      <c r="AA15" s="78">
        <v>-1.9</v>
      </c>
      <c r="AB15" s="69">
        <v>3</v>
      </c>
      <c r="AC15" s="69">
        <v>4.875E-3</v>
      </c>
      <c r="AD15" s="78">
        <v>1660</v>
      </c>
      <c r="AE15" s="78">
        <v>0</v>
      </c>
      <c r="AF15" s="78">
        <v>1959</v>
      </c>
      <c r="AG15" s="78">
        <v>1887</v>
      </c>
      <c r="AH15" s="78">
        <v>1815</v>
      </c>
      <c r="AI15" s="76" t="s">
        <v>1008</v>
      </c>
      <c r="AJ15" s="76" t="s">
        <v>1015</v>
      </c>
      <c r="AK15" s="76" t="s">
        <v>1022</v>
      </c>
      <c r="AL15" s="76" t="s">
        <v>1029</v>
      </c>
      <c r="AM15" s="82" t="s">
        <v>1024</v>
      </c>
      <c r="AN15" s="78">
        <v>-1.5</v>
      </c>
      <c r="AO15" s="62">
        <v>2</v>
      </c>
      <c r="AP15" s="62">
        <v>6</v>
      </c>
      <c r="AQ15" s="62">
        <v>5</v>
      </c>
      <c r="AR15" s="46" t="s">
        <v>76</v>
      </c>
      <c r="AS15" s="46" t="s">
        <v>76</v>
      </c>
      <c r="AT15" s="46" t="s">
        <v>76</v>
      </c>
      <c r="AU15" s="46" t="s">
        <v>76</v>
      </c>
      <c r="AV15" s="46" t="s">
        <v>76</v>
      </c>
      <c r="AW15" s="46" t="s">
        <v>76</v>
      </c>
      <c r="AX15" s="46" t="s">
        <v>76</v>
      </c>
      <c r="AY15" s="46" t="s">
        <v>76</v>
      </c>
      <c r="AZ15" s="46" t="s">
        <v>76</v>
      </c>
      <c r="BA15" s="46" t="s">
        <v>76</v>
      </c>
      <c r="BB15" s="46" t="s">
        <v>76</v>
      </c>
      <c r="BC15" s="46" t="s">
        <v>76</v>
      </c>
      <c r="BD15" s="46" t="s">
        <v>76</v>
      </c>
      <c r="BE15" s="46" t="s">
        <v>76</v>
      </c>
      <c r="BF15" s="46" t="s">
        <v>76</v>
      </c>
      <c r="BG15" s="46" t="s">
        <v>76</v>
      </c>
      <c r="BH15" s="46" t="s">
        <v>76</v>
      </c>
      <c r="BI15" s="46" t="s">
        <v>76</v>
      </c>
      <c r="BJ15" s="78">
        <v>-1.5</v>
      </c>
      <c r="BK15" s="78">
        <v>-1.5</v>
      </c>
      <c r="BL15" s="78">
        <v>3</v>
      </c>
      <c r="BM15" s="78">
        <v>0</v>
      </c>
      <c r="BN15" s="78">
        <v>0</v>
      </c>
      <c r="BO15" s="52" t="s">
        <v>862</v>
      </c>
      <c r="BP15" s="52" t="s">
        <v>1224</v>
      </c>
      <c r="BQ15" s="52" t="s">
        <v>1225</v>
      </c>
      <c r="BR15" s="52">
        <v>192</v>
      </c>
      <c r="BS15" s="52">
        <v>1</v>
      </c>
      <c r="BT15" s="52">
        <v>0</v>
      </c>
      <c r="BU15" s="78">
        <v>1</v>
      </c>
      <c r="BV15" s="78">
        <v>1</v>
      </c>
      <c r="BW15" s="78">
        <v>1</v>
      </c>
      <c r="BX15" s="78">
        <v>1</v>
      </c>
      <c r="BY15" s="78">
        <v>4</v>
      </c>
      <c r="BZ15" s="78">
        <v>4</v>
      </c>
      <c r="CA15" s="78">
        <v>1</v>
      </c>
      <c r="CB15" s="51" t="s">
        <v>76</v>
      </c>
      <c r="CC15" s="46"/>
      <c r="CD15" s="50"/>
    </row>
    <row r="16" spans="1:82" ht="135" x14ac:dyDescent="0.25">
      <c r="A16" s="47">
        <v>13</v>
      </c>
      <c r="B16" s="78" t="s">
        <v>580</v>
      </c>
      <c r="C16" s="78">
        <v>3</v>
      </c>
      <c r="D16" s="78" t="s">
        <v>532</v>
      </c>
      <c r="E16" s="78" t="s">
        <v>533</v>
      </c>
      <c r="F16" s="78" t="s">
        <v>534</v>
      </c>
      <c r="G16" s="78" t="s">
        <v>535</v>
      </c>
      <c r="H16" s="78" t="s">
        <v>536</v>
      </c>
      <c r="I16" s="78" t="s">
        <v>537</v>
      </c>
      <c r="J16" s="78" t="s">
        <v>538</v>
      </c>
      <c r="K16" s="78" t="s">
        <v>539</v>
      </c>
      <c r="L16" s="78">
        <v>1.84561</v>
      </c>
      <c r="M16" s="78">
        <v>1</v>
      </c>
      <c r="N16" s="78">
        <v>0.3</v>
      </c>
      <c r="O16" s="78">
        <v>-3</v>
      </c>
      <c r="P16" s="78">
        <v>2.2000000000000002</v>
      </c>
      <c r="Q16" s="78">
        <v>208</v>
      </c>
      <c r="R16" s="82" t="s">
        <v>362</v>
      </c>
      <c r="S16" s="82" t="s">
        <v>1031</v>
      </c>
      <c r="T16" s="82" t="s">
        <v>1031</v>
      </c>
      <c r="U16" s="82" t="s">
        <v>247</v>
      </c>
      <c r="V16" s="82" t="s">
        <v>195</v>
      </c>
      <c r="W16" s="82" t="s">
        <v>994</v>
      </c>
      <c r="X16" s="63">
        <v>1</v>
      </c>
      <c r="Y16" s="63">
        <v>0</v>
      </c>
      <c r="Z16" s="82">
        <v>4</v>
      </c>
      <c r="AA16" s="78">
        <v>1.7</v>
      </c>
      <c r="AB16" s="69">
        <v>10</v>
      </c>
      <c r="AC16" s="69">
        <v>5.0000000000000001E-3</v>
      </c>
      <c r="AD16" s="78">
        <v>1743</v>
      </c>
      <c r="AE16" s="78">
        <v>1</v>
      </c>
      <c r="AF16" s="78">
        <v>1960</v>
      </c>
      <c r="AG16" s="78">
        <v>1888</v>
      </c>
      <c r="AH16" s="78">
        <v>1816</v>
      </c>
      <c r="AI16" s="76" t="s">
        <v>1011</v>
      </c>
      <c r="AJ16" s="76" t="s">
        <v>1016</v>
      </c>
      <c r="AK16" s="76" t="s">
        <v>1023</v>
      </c>
      <c r="AL16" s="76" t="s">
        <v>1025</v>
      </c>
      <c r="AM16" s="76" t="s">
        <v>668</v>
      </c>
      <c r="AN16" s="78">
        <v>2.2000000000000002</v>
      </c>
      <c r="AO16" s="62">
        <v>2</v>
      </c>
      <c r="AP16" s="62">
        <v>6</v>
      </c>
      <c r="AQ16" s="62">
        <v>5</v>
      </c>
      <c r="AR16" s="46" t="s">
        <v>76</v>
      </c>
      <c r="AS16" s="46" t="s">
        <v>76</v>
      </c>
      <c r="AT16" s="46" t="s">
        <v>76</v>
      </c>
      <c r="AU16" s="46" t="s">
        <v>76</v>
      </c>
      <c r="AV16" s="46" t="s">
        <v>76</v>
      </c>
      <c r="AW16" s="46" t="s">
        <v>76</v>
      </c>
      <c r="AX16" s="46" t="s">
        <v>76</v>
      </c>
      <c r="AY16" s="46" t="s">
        <v>76</v>
      </c>
      <c r="AZ16" s="46" t="s">
        <v>76</v>
      </c>
      <c r="BA16" s="46" t="s">
        <v>76</v>
      </c>
      <c r="BB16" s="46" t="s">
        <v>76</v>
      </c>
      <c r="BC16" s="46" t="s">
        <v>76</v>
      </c>
      <c r="BD16" s="46" t="s">
        <v>76</v>
      </c>
      <c r="BE16" s="46" t="s">
        <v>76</v>
      </c>
      <c r="BF16" s="46" t="s">
        <v>76</v>
      </c>
      <c r="BG16" s="46" t="s">
        <v>76</v>
      </c>
      <c r="BH16" s="46" t="s">
        <v>76</v>
      </c>
      <c r="BI16" s="46" t="s">
        <v>76</v>
      </c>
      <c r="BJ16" s="78">
        <v>2.2000000000000002</v>
      </c>
      <c r="BK16" s="78">
        <v>2.2000000000000002</v>
      </c>
      <c r="BL16" s="78">
        <v>9.9649999999999999</v>
      </c>
      <c r="BM16" s="78">
        <v>0</v>
      </c>
      <c r="BN16" s="78">
        <v>0</v>
      </c>
      <c r="BO16" s="52" t="s">
        <v>912</v>
      </c>
      <c r="BP16" s="52" t="s">
        <v>1226</v>
      </c>
      <c r="BQ16" s="52" t="s">
        <v>1227</v>
      </c>
      <c r="BR16" s="52">
        <v>192</v>
      </c>
      <c r="BS16" s="52">
        <v>1</v>
      </c>
      <c r="BT16" s="52">
        <v>0</v>
      </c>
      <c r="BU16" s="78">
        <v>1</v>
      </c>
      <c r="BV16" s="78">
        <v>1</v>
      </c>
      <c r="BW16" s="78">
        <v>1</v>
      </c>
      <c r="BX16" s="78">
        <v>1</v>
      </c>
      <c r="BY16" s="78">
        <v>4</v>
      </c>
      <c r="BZ16" s="78">
        <v>4</v>
      </c>
      <c r="CA16" s="78">
        <v>1</v>
      </c>
      <c r="CB16" s="51" t="s">
        <v>76</v>
      </c>
      <c r="CC16" s="46"/>
      <c r="CD16" s="50"/>
    </row>
    <row r="17" spans="1:82" ht="135" x14ac:dyDescent="0.25">
      <c r="A17" s="47">
        <v>14</v>
      </c>
      <c r="B17" s="78" t="s">
        <v>581</v>
      </c>
      <c r="C17" s="78">
        <v>3</v>
      </c>
      <c r="D17" s="78" t="s">
        <v>532</v>
      </c>
      <c r="E17" s="78" t="s">
        <v>533</v>
      </c>
      <c r="F17" s="78" t="s">
        <v>534</v>
      </c>
      <c r="G17" s="78" t="s">
        <v>535</v>
      </c>
      <c r="H17" s="78" t="s">
        <v>536</v>
      </c>
      <c r="I17" s="78" t="s">
        <v>540</v>
      </c>
      <c r="J17" s="78" t="s">
        <v>541</v>
      </c>
      <c r="K17" s="78" t="s">
        <v>542</v>
      </c>
      <c r="L17" s="78">
        <v>1.7509999999999999</v>
      </c>
      <c r="M17" s="78">
        <v>-1</v>
      </c>
      <c r="N17" s="78">
        <v>0.9</v>
      </c>
      <c r="O17" s="78">
        <v>5</v>
      </c>
      <c r="P17" s="78">
        <v>1.8</v>
      </c>
      <c r="Q17" s="78">
        <v>221</v>
      </c>
      <c r="R17" s="82" t="s">
        <v>363</v>
      </c>
      <c r="S17" s="144" t="s">
        <v>1085</v>
      </c>
      <c r="T17" s="144" t="s">
        <v>1084</v>
      </c>
      <c r="U17" s="82" t="s">
        <v>1004</v>
      </c>
      <c r="V17" s="82" t="s">
        <v>996</v>
      </c>
      <c r="W17" s="82" t="s">
        <v>995</v>
      </c>
      <c r="X17" s="63">
        <v>1</v>
      </c>
      <c r="Y17" s="63">
        <v>0</v>
      </c>
      <c r="Z17" s="82">
        <v>3</v>
      </c>
      <c r="AA17" s="82">
        <v>2</v>
      </c>
      <c r="AB17" s="69">
        <v>10</v>
      </c>
      <c r="AC17" s="69">
        <v>5.1250000000000002E-3</v>
      </c>
      <c r="AD17" s="78">
        <v>1826</v>
      </c>
      <c r="AE17" s="78">
        <v>1</v>
      </c>
      <c r="AF17" s="78">
        <v>1961</v>
      </c>
      <c r="AG17" s="78">
        <v>1889</v>
      </c>
      <c r="AH17" s="78">
        <v>1817</v>
      </c>
      <c r="AI17" s="76" t="s">
        <v>1005</v>
      </c>
      <c r="AJ17" s="76" t="s">
        <v>1017</v>
      </c>
      <c r="AK17" s="82" t="s">
        <v>1024</v>
      </c>
      <c r="AL17" s="76" t="s">
        <v>1026</v>
      </c>
      <c r="AM17" s="76" t="s">
        <v>1020</v>
      </c>
      <c r="AN17" s="78">
        <v>1.8</v>
      </c>
      <c r="AO17" s="62">
        <v>2</v>
      </c>
      <c r="AP17" s="62">
        <v>6</v>
      </c>
      <c r="AQ17" s="62">
        <v>5</v>
      </c>
      <c r="AR17" s="46" t="s">
        <v>76</v>
      </c>
      <c r="AS17" s="46" t="s">
        <v>76</v>
      </c>
      <c r="AT17" s="46" t="s">
        <v>76</v>
      </c>
      <c r="AU17" s="46" t="s">
        <v>76</v>
      </c>
      <c r="AV17" s="46" t="s">
        <v>76</v>
      </c>
      <c r="AW17" s="46" t="s">
        <v>76</v>
      </c>
      <c r="AX17" s="46" t="s">
        <v>76</v>
      </c>
      <c r="AY17" s="46" t="s">
        <v>76</v>
      </c>
      <c r="AZ17" s="46" t="s">
        <v>76</v>
      </c>
      <c r="BA17" s="46" t="s">
        <v>76</v>
      </c>
      <c r="BB17" s="46" t="s">
        <v>76</v>
      </c>
      <c r="BC17" s="46" t="s">
        <v>76</v>
      </c>
      <c r="BD17" s="46" t="s">
        <v>76</v>
      </c>
      <c r="BE17" s="46" t="s">
        <v>76</v>
      </c>
      <c r="BF17" s="46" t="s">
        <v>76</v>
      </c>
      <c r="BG17" s="46" t="s">
        <v>76</v>
      </c>
      <c r="BH17" s="46" t="s">
        <v>76</v>
      </c>
      <c r="BI17" s="46" t="s">
        <v>76</v>
      </c>
      <c r="BJ17" s="78">
        <v>1.8</v>
      </c>
      <c r="BK17" s="78">
        <v>1.8</v>
      </c>
      <c r="BL17" s="78">
        <v>9.9743750000000002</v>
      </c>
      <c r="BM17" s="78">
        <v>1817</v>
      </c>
      <c r="BN17" s="78">
        <v>1</v>
      </c>
      <c r="BO17" s="52" t="s">
        <v>913</v>
      </c>
      <c r="BP17" s="52" t="s">
        <v>1228</v>
      </c>
      <c r="BQ17" s="52" t="s">
        <v>1229</v>
      </c>
      <c r="BR17" s="52">
        <v>192</v>
      </c>
      <c r="BS17" s="52">
        <v>1</v>
      </c>
      <c r="BT17" s="52">
        <v>0</v>
      </c>
      <c r="BU17" s="78">
        <v>1</v>
      </c>
      <c r="BV17" s="78">
        <v>1</v>
      </c>
      <c r="BW17" s="78">
        <v>1</v>
      </c>
      <c r="BX17" s="78">
        <v>1</v>
      </c>
      <c r="BY17" s="78">
        <v>4</v>
      </c>
      <c r="BZ17" s="78">
        <v>4</v>
      </c>
      <c r="CA17" s="78">
        <v>1</v>
      </c>
      <c r="CB17" s="51" t="s">
        <v>76</v>
      </c>
      <c r="CC17" s="46"/>
      <c r="CD17" s="50"/>
    </row>
    <row r="18" spans="1:82" ht="135" x14ac:dyDescent="0.25">
      <c r="A18" s="47">
        <v>15</v>
      </c>
      <c r="B18" s="78" t="s">
        <v>582</v>
      </c>
      <c r="C18" s="78">
        <v>3</v>
      </c>
      <c r="D18" s="78" t="s">
        <v>543</v>
      </c>
      <c r="E18" s="78" t="s">
        <v>544</v>
      </c>
      <c r="F18" s="78" t="s">
        <v>545</v>
      </c>
      <c r="G18" s="78" t="s">
        <v>546</v>
      </c>
      <c r="H18" s="78" t="s">
        <v>547</v>
      </c>
      <c r="I18" s="78" t="s">
        <v>548</v>
      </c>
      <c r="J18" s="78" t="s">
        <v>549</v>
      </c>
      <c r="K18" s="78" t="s">
        <v>550</v>
      </c>
      <c r="L18" s="78">
        <v>1.234</v>
      </c>
      <c r="M18" s="78">
        <v>2</v>
      </c>
      <c r="N18" s="78">
        <v>0.5</v>
      </c>
      <c r="O18" s="78">
        <v>-5</v>
      </c>
      <c r="P18" s="78">
        <v>5</v>
      </c>
      <c r="Q18" s="78">
        <v>234</v>
      </c>
      <c r="R18" s="82" t="s">
        <v>350</v>
      </c>
      <c r="S18" s="144" t="s">
        <v>1082</v>
      </c>
      <c r="T18" s="144" t="s">
        <v>1082</v>
      </c>
      <c r="U18" s="82" t="s">
        <v>245</v>
      </c>
      <c r="V18" s="82" t="s">
        <v>997</v>
      </c>
      <c r="W18" s="82" t="s">
        <v>195</v>
      </c>
      <c r="X18" s="63">
        <v>1</v>
      </c>
      <c r="Y18" s="82">
        <v>1</v>
      </c>
      <c r="Z18" s="82">
        <v>2</v>
      </c>
      <c r="AA18" s="82">
        <v>-2</v>
      </c>
      <c r="AB18" s="69">
        <v>1.1000000000000001</v>
      </c>
      <c r="AC18" s="69">
        <v>5.2500000000000003E-3</v>
      </c>
      <c r="AD18" s="78">
        <v>83</v>
      </c>
      <c r="AE18" s="78">
        <v>0</v>
      </c>
      <c r="AF18" s="78">
        <v>1962</v>
      </c>
      <c r="AG18" s="78">
        <v>1890</v>
      </c>
      <c r="AH18" s="78">
        <v>1818</v>
      </c>
      <c r="AI18" s="76" t="s">
        <v>1006</v>
      </c>
      <c r="AJ18" s="143" t="s">
        <v>1018</v>
      </c>
      <c r="AK18" s="76" t="s">
        <v>668</v>
      </c>
      <c r="AL18" s="76" t="s">
        <v>1027</v>
      </c>
      <c r="AM18" s="76" t="s">
        <v>1021</v>
      </c>
      <c r="AN18" s="78">
        <v>5</v>
      </c>
      <c r="AO18" s="62">
        <v>2</v>
      </c>
      <c r="AP18" s="62">
        <v>6</v>
      </c>
      <c r="AQ18" s="62">
        <v>5</v>
      </c>
      <c r="AR18" s="46" t="s">
        <v>76</v>
      </c>
      <c r="AS18" s="46" t="s">
        <v>76</v>
      </c>
      <c r="AT18" s="46" t="s">
        <v>76</v>
      </c>
      <c r="AU18" s="46" t="s">
        <v>76</v>
      </c>
      <c r="AV18" s="46" t="s">
        <v>76</v>
      </c>
      <c r="AW18" s="46" t="s">
        <v>76</v>
      </c>
      <c r="AX18" s="46" t="s">
        <v>76</v>
      </c>
      <c r="AY18" s="46" t="s">
        <v>76</v>
      </c>
      <c r="AZ18" s="46" t="s">
        <v>76</v>
      </c>
      <c r="BA18" s="46" t="s">
        <v>76</v>
      </c>
      <c r="BB18" s="46" t="s">
        <v>76</v>
      </c>
      <c r="BC18" s="46" t="s">
        <v>76</v>
      </c>
      <c r="BD18" s="46" t="s">
        <v>76</v>
      </c>
      <c r="BE18" s="46" t="s">
        <v>76</v>
      </c>
      <c r="BF18" s="46" t="s">
        <v>76</v>
      </c>
      <c r="BG18" s="46" t="s">
        <v>76</v>
      </c>
      <c r="BH18" s="46" t="s">
        <v>76</v>
      </c>
      <c r="BI18" s="46" t="s">
        <v>76</v>
      </c>
      <c r="BJ18" s="78">
        <v>5</v>
      </c>
      <c r="BK18" s="78">
        <v>5</v>
      </c>
      <c r="BL18" s="78">
        <v>1.1204750000000001</v>
      </c>
      <c r="BM18" s="78">
        <v>1818</v>
      </c>
      <c r="BN18" s="78">
        <v>1</v>
      </c>
      <c r="BO18" s="52" t="s">
        <v>863</v>
      </c>
      <c r="BP18" s="52" t="s">
        <v>1230</v>
      </c>
      <c r="BQ18" s="52" t="s">
        <v>1231</v>
      </c>
      <c r="BR18" s="52">
        <v>192</v>
      </c>
      <c r="BS18" s="52">
        <v>1</v>
      </c>
      <c r="BT18" s="52">
        <v>1</v>
      </c>
      <c r="BU18" s="78">
        <v>1</v>
      </c>
      <c r="BV18" s="78">
        <v>1</v>
      </c>
      <c r="BW18" s="78">
        <v>1</v>
      </c>
      <c r="BX18" s="78">
        <v>1</v>
      </c>
      <c r="BY18" s="78">
        <v>4</v>
      </c>
      <c r="BZ18" s="78">
        <v>4</v>
      </c>
      <c r="CA18" s="78">
        <v>1</v>
      </c>
      <c r="CB18" s="51" t="s">
        <v>76</v>
      </c>
      <c r="CC18" s="46"/>
      <c r="CD18" s="50"/>
    </row>
    <row r="19" spans="1:82" ht="135" x14ac:dyDescent="0.25">
      <c r="A19" s="47">
        <v>16</v>
      </c>
      <c r="B19" s="78" t="s">
        <v>583</v>
      </c>
      <c r="C19" s="78">
        <v>3</v>
      </c>
      <c r="D19" s="78" t="s">
        <v>543</v>
      </c>
      <c r="E19" s="78" t="s">
        <v>544</v>
      </c>
      <c r="F19" s="78" t="s">
        <v>545</v>
      </c>
      <c r="G19" s="78" t="s">
        <v>546</v>
      </c>
      <c r="H19" s="78" t="s">
        <v>547</v>
      </c>
      <c r="I19" s="78" t="s">
        <v>551</v>
      </c>
      <c r="J19" s="78" t="s">
        <v>552</v>
      </c>
      <c r="K19" s="78" t="s">
        <v>553</v>
      </c>
      <c r="L19" s="78">
        <v>1.5469999999999999</v>
      </c>
      <c r="M19" s="78">
        <v>2.2000000000000002</v>
      </c>
      <c r="N19" s="78">
        <v>0.6</v>
      </c>
      <c r="O19" s="78">
        <v>1.2</v>
      </c>
      <c r="P19" s="78">
        <v>6.6</v>
      </c>
      <c r="Q19" s="78">
        <v>247</v>
      </c>
      <c r="R19" s="82" t="s">
        <v>351</v>
      </c>
      <c r="S19" s="144" t="s">
        <v>1083</v>
      </c>
      <c r="T19" s="144" t="s">
        <v>1083</v>
      </c>
      <c r="U19" s="82" t="s">
        <v>1002</v>
      </c>
      <c r="V19" s="82" t="s">
        <v>998</v>
      </c>
      <c r="W19" s="82" t="s">
        <v>996</v>
      </c>
      <c r="X19" s="63">
        <v>1</v>
      </c>
      <c r="Y19" s="82">
        <v>0</v>
      </c>
      <c r="Z19" s="82">
        <v>1</v>
      </c>
      <c r="AA19" s="82">
        <v>3</v>
      </c>
      <c r="AB19" s="69">
        <v>0</v>
      </c>
      <c r="AC19" s="69">
        <v>5.3750000000000004E-3</v>
      </c>
      <c r="AD19" s="78">
        <v>166</v>
      </c>
      <c r="AE19" s="78">
        <v>1</v>
      </c>
      <c r="AF19" s="78">
        <v>1963</v>
      </c>
      <c r="AG19" s="78">
        <v>1891</v>
      </c>
      <c r="AH19" s="78">
        <v>1819</v>
      </c>
      <c r="AI19" s="76" t="s">
        <v>1007</v>
      </c>
      <c r="AJ19" s="76" t="s">
        <v>1013</v>
      </c>
      <c r="AK19" s="76" t="s">
        <v>1020</v>
      </c>
      <c r="AL19" s="76" t="s">
        <v>1028</v>
      </c>
      <c r="AM19" s="76" t="s">
        <v>1022</v>
      </c>
      <c r="AN19" s="78">
        <v>6.6</v>
      </c>
      <c r="AO19" s="62">
        <v>2</v>
      </c>
      <c r="AP19" s="62">
        <v>6</v>
      </c>
      <c r="AQ19" s="62">
        <v>5</v>
      </c>
      <c r="AR19" s="46" t="s">
        <v>76</v>
      </c>
      <c r="AS19" s="46" t="s">
        <v>76</v>
      </c>
      <c r="AT19" s="46" t="s">
        <v>76</v>
      </c>
      <c r="AU19" s="46" t="s">
        <v>76</v>
      </c>
      <c r="AV19" s="46" t="s">
        <v>76</v>
      </c>
      <c r="AW19" s="46" t="s">
        <v>76</v>
      </c>
      <c r="AX19" s="46" t="s">
        <v>76</v>
      </c>
      <c r="AY19" s="46" t="s">
        <v>76</v>
      </c>
      <c r="AZ19" s="46" t="s">
        <v>76</v>
      </c>
      <c r="BA19" s="46" t="s">
        <v>76</v>
      </c>
      <c r="BB19" s="46" t="s">
        <v>76</v>
      </c>
      <c r="BC19" s="46" t="s">
        <v>76</v>
      </c>
      <c r="BD19" s="46" t="s">
        <v>76</v>
      </c>
      <c r="BE19" s="46" t="s">
        <v>76</v>
      </c>
      <c r="BF19" s="46" t="s">
        <v>76</v>
      </c>
      <c r="BG19" s="46" t="s">
        <v>76</v>
      </c>
      <c r="BH19" s="46" t="s">
        <v>76</v>
      </c>
      <c r="BI19" s="46" t="s">
        <v>76</v>
      </c>
      <c r="BJ19" s="78">
        <v>6.6</v>
      </c>
      <c r="BK19" s="78">
        <v>6.6</v>
      </c>
      <c r="BL19" s="78">
        <v>6.45E-3</v>
      </c>
      <c r="BM19" s="78">
        <v>0</v>
      </c>
      <c r="BN19" s="78">
        <v>0</v>
      </c>
      <c r="BO19" s="52" t="s">
        <v>914</v>
      </c>
      <c r="BP19" s="52" t="s">
        <v>1232</v>
      </c>
      <c r="BQ19" s="52" t="s">
        <v>1233</v>
      </c>
      <c r="BR19" s="52">
        <v>192</v>
      </c>
      <c r="BS19" s="52">
        <v>1</v>
      </c>
      <c r="BT19" s="52">
        <v>0</v>
      </c>
      <c r="BU19" s="78">
        <v>1</v>
      </c>
      <c r="BV19" s="78">
        <v>1</v>
      </c>
      <c r="BW19" s="78">
        <v>1</v>
      </c>
      <c r="BX19" s="78">
        <v>1</v>
      </c>
      <c r="BY19" s="78">
        <v>4</v>
      </c>
      <c r="BZ19" s="78">
        <v>4</v>
      </c>
      <c r="CA19" s="78">
        <v>1</v>
      </c>
      <c r="CB19" s="51" t="s">
        <v>76</v>
      </c>
      <c r="CC19" s="46"/>
      <c r="CD19" s="50"/>
    </row>
    <row r="20" spans="1:82" ht="135" x14ac:dyDescent="0.25">
      <c r="A20" s="47">
        <v>17</v>
      </c>
      <c r="B20" s="78" t="s">
        <v>584</v>
      </c>
      <c r="C20" s="78">
        <v>3</v>
      </c>
      <c r="D20" s="78" t="s">
        <v>554</v>
      </c>
      <c r="E20" s="78" t="s">
        <v>555</v>
      </c>
      <c r="F20" s="78" t="s">
        <v>556</v>
      </c>
      <c r="G20" s="78" t="s">
        <v>557</v>
      </c>
      <c r="H20" s="78" t="s">
        <v>558</v>
      </c>
      <c r="I20" s="78" t="s">
        <v>559</v>
      </c>
      <c r="J20" s="78" t="s">
        <v>560</v>
      </c>
      <c r="K20" s="78" t="s">
        <v>561</v>
      </c>
      <c r="L20" s="78">
        <v>1.3355999999999999</v>
      </c>
      <c r="M20" s="78">
        <v>3</v>
      </c>
      <c r="N20" s="78">
        <v>0.7</v>
      </c>
      <c r="O20" s="78">
        <v>1.3</v>
      </c>
      <c r="P20" s="78">
        <v>-3.3</v>
      </c>
      <c r="Q20" s="78">
        <v>260</v>
      </c>
      <c r="R20" s="82" t="s">
        <v>352</v>
      </c>
      <c r="S20" s="82" t="s">
        <v>179</v>
      </c>
      <c r="T20" s="82" t="s">
        <v>180</v>
      </c>
      <c r="U20" s="82" t="s">
        <v>1003</v>
      </c>
      <c r="V20" s="82" t="s">
        <v>999</v>
      </c>
      <c r="W20" s="82" t="s">
        <v>997</v>
      </c>
      <c r="X20" s="63">
        <v>1</v>
      </c>
      <c r="Y20" s="82">
        <v>0</v>
      </c>
      <c r="Z20" s="82">
        <v>0</v>
      </c>
      <c r="AA20" s="82">
        <v>-3</v>
      </c>
      <c r="AB20" s="69">
        <v>5.0999999999999996</v>
      </c>
      <c r="AC20" s="69">
        <v>5.4999999999999997E-3</v>
      </c>
      <c r="AD20" s="78">
        <v>249</v>
      </c>
      <c r="AE20" s="78">
        <v>0</v>
      </c>
      <c r="AF20" s="78">
        <v>1964</v>
      </c>
      <c r="AG20" s="78">
        <v>1892</v>
      </c>
      <c r="AH20" s="78">
        <v>1820</v>
      </c>
      <c r="AI20" s="76" t="s">
        <v>1008</v>
      </c>
      <c r="AJ20" s="76" t="s">
        <v>1014</v>
      </c>
      <c r="AK20" s="76" t="s">
        <v>1021</v>
      </c>
      <c r="AL20" s="76" t="s">
        <v>1029</v>
      </c>
      <c r="AM20" s="76" t="s">
        <v>1023</v>
      </c>
      <c r="AN20" s="78">
        <v>-3.3</v>
      </c>
      <c r="AO20" s="62">
        <v>2</v>
      </c>
      <c r="AP20" s="62">
        <v>6</v>
      </c>
      <c r="AQ20" s="62">
        <v>5</v>
      </c>
      <c r="AR20" s="46" t="s">
        <v>76</v>
      </c>
      <c r="AS20" s="46" t="s">
        <v>76</v>
      </c>
      <c r="AT20" s="46" t="s">
        <v>76</v>
      </c>
      <c r="AU20" s="46" t="s">
        <v>76</v>
      </c>
      <c r="AV20" s="46" t="s">
        <v>76</v>
      </c>
      <c r="AW20" s="46" t="s">
        <v>76</v>
      </c>
      <c r="AX20" s="46" t="s">
        <v>76</v>
      </c>
      <c r="AY20" s="46" t="s">
        <v>76</v>
      </c>
      <c r="AZ20" s="46" t="s">
        <v>76</v>
      </c>
      <c r="BA20" s="46" t="s">
        <v>76</v>
      </c>
      <c r="BB20" s="46" t="s">
        <v>76</v>
      </c>
      <c r="BC20" s="46" t="s">
        <v>76</v>
      </c>
      <c r="BD20" s="46" t="s">
        <v>76</v>
      </c>
      <c r="BE20" s="46" t="s">
        <v>76</v>
      </c>
      <c r="BF20" s="46" t="s">
        <v>76</v>
      </c>
      <c r="BG20" s="46" t="s">
        <v>76</v>
      </c>
      <c r="BH20" s="46" t="s">
        <v>76</v>
      </c>
      <c r="BI20" s="46" t="s">
        <v>76</v>
      </c>
      <c r="BJ20" s="78">
        <v>-3.3</v>
      </c>
      <c r="BK20" s="78">
        <v>-3.3</v>
      </c>
      <c r="BL20" s="78">
        <v>5.0791000000000004</v>
      </c>
      <c r="BM20" s="78">
        <v>1820</v>
      </c>
      <c r="BN20" s="78">
        <v>1</v>
      </c>
      <c r="BO20" s="52" t="s">
        <v>915</v>
      </c>
      <c r="BP20" s="52" t="s">
        <v>1234</v>
      </c>
      <c r="BQ20" s="52" t="s">
        <v>1235</v>
      </c>
      <c r="BR20" s="52">
        <v>192</v>
      </c>
      <c r="BS20" s="52">
        <v>1</v>
      </c>
      <c r="BT20" s="52">
        <v>0</v>
      </c>
      <c r="BU20" s="78">
        <v>1</v>
      </c>
      <c r="BV20" s="78">
        <v>1</v>
      </c>
      <c r="BW20" s="78">
        <v>1</v>
      </c>
      <c r="BX20" s="78">
        <v>1</v>
      </c>
      <c r="BY20" s="78">
        <v>4</v>
      </c>
      <c r="BZ20" s="78">
        <v>4</v>
      </c>
      <c r="CA20" s="78">
        <v>1</v>
      </c>
      <c r="CB20" s="51" t="s">
        <v>76</v>
      </c>
      <c r="CC20" s="46"/>
      <c r="CD20" s="50"/>
    </row>
    <row r="21" spans="1:82" ht="135" x14ac:dyDescent="0.25">
      <c r="A21" s="47">
        <v>18</v>
      </c>
      <c r="B21" s="78" t="s">
        <v>585</v>
      </c>
      <c r="C21" s="78">
        <v>3</v>
      </c>
      <c r="D21" s="76" t="s">
        <v>562</v>
      </c>
      <c r="E21" s="76" t="s">
        <v>563</v>
      </c>
      <c r="F21" s="76" t="s">
        <v>564</v>
      </c>
      <c r="G21" s="76" t="s">
        <v>565</v>
      </c>
      <c r="H21" s="76" t="s">
        <v>566</v>
      </c>
      <c r="I21" s="78" t="s">
        <v>567</v>
      </c>
      <c r="J21" s="78" t="s">
        <v>568</v>
      </c>
      <c r="K21" s="78" t="s">
        <v>569</v>
      </c>
      <c r="L21" s="78">
        <v>1.5680000000000001</v>
      </c>
      <c r="M21" s="78">
        <v>-3</v>
      </c>
      <c r="N21" s="78">
        <v>0.4</v>
      </c>
      <c r="O21" s="78">
        <v>1.4</v>
      </c>
      <c r="P21" s="78">
        <v>1.9</v>
      </c>
      <c r="Q21" s="78">
        <v>273</v>
      </c>
      <c r="R21" s="82" t="s">
        <v>353</v>
      </c>
      <c r="S21" s="82" t="s">
        <v>180</v>
      </c>
      <c r="T21" s="82" t="s">
        <v>1031</v>
      </c>
      <c r="U21" s="82" t="s">
        <v>246</v>
      </c>
      <c r="V21" s="82" t="s">
        <v>1000</v>
      </c>
      <c r="W21" s="82" t="s">
        <v>998</v>
      </c>
      <c r="X21" s="63">
        <v>1</v>
      </c>
      <c r="Y21" s="82">
        <v>1</v>
      </c>
      <c r="Z21" s="82">
        <v>0.5</v>
      </c>
      <c r="AA21" s="82">
        <v>5</v>
      </c>
      <c r="AB21" s="69">
        <v>8</v>
      </c>
      <c r="AC21" s="69">
        <v>5.6249999999999998E-3</v>
      </c>
      <c r="AD21" s="78">
        <v>332</v>
      </c>
      <c r="AE21" s="78">
        <v>1</v>
      </c>
      <c r="AF21" s="78">
        <v>1965</v>
      </c>
      <c r="AG21" s="78">
        <v>1893</v>
      </c>
      <c r="AH21" s="78">
        <v>1821</v>
      </c>
      <c r="AI21" s="76" t="s">
        <v>1011</v>
      </c>
      <c r="AJ21" s="76" t="s">
        <v>1015</v>
      </c>
      <c r="AK21" s="76" t="s">
        <v>1022</v>
      </c>
      <c r="AL21" s="76" t="s">
        <v>1025</v>
      </c>
      <c r="AM21" s="82" t="s">
        <v>1024</v>
      </c>
      <c r="AN21" s="78">
        <v>1.9</v>
      </c>
      <c r="AO21" s="62">
        <v>2</v>
      </c>
      <c r="AP21" s="62">
        <v>6</v>
      </c>
      <c r="AQ21" s="62">
        <v>5</v>
      </c>
      <c r="AR21" s="46" t="s">
        <v>76</v>
      </c>
      <c r="AS21" s="46" t="s">
        <v>76</v>
      </c>
      <c r="AT21" s="46" t="s">
        <v>76</v>
      </c>
      <c r="AU21" s="46" t="s">
        <v>76</v>
      </c>
      <c r="AV21" s="46" t="s">
        <v>76</v>
      </c>
      <c r="AW21" s="46" t="s">
        <v>76</v>
      </c>
      <c r="AX21" s="46" t="s">
        <v>76</v>
      </c>
      <c r="AY21" s="46" t="s">
        <v>76</v>
      </c>
      <c r="AZ21" s="46" t="s">
        <v>76</v>
      </c>
      <c r="BA21" s="46" t="s">
        <v>76</v>
      </c>
      <c r="BB21" s="46" t="s">
        <v>76</v>
      </c>
      <c r="BC21" s="46" t="s">
        <v>76</v>
      </c>
      <c r="BD21" s="46" t="s">
        <v>76</v>
      </c>
      <c r="BE21" s="46" t="s">
        <v>76</v>
      </c>
      <c r="BF21" s="46" t="s">
        <v>76</v>
      </c>
      <c r="BG21" s="46" t="s">
        <v>76</v>
      </c>
      <c r="BH21" s="46" t="s">
        <v>76</v>
      </c>
      <c r="BI21" s="46" t="s">
        <v>76</v>
      </c>
      <c r="BJ21" s="78">
        <v>1.9</v>
      </c>
      <c r="BK21" s="78">
        <v>1.9</v>
      </c>
      <c r="BL21" s="78">
        <v>7.9628750000000004</v>
      </c>
      <c r="BM21" s="78">
        <v>1821</v>
      </c>
      <c r="BN21" s="78">
        <v>1</v>
      </c>
      <c r="BO21" s="52" t="s">
        <v>916</v>
      </c>
      <c r="BP21" s="52" t="s">
        <v>1236</v>
      </c>
      <c r="BQ21" s="52" t="s">
        <v>1237</v>
      </c>
      <c r="BR21" s="52">
        <v>192</v>
      </c>
      <c r="BS21" s="52">
        <v>1</v>
      </c>
      <c r="BT21" s="52">
        <v>1</v>
      </c>
      <c r="BU21" s="78">
        <v>1</v>
      </c>
      <c r="BV21" s="78">
        <v>1</v>
      </c>
      <c r="BW21" s="78">
        <v>1</v>
      </c>
      <c r="BX21" s="78">
        <v>1</v>
      </c>
      <c r="BY21" s="78">
        <v>4</v>
      </c>
      <c r="BZ21" s="78">
        <v>4</v>
      </c>
      <c r="CA21" s="78">
        <v>1</v>
      </c>
      <c r="CB21" s="51" t="s">
        <v>76</v>
      </c>
      <c r="CC21" s="46"/>
      <c r="CD21" s="50"/>
    </row>
    <row r="22" spans="1:82" ht="135" x14ac:dyDescent="0.25">
      <c r="A22" s="47">
        <v>19</v>
      </c>
      <c r="B22" s="78" t="s">
        <v>82</v>
      </c>
      <c r="C22" s="78">
        <v>3</v>
      </c>
      <c r="D22" s="78" t="s">
        <v>586</v>
      </c>
      <c r="E22" s="78" t="s">
        <v>587</v>
      </c>
      <c r="F22" s="78" t="s">
        <v>588</v>
      </c>
      <c r="G22" s="78" t="s">
        <v>589</v>
      </c>
      <c r="H22" s="82" t="s">
        <v>590</v>
      </c>
      <c r="I22" s="78" t="s">
        <v>591</v>
      </c>
      <c r="J22" s="78" t="s">
        <v>592</v>
      </c>
      <c r="K22" s="78" t="s">
        <v>593</v>
      </c>
      <c r="L22" s="81">
        <v>1</v>
      </c>
      <c r="M22" s="78">
        <v>2.7</v>
      </c>
      <c r="N22" s="78">
        <v>0</v>
      </c>
      <c r="O22" s="78">
        <v>1.1000000000000001</v>
      </c>
      <c r="P22" s="78">
        <v>1</v>
      </c>
      <c r="Q22" s="78">
        <v>14</v>
      </c>
      <c r="R22" s="82" t="s">
        <v>350</v>
      </c>
      <c r="S22" s="82" t="s">
        <v>1031</v>
      </c>
      <c r="T22" s="144" t="s">
        <v>1084</v>
      </c>
      <c r="U22" s="82" t="s">
        <v>247</v>
      </c>
      <c r="V22" s="82" t="s">
        <v>197</v>
      </c>
      <c r="W22" s="82" t="s">
        <v>999</v>
      </c>
      <c r="X22" s="63">
        <v>1</v>
      </c>
      <c r="Y22" s="63">
        <v>0</v>
      </c>
      <c r="Z22" s="63">
        <v>0</v>
      </c>
      <c r="AA22" s="78">
        <v>2.2999999999999998</v>
      </c>
      <c r="AB22" s="69">
        <v>9</v>
      </c>
      <c r="AC22" s="69">
        <v>1.25E-4</v>
      </c>
      <c r="AD22" s="78">
        <v>83</v>
      </c>
      <c r="AE22" s="78">
        <v>0</v>
      </c>
      <c r="AF22" s="78">
        <v>81</v>
      </c>
      <c r="AG22" s="78">
        <v>78</v>
      </c>
      <c r="AH22" s="78">
        <v>75</v>
      </c>
      <c r="AI22" s="76" t="s">
        <v>1005</v>
      </c>
      <c r="AJ22" s="76" t="s">
        <v>1016</v>
      </c>
      <c r="AK22" s="76" t="s">
        <v>1023</v>
      </c>
      <c r="AL22" s="76" t="s">
        <v>1026</v>
      </c>
      <c r="AM22" s="76" t="s">
        <v>1023</v>
      </c>
      <c r="AN22" s="78">
        <v>1</v>
      </c>
      <c r="AO22" s="62">
        <v>2</v>
      </c>
      <c r="AP22" s="62">
        <v>6</v>
      </c>
      <c r="AQ22" s="62">
        <v>5</v>
      </c>
      <c r="AR22" s="46" t="s">
        <v>76</v>
      </c>
      <c r="AS22" s="46" t="s">
        <v>76</v>
      </c>
      <c r="AT22" s="46" t="s">
        <v>76</v>
      </c>
      <c r="AU22" s="46" t="s">
        <v>76</v>
      </c>
      <c r="AV22" s="46" t="s">
        <v>76</v>
      </c>
      <c r="AW22" s="46" t="s">
        <v>76</v>
      </c>
      <c r="AX22" s="46" t="s">
        <v>76</v>
      </c>
      <c r="AY22" s="46" t="s">
        <v>76</v>
      </c>
      <c r="AZ22" s="46" t="s">
        <v>76</v>
      </c>
      <c r="BA22" s="46" t="s">
        <v>76</v>
      </c>
      <c r="BB22" s="46" t="s">
        <v>76</v>
      </c>
      <c r="BC22" s="46" t="s">
        <v>76</v>
      </c>
      <c r="BD22" s="46" t="s">
        <v>76</v>
      </c>
      <c r="BE22" s="46" t="s">
        <v>76</v>
      </c>
      <c r="BF22" s="46" t="s">
        <v>76</v>
      </c>
      <c r="BG22" s="46" t="s">
        <v>76</v>
      </c>
      <c r="BH22" s="46" t="s">
        <v>76</v>
      </c>
      <c r="BI22" s="46" t="s">
        <v>76</v>
      </c>
      <c r="BJ22" s="78">
        <v>1</v>
      </c>
      <c r="BK22" s="78">
        <v>1</v>
      </c>
      <c r="BL22" s="78">
        <v>8.9990124999999992</v>
      </c>
      <c r="BM22" s="78">
        <v>75</v>
      </c>
      <c r="BN22" s="78">
        <v>1</v>
      </c>
      <c r="BO22" s="52" t="s">
        <v>864</v>
      </c>
      <c r="BP22" s="52" t="s">
        <v>1238</v>
      </c>
      <c r="BQ22" s="52" t="s">
        <v>1239</v>
      </c>
      <c r="BR22" s="52">
        <v>192</v>
      </c>
      <c r="BS22" s="52">
        <v>1</v>
      </c>
      <c r="BT22" s="52">
        <v>0</v>
      </c>
      <c r="BU22" s="78">
        <v>1</v>
      </c>
      <c r="BV22" s="78">
        <v>1</v>
      </c>
      <c r="BW22" s="78">
        <v>1</v>
      </c>
      <c r="BX22" s="78">
        <v>1</v>
      </c>
      <c r="BY22" s="78">
        <v>4</v>
      </c>
      <c r="BZ22" s="78">
        <v>4</v>
      </c>
      <c r="CA22" s="78">
        <v>1</v>
      </c>
      <c r="CB22" s="51" t="s">
        <v>76</v>
      </c>
      <c r="CC22" s="46"/>
      <c r="CD22" s="50"/>
    </row>
    <row r="23" spans="1:82" ht="135" x14ac:dyDescent="0.25">
      <c r="A23" s="47">
        <v>20</v>
      </c>
      <c r="B23" s="78" t="s">
        <v>83</v>
      </c>
      <c r="C23" s="78">
        <v>3</v>
      </c>
      <c r="D23" s="78" t="s">
        <v>586</v>
      </c>
      <c r="E23" s="78" t="s">
        <v>587</v>
      </c>
      <c r="F23" s="78" t="s">
        <v>588</v>
      </c>
      <c r="G23" s="78" t="s">
        <v>589</v>
      </c>
      <c r="H23" s="82" t="s">
        <v>590</v>
      </c>
      <c r="I23" s="78" t="s">
        <v>594</v>
      </c>
      <c r="J23" s="78" t="s">
        <v>595</v>
      </c>
      <c r="K23" s="78" t="s">
        <v>596</v>
      </c>
      <c r="L23" s="81">
        <v>2</v>
      </c>
      <c r="M23" s="78">
        <v>1</v>
      </c>
      <c r="N23" s="78">
        <v>0.1</v>
      </c>
      <c r="O23" s="78">
        <v>2.2000000000000002</v>
      </c>
      <c r="P23" s="78">
        <v>-1</v>
      </c>
      <c r="Q23" s="78">
        <v>65</v>
      </c>
      <c r="R23" s="82" t="s">
        <v>351</v>
      </c>
      <c r="S23" s="144" t="s">
        <v>1085</v>
      </c>
      <c r="T23" s="144" t="s">
        <v>1082</v>
      </c>
      <c r="U23" s="82" t="s">
        <v>1004</v>
      </c>
      <c r="V23" s="82" t="s">
        <v>994</v>
      </c>
      <c r="W23" s="82" t="s">
        <v>1000</v>
      </c>
      <c r="X23" s="63">
        <v>1</v>
      </c>
      <c r="Y23" s="63">
        <v>1</v>
      </c>
      <c r="Z23" s="63">
        <v>1</v>
      </c>
      <c r="AA23" s="69">
        <v>5</v>
      </c>
      <c r="AB23" s="69">
        <v>3</v>
      </c>
      <c r="AC23" s="69">
        <v>2.5000000000000001E-4</v>
      </c>
      <c r="AD23" s="78">
        <v>166</v>
      </c>
      <c r="AE23" s="78">
        <v>1</v>
      </c>
      <c r="AF23" s="78">
        <v>162</v>
      </c>
      <c r="AG23" s="78">
        <v>156</v>
      </c>
      <c r="AH23" s="78">
        <v>150</v>
      </c>
      <c r="AI23" s="76" t="s">
        <v>1006</v>
      </c>
      <c r="AJ23" s="76" t="s">
        <v>1017</v>
      </c>
      <c r="AK23" s="82" t="s">
        <v>1024</v>
      </c>
      <c r="AL23" s="76" t="s">
        <v>1027</v>
      </c>
      <c r="AM23" s="82" t="s">
        <v>1024</v>
      </c>
      <c r="AN23" s="78">
        <v>-1</v>
      </c>
      <c r="AO23" s="62">
        <v>2</v>
      </c>
      <c r="AP23" s="62">
        <v>6</v>
      </c>
      <c r="AQ23" s="62">
        <v>5</v>
      </c>
      <c r="AR23" s="46" t="s">
        <v>76</v>
      </c>
      <c r="AS23" s="46" t="s">
        <v>76</v>
      </c>
      <c r="AT23" s="46" t="s">
        <v>76</v>
      </c>
      <c r="AU23" s="46" t="s">
        <v>76</v>
      </c>
      <c r="AV23" s="46" t="s">
        <v>76</v>
      </c>
      <c r="AW23" s="46" t="s">
        <v>76</v>
      </c>
      <c r="AX23" s="46" t="s">
        <v>76</v>
      </c>
      <c r="AY23" s="46" t="s">
        <v>76</v>
      </c>
      <c r="AZ23" s="46" t="s">
        <v>76</v>
      </c>
      <c r="BA23" s="46" t="s">
        <v>76</v>
      </c>
      <c r="BB23" s="46" t="s">
        <v>76</v>
      </c>
      <c r="BC23" s="46" t="s">
        <v>76</v>
      </c>
      <c r="BD23" s="46" t="s">
        <v>76</v>
      </c>
      <c r="BE23" s="46" t="s">
        <v>76</v>
      </c>
      <c r="BF23" s="46" t="s">
        <v>76</v>
      </c>
      <c r="BG23" s="46" t="s">
        <v>76</v>
      </c>
      <c r="BH23" s="46" t="s">
        <v>76</v>
      </c>
      <c r="BI23" s="46" t="s">
        <v>76</v>
      </c>
      <c r="BJ23" s="78">
        <v>-1</v>
      </c>
      <c r="BK23" s="78">
        <v>-1</v>
      </c>
      <c r="BL23" s="78">
        <v>2.9998</v>
      </c>
      <c r="BM23" s="78">
        <v>150</v>
      </c>
      <c r="BN23" s="78">
        <v>1</v>
      </c>
      <c r="BO23" s="52" t="s">
        <v>865</v>
      </c>
      <c r="BP23" s="52" t="s">
        <v>1240</v>
      </c>
      <c r="BQ23" s="52" t="s">
        <v>1241</v>
      </c>
      <c r="BR23" s="52">
        <v>192</v>
      </c>
      <c r="BS23" s="52">
        <v>1</v>
      </c>
      <c r="BT23" s="52">
        <v>1</v>
      </c>
      <c r="BU23" s="78">
        <v>1</v>
      </c>
      <c r="BV23" s="78">
        <v>1</v>
      </c>
      <c r="BW23" s="78">
        <v>1</v>
      </c>
      <c r="BX23" s="78">
        <v>1</v>
      </c>
      <c r="BY23" s="78">
        <v>4</v>
      </c>
      <c r="BZ23" s="78">
        <v>4</v>
      </c>
      <c r="CA23" s="78">
        <v>1</v>
      </c>
      <c r="CB23" s="51" t="s">
        <v>76</v>
      </c>
      <c r="CC23" s="46"/>
      <c r="CD23" s="50"/>
    </row>
    <row r="24" spans="1:82" ht="135" x14ac:dyDescent="0.25">
      <c r="A24" s="47">
        <v>21</v>
      </c>
      <c r="B24" s="52" t="s">
        <v>377</v>
      </c>
      <c r="C24" s="78">
        <v>3</v>
      </c>
      <c r="D24" s="78" t="s">
        <v>586</v>
      </c>
      <c r="E24" s="78" t="s">
        <v>587</v>
      </c>
      <c r="F24" s="78" t="s">
        <v>588</v>
      </c>
      <c r="G24" s="78" t="s">
        <v>589</v>
      </c>
      <c r="H24" s="82" t="s">
        <v>590</v>
      </c>
      <c r="I24" s="78" t="s">
        <v>597</v>
      </c>
      <c r="J24" s="78" t="s">
        <v>598</v>
      </c>
      <c r="K24" s="78" t="s">
        <v>599</v>
      </c>
      <c r="L24" s="81">
        <v>1.45</v>
      </c>
      <c r="M24" s="78">
        <v>-1</v>
      </c>
      <c r="N24" s="78">
        <v>0.9</v>
      </c>
      <c r="O24" s="78">
        <v>-5</v>
      </c>
      <c r="P24" s="78">
        <v>1.2749999999999999</v>
      </c>
      <c r="Q24" s="78">
        <v>210</v>
      </c>
      <c r="R24" s="82" t="s">
        <v>352</v>
      </c>
      <c r="S24" s="144" t="s">
        <v>1082</v>
      </c>
      <c r="T24" s="144" t="s">
        <v>1083</v>
      </c>
      <c r="U24" s="82" t="s">
        <v>245</v>
      </c>
      <c r="V24" s="82" t="s">
        <v>995</v>
      </c>
      <c r="W24" s="82" t="s">
        <v>197</v>
      </c>
      <c r="X24" s="63">
        <v>1</v>
      </c>
      <c r="Y24" s="63">
        <v>0</v>
      </c>
      <c r="Z24" s="63">
        <v>1.6</v>
      </c>
      <c r="AA24" s="69">
        <v>-8.8000000000000007</v>
      </c>
      <c r="AB24" s="76">
        <v>1.1000000000000001</v>
      </c>
      <c r="AC24" s="69">
        <v>3.7500000000000001E-4</v>
      </c>
      <c r="AD24" s="78">
        <v>249</v>
      </c>
      <c r="AE24" s="78">
        <v>0</v>
      </c>
      <c r="AF24" s="78">
        <v>243</v>
      </c>
      <c r="AG24" s="78">
        <v>234</v>
      </c>
      <c r="AH24" s="78">
        <v>225</v>
      </c>
      <c r="AI24" s="76" t="s">
        <v>1007</v>
      </c>
      <c r="AJ24" s="143" t="s">
        <v>1018</v>
      </c>
      <c r="AK24" s="76" t="s">
        <v>668</v>
      </c>
      <c r="AL24" s="76" t="s">
        <v>1028</v>
      </c>
      <c r="AM24" s="76" t="s">
        <v>668</v>
      </c>
      <c r="AN24" s="78">
        <v>8.2750000000000004</v>
      </c>
      <c r="AO24" s="62">
        <v>2</v>
      </c>
      <c r="AP24" s="62">
        <v>6</v>
      </c>
      <c r="AQ24" s="62">
        <v>5</v>
      </c>
      <c r="AR24" s="46" t="s">
        <v>76</v>
      </c>
      <c r="AS24" s="46" t="s">
        <v>76</v>
      </c>
      <c r="AT24" s="46" t="s">
        <v>76</v>
      </c>
      <c r="AU24" s="46" t="s">
        <v>76</v>
      </c>
      <c r="AV24" s="46" t="s">
        <v>76</v>
      </c>
      <c r="AW24" s="46" t="s">
        <v>76</v>
      </c>
      <c r="AX24" s="46" t="s">
        <v>76</v>
      </c>
      <c r="AY24" s="46" t="s">
        <v>76</v>
      </c>
      <c r="AZ24" s="46" t="s">
        <v>76</v>
      </c>
      <c r="BA24" s="46" t="s">
        <v>76</v>
      </c>
      <c r="BB24" s="46" t="s">
        <v>76</v>
      </c>
      <c r="BC24" s="46" t="s">
        <v>76</v>
      </c>
      <c r="BD24" s="46" t="s">
        <v>76</v>
      </c>
      <c r="BE24" s="46" t="s">
        <v>76</v>
      </c>
      <c r="BF24" s="46" t="s">
        <v>76</v>
      </c>
      <c r="BG24" s="46" t="s">
        <v>76</v>
      </c>
      <c r="BH24" s="46" t="s">
        <v>76</v>
      </c>
      <c r="BI24" s="46" t="s">
        <v>76</v>
      </c>
      <c r="BJ24" s="78">
        <v>8.2750000000000004</v>
      </c>
      <c r="BK24" s="78">
        <v>8.2750000000000004</v>
      </c>
      <c r="BL24" s="78">
        <v>1.1014625</v>
      </c>
      <c r="BM24" s="78">
        <v>225</v>
      </c>
      <c r="BN24" s="78">
        <v>1</v>
      </c>
      <c r="BO24" s="52" t="s">
        <v>1086</v>
      </c>
      <c r="BP24" s="52" t="s">
        <v>1242</v>
      </c>
      <c r="BQ24" s="52" t="s">
        <v>1243</v>
      </c>
      <c r="BR24" s="52">
        <v>192</v>
      </c>
      <c r="BS24" s="52">
        <v>1</v>
      </c>
      <c r="BT24" s="52">
        <v>0</v>
      </c>
      <c r="BU24" s="78">
        <v>1</v>
      </c>
      <c r="BV24" s="78">
        <v>1</v>
      </c>
      <c r="BW24" s="78">
        <v>1</v>
      </c>
      <c r="BX24" s="78">
        <v>1</v>
      </c>
      <c r="BY24" s="78">
        <v>4</v>
      </c>
      <c r="BZ24" s="78">
        <v>4</v>
      </c>
      <c r="CA24" s="78">
        <v>1</v>
      </c>
      <c r="CB24" s="51" t="s">
        <v>76</v>
      </c>
      <c r="CC24" s="46"/>
      <c r="CD24" s="50"/>
    </row>
    <row r="25" spans="1:82" ht="135" x14ac:dyDescent="0.25">
      <c r="A25" s="47">
        <v>22</v>
      </c>
      <c r="B25" s="78" t="s">
        <v>984</v>
      </c>
      <c r="C25" s="78">
        <v>3</v>
      </c>
      <c r="D25" s="78" t="s">
        <v>586</v>
      </c>
      <c r="E25" s="78" t="s">
        <v>587</v>
      </c>
      <c r="F25" s="78" t="s">
        <v>588</v>
      </c>
      <c r="G25" s="78" t="s">
        <v>589</v>
      </c>
      <c r="H25" s="82" t="s">
        <v>590</v>
      </c>
      <c r="I25" s="78" t="s">
        <v>600</v>
      </c>
      <c r="J25" s="78" t="s">
        <v>601</v>
      </c>
      <c r="K25" s="78" t="s">
        <v>602</v>
      </c>
      <c r="L25" s="78">
        <v>1.1200000000000001</v>
      </c>
      <c r="M25" s="81">
        <v>-8.8000000000000007</v>
      </c>
      <c r="N25" s="78">
        <v>0.2</v>
      </c>
      <c r="O25" s="78">
        <v>3.5</v>
      </c>
      <c r="P25" s="78">
        <v>-1.2749999999999999</v>
      </c>
      <c r="Q25" s="78">
        <v>86</v>
      </c>
      <c r="R25" s="82" t="s">
        <v>353</v>
      </c>
      <c r="S25" s="144" t="s">
        <v>1083</v>
      </c>
      <c r="T25" s="82" t="s">
        <v>180</v>
      </c>
      <c r="U25" s="82" t="s">
        <v>1002</v>
      </c>
      <c r="V25" s="82" t="s">
        <v>195</v>
      </c>
      <c r="W25" s="82" t="s">
        <v>994</v>
      </c>
      <c r="X25" s="63">
        <v>1</v>
      </c>
      <c r="Y25" s="63">
        <v>0</v>
      </c>
      <c r="Z25" s="63">
        <v>3</v>
      </c>
      <c r="AA25" s="69">
        <v>2.5</v>
      </c>
      <c r="AB25" s="76">
        <v>9</v>
      </c>
      <c r="AC25" s="69">
        <v>5.0000000000000001E-4</v>
      </c>
      <c r="AD25" s="78">
        <v>332</v>
      </c>
      <c r="AE25" s="78">
        <v>1</v>
      </c>
      <c r="AF25" s="78">
        <v>324</v>
      </c>
      <c r="AG25" s="78">
        <v>312</v>
      </c>
      <c r="AH25" s="78">
        <v>300</v>
      </c>
      <c r="AI25" s="76" t="s">
        <v>1008</v>
      </c>
      <c r="AJ25" s="82" t="s">
        <v>1019</v>
      </c>
      <c r="AK25" s="76" t="s">
        <v>1020</v>
      </c>
      <c r="AL25" s="76" t="s">
        <v>1029</v>
      </c>
      <c r="AM25" s="76" t="s">
        <v>1020</v>
      </c>
      <c r="AN25" s="78">
        <v>-8.2750000000000004</v>
      </c>
      <c r="AO25" s="62">
        <v>2</v>
      </c>
      <c r="AP25" s="62">
        <v>6</v>
      </c>
      <c r="AQ25" s="62">
        <v>5</v>
      </c>
      <c r="AR25" s="46" t="s">
        <v>76</v>
      </c>
      <c r="AS25" s="46" t="s">
        <v>76</v>
      </c>
      <c r="AT25" s="46" t="s">
        <v>76</v>
      </c>
      <c r="AU25" s="46" t="s">
        <v>76</v>
      </c>
      <c r="AV25" s="46" t="s">
        <v>76</v>
      </c>
      <c r="AW25" s="46" t="s">
        <v>76</v>
      </c>
      <c r="AX25" s="46" t="s">
        <v>76</v>
      </c>
      <c r="AY25" s="46" t="s">
        <v>76</v>
      </c>
      <c r="AZ25" s="46" t="s">
        <v>76</v>
      </c>
      <c r="BA25" s="46" t="s">
        <v>76</v>
      </c>
      <c r="BB25" s="46" t="s">
        <v>76</v>
      </c>
      <c r="BC25" s="46" t="s">
        <v>76</v>
      </c>
      <c r="BD25" s="46" t="s">
        <v>76</v>
      </c>
      <c r="BE25" s="46" t="s">
        <v>76</v>
      </c>
      <c r="BF25" s="46" t="s">
        <v>76</v>
      </c>
      <c r="BG25" s="46" t="s">
        <v>76</v>
      </c>
      <c r="BH25" s="46" t="s">
        <v>76</v>
      </c>
      <c r="BI25" s="46" t="s">
        <v>76</v>
      </c>
      <c r="BJ25" s="78">
        <v>-8.2750000000000004</v>
      </c>
      <c r="BK25" s="78">
        <v>-8.2750000000000004</v>
      </c>
      <c r="BL25" s="78">
        <v>8.9972499999999993</v>
      </c>
      <c r="BM25" s="78">
        <v>300</v>
      </c>
      <c r="BN25" s="78">
        <v>1</v>
      </c>
      <c r="BO25" s="52" t="s">
        <v>1087</v>
      </c>
      <c r="BP25" s="52" t="s">
        <v>1244</v>
      </c>
      <c r="BQ25" s="52" t="s">
        <v>1245</v>
      </c>
      <c r="BR25" s="52">
        <v>192</v>
      </c>
      <c r="BS25" s="52">
        <v>1</v>
      </c>
      <c r="BT25" s="52">
        <v>0</v>
      </c>
      <c r="BU25" s="78">
        <v>1</v>
      </c>
      <c r="BV25" s="78">
        <v>1</v>
      </c>
      <c r="BW25" s="78">
        <v>1</v>
      </c>
      <c r="BX25" s="78">
        <v>1</v>
      </c>
      <c r="BY25" s="78">
        <v>4</v>
      </c>
      <c r="BZ25" s="78">
        <v>4</v>
      </c>
      <c r="CA25" s="78">
        <v>1</v>
      </c>
      <c r="CB25" s="51" t="s">
        <v>76</v>
      </c>
      <c r="CC25" s="46"/>
      <c r="CD25" s="50"/>
    </row>
    <row r="26" spans="1:82" ht="135" x14ac:dyDescent="0.25">
      <c r="A26" s="47">
        <v>23</v>
      </c>
      <c r="B26" s="78" t="s">
        <v>985</v>
      </c>
      <c r="C26" s="78">
        <v>3</v>
      </c>
      <c r="D26" s="78" t="s">
        <v>586</v>
      </c>
      <c r="E26" s="78" t="s">
        <v>587</v>
      </c>
      <c r="F26" s="78" t="s">
        <v>588</v>
      </c>
      <c r="G26" s="78" t="s">
        <v>589</v>
      </c>
      <c r="H26" s="82" t="s">
        <v>590</v>
      </c>
      <c r="I26" s="78" t="s">
        <v>603</v>
      </c>
      <c r="J26" s="78" t="s">
        <v>604</v>
      </c>
      <c r="K26" s="78" t="s">
        <v>605</v>
      </c>
      <c r="L26" s="78">
        <v>1.1000000000000001</v>
      </c>
      <c r="M26" s="81">
        <v>8.8000000000000007</v>
      </c>
      <c r="N26" s="78">
        <v>0.3</v>
      </c>
      <c r="O26" s="78">
        <v>-5.4</v>
      </c>
      <c r="P26" s="78">
        <v>-2</v>
      </c>
      <c r="Q26" s="78">
        <v>75</v>
      </c>
      <c r="R26" s="82" t="s">
        <v>354</v>
      </c>
      <c r="S26" s="82" t="s">
        <v>179</v>
      </c>
      <c r="T26" s="82" t="s">
        <v>1031</v>
      </c>
      <c r="U26" s="82" t="s">
        <v>1003</v>
      </c>
      <c r="V26" s="82" t="s">
        <v>996</v>
      </c>
      <c r="W26" s="82" t="s">
        <v>995</v>
      </c>
      <c r="X26" s="63">
        <v>1</v>
      </c>
      <c r="Y26" s="82">
        <v>1</v>
      </c>
      <c r="Z26" s="82">
        <v>4</v>
      </c>
      <c r="AA26" s="82">
        <v>2.6</v>
      </c>
      <c r="AB26" s="76">
        <v>6</v>
      </c>
      <c r="AC26" s="69">
        <v>6.2500000000000001E-4</v>
      </c>
      <c r="AD26" s="78">
        <v>415</v>
      </c>
      <c r="AE26" s="78">
        <v>0</v>
      </c>
      <c r="AF26" s="78">
        <v>405</v>
      </c>
      <c r="AG26" s="78">
        <v>390</v>
      </c>
      <c r="AH26" s="78">
        <v>375</v>
      </c>
      <c r="AI26" s="76" t="s">
        <v>1011</v>
      </c>
      <c r="AJ26" s="76" t="s">
        <v>1013</v>
      </c>
      <c r="AK26" s="76" t="s">
        <v>1021</v>
      </c>
      <c r="AL26" s="76" t="s">
        <v>1025</v>
      </c>
      <c r="AM26" s="76" t="s">
        <v>1021</v>
      </c>
      <c r="AN26" s="78">
        <v>-2</v>
      </c>
      <c r="AO26" s="62">
        <v>2</v>
      </c>
      <c r="AP26" s="62">
        <v>6</v>
      </c>
      <c r="AQ26" s="62">
        <v>5</v>
      </c>
      <c r="AR26" s="46" t="s">
        <v>76</v>
      </c>
      <c r="AS26" s="46" t="s">
        <v>76</v>
      </c>
      <c r="AT26" s="46" t="s">
        <v>76</v>
      </c>
      <c r="AU26" s="46" t="s">
        <v>76</v>
      </c>
      <c r="AV26" s="46" t="s">
        <v>76</v>
      </c>
      <c r="AW26" s="46" t="s">
        <v>76</v>
      </c>
      <c r="AX26" s="46" t="s">
        <v>76</v>
      </c>
      <c r="AY26" s="46" t="s">
        <v>76</v>
      </c>
      <c r="AZ26" s="46" t="s">
        <v>76</v>
      </c>
      <c r="BA26" s="46" t="s">
        <v>76</v>
      </c>
      <c r="BB26" s="46" t="s">
        <v>76</v>
      </c>
      <c r="BC26" s="46" t="s">
        <v>76</v>
      </c>
      <c r="BD26" s="46" t="s">
        <v>76</v>
      </c>
      <c r="BE26" s="46" t="s">
        <v>76</v>
      </c>
      <c r="BF26" s="46" t="s">
        <v>76</v>
      </c>
      <c r="BG26" s="46" t="s">
        <v>76</v>
      </c>
      <c r="BH26" s="46" t="s">
        <v>76</v>
      </c>
      <c r="BI26" s="46" t="s">
        <v>76</v>
      </c>
      <c r="BJ26" s="78">
        <v>-2</v>
      </c>
      <c r="BK26" s="78">
        <v>-2</v>
      </c>
      <c r="BL26" s="78">
        <v>5.999625</v>
      </c>
      <c r="BM26" s="78">
        <v>375</v>
      </c>
      <c r="BN26" s="78">
        <v>1</v>
      </c>
      <c r="BO26" s="52" t="s">
        <v>866</v>
      </c>
      <c r="BP26" s="52" t="s">
        <v>1246</v>
      </c>
      <c r="BQ26" s="52" t="s">
        <v>1247</v>
      </c>
      <c r="BR26" s="52">
        <v>192</v>
      </c>
      <c r="BS26" s="52">
        <v>1</v>
      </c>
      <c r="BT26" s="52">
        <v>1</v>
      </c>
      <c r="BU26" s="78">
        <v>1</v>
      </c>
      <c r="BV26" s="78">
        <v>1</v>
      </c>
      <c r="BW26" s="78">
        <v>1</v>
      </c>
      <c r="BX26" s="78">
        <v>1</v>
      </c>
      <c r="BY26" s="78">
        <v>4</v>
      </c>
      <c r="BZ26" s="78">
        <v>4</v>
      </c>
      <c r="CA26" s="78">
        <v>1</v>
      </c>
      <c r="CB26" s="51" t="s">
        <v>76</v>
      </c>
      <c r="CC26" s="46"/>
      <c r="CD26" s="50"/>
    </row>
    <row r="27" spans="1:82" ht="135" x14ac:dyDescent="0.25">
      <c r="A27" s="47">
        <v>24</v>
      </c>
      <c r="B27" s="78" t="s">
        <v>986</v>
      </c>
      <c r="C27" s="78">
        <v>3</v>
      </c>
      <c r="D27" s="78" t="s">
        <v>586</v>
      </c>
      <c r="E27" s="78" t="s">
        <v>587</v>
      </c>
      <c r="F27" s="78" t="s">
        <v>588</v>
      </c>
      <c r="G27" s="78" t="s">
        <v>589</v>
      </c>
      <c r="H27" s="82" t="s">
        <v>590</v>
      </c>
      <c r="I27" s="78" t="s">
        <v>606</v>
      </c>
      <c r="J27" s="78" t="s">
        <v>607</v>
      </c>
      <c r="K27" s="78" t="s">
        <v>608</v>
      </c>
      <c r="L27" s="78">
        <v>1.2</v>
      </c>
      <c r="M27" s="81">
        <v>0</v>
      </c>
      <c r="N27" s="78">
        <v>0.4</v>
      </c>
      <c r="O27" s="78">
        <v>-7.6</v>
      </c>
      <c r="P27" s="78">
        <v>3</v>
      </c>
      <c r="Q27" s="78">
        <v>120</v>
      </c>
      <c r="R27" s="82" t="s">
        <v>355</v>
      </c>
      <c r="S27" s="82" t="s">
        <v>180</v>
      </c>
      <c r="T27" s="144" t="s">
        <v>1084</v>
      </c>
      <c r="U27" s="82" t="s">
        <v>246</v>
      </c>
      <c r="V27" s="82" t="s">
        <v>997</v>
      </c>
      <c r="W27" s="82" t="s">
        <v>195</v>
      </c>
      <c r="X27" s="63">
        <v>1</v>
      </c>
      <c r="Y27" s="82">
        <v>0</v>
      </c>
      <c r="Z27" s="82">
        <v>5</v>
      </c>
      <c r="AA27" s="82">
        <v>2.7</v>
      </c>
      <c r="AB27" s="76">
        <v>4</v>
      </c>
      <c r="AC27" s="69">
        <v>7.5000000000000002E-4</v>
      </c>
      <c r="AD27" s="78">
        <v>498</v>
      </c>
      <c r="AE27" s="78">
        <v>1</v>
      </c>
      <c r="AF27" s="78">
        <v>486</v>
      </c>
      <c r="AG27" s="78">
        <v>468</v>
      </c>
      <c r="AH27" s="78">
        <v>450</v>
      </c>
      <c r="AI27" s="76" t="s">
        <v>1005</v>
      </c>
      <c r="AJ27" s="76" t="s">
        <v>1014</v>
      </c>
      <c r="AK27" s="76" t="s">
        <v>1022</v>
      </c>
      <c r="AL27" s="76" t="s">
        <v>1026</v>
      </c>
      <c r="AM27" s="76" t="s">
        <v>1022</v>
      </c>
      <c r="AN27" s="78">
        <v>3</v>
      </c>
      <c r="AO27" s="62">
        <v>2</v>
      </c>
      <c r="AP27" s="62">
        <v>6</v>
      </c>
      <c r="AQ27" s="62">
        <v>5</v>
      </c>
      <c r="AR27" s="46" t="s">
        <v>76</v>
      </c>
      <c r="AS27" s="46" t="s">
        <v>76</v>
      </c>
      <c r="AT27" s="46" t="s">
        <v>76</v>
      </c>
      <c r="AU27" s="46" t="s">
        <v>76</v>
      </c>
      <c r="AV27" s="46" t="s">
        <v>76</v>
      </c>
      <c r="AW27" s="46" t="s">
        <v>76</v>
      </c>
      <c r="AX27" s="46" t="s">
        <v>76</v>
      </c>
      <c r="AY27" s="46" t="s">
        <v>76</v>
      </c>
      <c r="AZ27" s="46" t="s">
        <v>76</v>
      </c>
      <c r="BA27" s="46" t="s">
        <v>76</v>
      </c>
      <c r="BB27" s="46" t="s">
        <v>76</v>
      </c>
      <c r="BC27" s="46" t="s">
        <v>76</v>
      </c>
      <c r="BD27" s="46" t="s">
        <v>76</v>
      </c>
      <c r="BE27" s="46" t="s">
        <v>76</v>
      </c>
      <c r="BF27" s="46" t="s">
        <v>76</v>
      </c>
      <c r="BG27" s="46" t="s">
        <v>76</v>
      </c>
      <c r="BH27" s="46" t="s">
        <v>76</v>
      </c>
      <c r="BI27" s="46" t="s">
        <v>76</v>
      </c>
      <c r="BJ27" s="78">
        <v>3</v>
      </c>
      <c r="BK27" s="78">
        <v>3</v>
      </c>
      <c r="BL27" s="78">
        <v>4.0026999999999999</v>
      </c>
      <c r="BM27" s="78">
        <v>30</v>
      </c>
      <c r="BN27" s="78">
        <v>0</v>
      </c>
      <c r="BO27" s="52" t="s">
        <v>867</v>
      </c>
      <c r="BP27" s="52" t="s">
        <v>1248</v>
      </c>
      <c r="BQ27" s="52" t="s">
        <v>1249</v>
      </c>
      <c r="BR27" s="52">
        <v>192</v>
      </c>
      <c r="BS27" s="52">
        <v>1</v>
      </c>
      <c r="BT27" s="52">
        <v>0</v>
      </c>
      <c r="BU27" s="78">
        <v>1</v>
      </c>
      <c r="BV27" s="78">
        <v>1</v>
      </c>
      <c r="BW27" s="78">
        <v>1</v>
      </c>
      <c r="BX27" s="78">
        <v>1</v>
      </c>
      <c r="BY27" s="78">
        <v>4</v>
      </c>
      <c r="BZ27" s="78">
        <v>4</v>
      </c>
      <c r="CA27" s="78">
        <v>1</v>
      </c>
      <c r="CB27" s="51" t="s">
        <v>76</v>
      </c>
      <c r="CC27" s="46"/>
      <c r="CD27" s="50"/>
    </row>
    <row r="28" spans="1:82" ht="135" x14ac:dyDescent="0.25">
      <c r="A28" s="47">
        <v>25</v>
      </c>
      <c r="B28" s="78" t="s">
        <v>987</v>
      </c>
      <c r="C28" s="78">
        <v>3</v>
      </c>
      <c r="D28" s="78" t="s">
        <v>586</v>
      </c>
      <c r="E28" s="78" t="s">
        <v>587</v>
      </c>
      <c r="F28" s="78" t="s">
        <v>588</v>
      </c>
      <c r="G28" s="78" t="s">
        <v>589</v>
      </c>
      <c r="H28" s="82" t="s">
        <v>590</v>
      </c>
      <c r="I28" s="78" t="s">
        <v>609</v>
      </c>
      <c r="J28" s="78" t="s">
        <v>610</v>
      </c>
      <c r="K28" s="78" t="s">
        <v>593</v>
      </c>
      <c r="L28" s="78">
        <v>1.3</v>
      </c>
      <c r="M28" s="81">
        <v>5.0999999999999996</v>
      </c>
      <c r="N28" s="78">
        <v>0.9</v>
      </c>
      <c r="O28" s="78">
        <v>-5</v>
      </c>
      <c r="P28" s="78">
        <v>-7</v>
      </c>
      <c r="Q28" s="78">
        <v>210</v>
      </c>
      <c r="R28" s="82" t="s">
        <v>356</v>
      </c>
      <c r="S28" s="82" t="s">
        <v>1031</v>
      </c>
      <c r="T28" s="144" t="s">
        <v>1082</v>
      </c>
      <c r="U28" s="82" t="s">
        <v>247</v>
      </c>
      <c r="V28" s="82" t="s">
        <v>998</v>
      </c>
      <c r="W28" s="82" t="s">
        <v>996</v>
      </c>
      <c r="X28" s="63">
        <v>1</v>
      </c>
      <c r="Y28" s="82">
        <v>0</v>
      </c>
      <c r="Z28" s="82">
        <v>1.6</v>
      </c>
      <c r="AA28" s="82">
        <v>-8.8000000000000007</v>
      </c>
      <c r="AB28" s="76">
        <v>2.1</v>
      </c>
      <c r="AC28" s="69">
        <v>8.7500000000000002E-4</v>
      </c>
      <c r="AD28" s="78">
        <v>200</v>
      </c>
      <c r="AE28" s="78">
        <v>0</v>
      </c>
      <c r="AF28" s="78">
        <v>250</v>
      </c>
      <c r="AG28" s="78">
        <v>546</v>
      </c>
      <c r="AH28" s="78">
        <v>500</v>
      </c>
      <c r="AI28" s="76" t="s">
        <v>1006</v>
      </c>
      <c r="AJ28" s="76" t="s">
        <v>1015</v>
      </c>
      <c r="AK28" s="76" t="s">
        <v>1023</v>
      </c>
      <c r="AL28" s="76" t="s">
        <v>1027</v>
      </c>
      <c r="AM28" s="76" t="s">
        <v>1023</v>
      </c>
      <c r="AN28" s="78">
        <v>-7</v>
      </c>
      <c r="AO28" s="62">
        <v>2</v>
      </c>
      <c r="AP28" s="62">
        <v>6</v>
      </c>
      <c r="AQ28" s="62">
        <v>5</v>
      </c>
      <c r="AR28" s="46" t="s">
        <v>76</v>
      </c>
      <c r="AS28" s="46" t="s">
        <v>76</v>
      </c>
      <c r="AT28" s="46" t="s">
        <v>76</v>
      </c>
      <c r="AU28" s="46" t="s">
        <v>76</v>
      </c>
      <c r="AV28" s="46" t="s">
        <v>76</v>
      </c>
      <c r="AW28" s="46" t="s">
        <v>76</v>
      </c>
      <c r="AX28" s="46" t="s">
        <v>76</v>
      </c>
      <c r="AY28" s="46" t="s">
        <v>76</v>
      </c>
      <c r="AZ28" s="46" t="s">
        <v>76</v>
      </c>
      <c r="BA28" s="46" t="s">
        <v>76</v>
      </c>
      <c r="BB28" s="46" t="s">
        <v>76</v>
      </c>
      <c r="BC28" s="46" t="s">
        <v>76</v>
      </c>
      <c r="BD28" s="46" t="s">
        <v>76</v>
      </c>
      <c r="BE28" s="46" t="s">
        <v>76</v>
      </c>
      <c r="BF28" s="46" t="s">
        <v>76</v>
      </c>
      <c r="BG28" s="46" t="s">
        <v>76</v>
      </c>
      <c r="BH28" s="46" t="s">
        <v>76</v>
      </c>
      <c r="BI28" s="46" t="s">
        <v>76</v>
      </c>
      <c r="BJ28" s="78">
        <v>-7</v>
      </c>
      <c r="BK28" s="78">
        <v>-7</v>
      </c>
      <c r="BL28" s="78">
        <v>2.1025374999999999</v>
      </c>
      <c r="BM28" s="78">
        <v>450</v>
      </c>
      <c r="BN28" s="78">
        <v>0</v>
      </c>
      <c r="BO28" s="52" t="s">
        <v>868</v>
      </c>
      <c r="BP28" s="52" t="s">
        <v>1250</v>
      </c>
      <c r="BQ28" s="52" t="s">
        <v>1251</v>
      </c>
      <c r="BR28" s="52">
        <v>192</v>
      </c>
      <c r="BS28" s="52">
        <v>1</v>
      </c>
      <c r="BT28" s="52">
        <v>0</v>
      </c>
      <c r="BU28" s="78">
        <v>1</v>
      </c>
      <c r="BV28" s="78">
        <v>1</v>
      </c>
      <c r="BW28" s="78">
        <v>1</v>
      </c>
      <c r="BX28" s="78">
        <v>1</v>
      </c>
      <c r="BY28" s="78">
        <v>4</v>
      </c>
      <c r="BZ28" s="78">
        <v>4</v>
      </c>
      <c r="CA28" s="78">
        <v>1</v>
      </c>
      <c r="CB28" s="51" t="s">
        <v>76</v>
      </c>
      <c r="CC28" s="46"/>
      <c r="CD28" s="50"/>
    </row>
    <row r="29" spans="1:82" ht="135" x14ac:dyDescent="0.25">
      <c r="A29" s="47">
        <v>26</v>
      </c>
      <c r="B29" s="78" t="s">
        <v>988</v>
      </c>
      <c r="C29" s="78">
        <v>3</v>
      </c>
      <c r="D29" s="78" t="s">
        <v>586</v>
      </c>
      <c r="E29" s="78" t="s">
        <v>587</v>
      </c>
      <c r="F29" s="78" t="s">
        <v>588</v>
      </c>
      <c r="G29" s="78" t="s">
        <v>589</v>
      </c>
      <c r="H29" s="82" t="s">
        <v>590</v>
      </c>
      <c r="I29" s="78" t="s">
        <v>611</v>
      </c>
      <c r="J29" s="78" t="s">
        <v>612</v>
      </c>
      <c r="K29" s="78" t="s">
        <v>596</v>
      </c>
      <c r="L29" s="78">
        <v>1.35789</v>
      </c>
      <c r="M29" s="81">
        <v>-5.0999999999999996</v>
      </c>
      <c r="N29" s="78">
        <v>0.6</v>
      </c>
      <c r="O29" s="78">
        <v>3</v>
      </c>
      <c r="P29" s="78">
        <v>-5.6</v>
      </c>
      <c r="Q29" s="78">
        <v>180</v>
      </c>
      <c r="R29" s="82" t="s">
        <v>357</v>
      </c>
      <c r="S29" s="144" t="s">
        <v>1085</v>
      </c>
      <c r="T29" s="144" t="s">
        <v>1083</v>
      </c>
      <c r="U29" s="82" t="s">
        <v>1004</v>
      </c>
      <c r="V29" s="82" t="s">
        <v>999</v>
      </c>
      <c r="W29" s="82" t="s">
        <v>997</v>
      </c>
      <c r="X29" s="63">
        <v>1</v>
      </c>
      <c r="Y29" s="82">
        <v>1</v>
      </c>
      <c r="Z29" s="82">
        <v>0</v>
      </c>
      <c r="AA29" s="82">
        <v>6.6</v>
      </c>
      <c r="AB29" s="76">
        <v>5</v>
      </c>
      <c r="AC29" s="69">
        <v>1E-3</v>
      </c>
      <c r="AD29" s="78">
        <v>664</v>
      </c>
      <c r="AE29" s="78">
        <v>1</v>
      </c>
      <c r="AF29" s="78">
        <v>648</v>
      </c>
      <c r="AG29" s="78">
        <v>624</v>
      </c>
      <c r="AH29" s="78">
        <v>600</v>
      </c>
      <c r="AI29" s="76" t="s">
        <v>1007</v>
      </c>
      <c r="AJ29" s="76" t="s">
        <v>1016</v>
      </c>
      <c r="AK29" s="82" t="s">
        <v>1024</v>
      </c>
      <c r="AL29" s="76" t="s">
        <v>1028</v>
      </c>
      <c r="AM29" s="82" t="s">
        <v>1024</v>
      </c>
      <c r="AN29" s="78">
        <v>-5.6</v>
      </c>
      <c r="AO29" s="62">
        <v>2</v>
      </c>
      <c r="AP29" s="62">
        <v>6</v>
      </c>
      <c r="AQ29" s="62">
        <v>5</v>
      </c>
      <c r="AR29" s="46" t="s">
        <v>76</v>
      </c>
      <c r="AS29" s="46" t="s">
        <v>76</v>
      </c>
      <c r="AT29" s="46" t="s">
        <v>76</v>
      </c>
      <c r="AU29" s="46" t="s">
        <v>76</v>
      </c>
      <c r="AV29" s="46" t="s">
        <v>76</v>
      </c>
      <c r="AW29" s="46" t="s">
        <v>76</v>
      </c>
      <c r="AX29" s="46" t="s">
        <v>76</v>
      </c>
      <c r="AY29" s="46" t="s">
        <v>76</v>
      </c>
      <c r="AZ29" s="46" t="s">
        <v>76</v>
      </c>
      <c r="BA29" s="46" t="s">
        <v>76</v>
      </c>
      <c r="BB29" s="46" t="s">
        <v>76</v>
      </c>
      <c r="BC29" s="46" t="s">
        <v>76</v>
      </c>
      <c r="BD29" s="46" t="s">
        <v>76</v>
      </c>
      <c r="BE29" s="46" t="s">
        <v>76</v>
      </c>
      <c r="BF29" s="46" t="s">
        <v>76</v>
      </c>
      <c r="BG29" s="46" t="s">
        <v>76</v>
      </c>
      <c r="BH29" s="46" t="s">
        <v>76</v>
      </c>
      <c r="BI29" s="46" t="s">
        <v>76</v>
      </c>
      <c r="BJ29" s="78">
        <v>-5.6</v>
      </c>
      <c r="BK29" s="78">
        <v>-5.6</v>
      </c>
      <c r="BL29" s="78">
        <v>4.9980000000000002</v>
      </c>
      <c r="BM29" s="78">
        <v>600</v>
      </c>
      <c r="BN29" s="78">
        <v>1</v>
      </c>
      <c r="BO29" s="52" t="s">
        <v>917</v>
      </c>
      <c r="BP29" s="52" t="s">
        <v>1252</v>
      </c>
      <c r="BQ29" s="52" t="s">
        <v>1253</v>
      </c>
      <c r="BR29" s="52">
        <v>192</v>
      </c>
      <c r="BS29" s="52">
        <v>1</v>
      </c>
      <c r="BT29" s="52">
        <v>1</v>
      </c>
      <c r="BU29" s="78">
        <v>1</v>
      </c>
      <c r="BV29" s="78">
        <v>1</v>
      </c>
      <c r="BW29" s="78">
        <v>1</v>
      </c>
      <c r="BX29" s="78">
        <v>1</v>
      </c>
      <c r="BY29" s="78">
        <v>4</v>
      </c>
      <c r="BZ29" s="78">
        <v>4</v>
      </c>
      <c r="CA29" s="78">
        <v>1</v>
      </c>
      <c r="CB29" s="51" t="s">
        <v>76</v>
      </c>
      <c r="CC29" s="46"/>
      <c r="CD29" s="50"/>
    </row>
    <row r="30" spans="1:82" ht="135" x14ac:dyDescent="0.25">
      <c r="A30" s="47">
        <v>27</v>
      </c>
      <c r="B30" s="78" t="s">
        <v>193</v>
      </c>
      <c r="C30" s="78">
        <v>3</v>
      </c>
      <c r="D30" s="78" t="s">
        <v>586</v>
      </c>
      <c r="E30" s="78" t="s">
        <v>587</v>
      </c>
      <c r="F30" s="78" t="s">
        <v>588</v>
      </c>
      <c r="G30" s="78" t="s">
        <v>589</v>
      </c>
      <c r="H30" s="82" t="s">
        <v>590</v>
      </c>
      <c r="I30" s="78" t="s">
        <v>613</v>
      </c>
      <c r="J30" s="78" t="s">
        <v>614</v>
      </c>
      <c r="K30" s="78" t="s">
        <v>599</v>
      </c>
      <c r="L30" s="78">
        <v>1.5</v>
      </c>
      <c r="M30" s="78">
        <v>2.2000000000000002</v>
      </c>
      <c r="N30" s="81">
        <v>0</v>
      </c>
      <c r="O30" s="62">
        <v>-1.5</v>
      </c>
      <c r="P30" s="78">
        <v>-5</v>
      </c>
      <c r="Q30" s="78">
        <v>63</v>
      </c>
      <c r="R30" s="82" t="s">
        <v>358</v>
      </c>
      <c r="S30" s="144" t="s">
        <v>1082</v>
      </c>
      <c r="T30" s="82" t="s">
        <v>180</v>
      </c>
      <c r="U30" s="82" t="s">
        <v>245</v>
      </c>
      <c r="V30" s="82" t="s">
        <v>1000</v>
      </c>
      <c r="W30" s="82" t="s">
        <v>998</v>
      </c>
      <c r="X30" s="63">
        <v>1</v>
      </c>
      <c r="Y30" s="82">
        <v>1</v>
      </c>
      <c r="Z30" s="82">
        <v>8</v>
      </c>
      <c r="AA30" s="82">
        <v>2</v>
      </c>
      <c r="AB30" s="76">
        <v>4</v>
      </c>
      <c r="AC30" s="69">
        <v>1.1250000000000001E-3</v>
      </c>
      <c r="AD30" s="78">
        <v>747</v>
      </c>
      <c r="AE30" s="78">
        <v>0</v>
      </c>
      <c r="AF30" s="78">
        <v>729</v>
      </c>
      <c r="AG30" s="78">
        <v>702</v>
      </c>
      <c r="AH30" s="78">
        <v>675</v>
      </c>
      <c r="AI30" s="76" t="s">
        <v>1008</v>
      </c>
      <c r="AJ30" s="76" t="s">
        <v>1017</v>
      </c>
      <c r="AK30" s="76" t="s">
        <v>668</v>
      </c>
      <c r="AL30" s="76" t="s">
        <v>1029</v>
      </c>
      <c r="AM30" s="76" t="s">
        <v>1023</v>
      </c>
      <c r="AN30" s="78">
        <v>-5</v>
      </c>
      <c r="AO30" s="62">
        <v>2</v>
      </c>
      <c r="AP30" s="62">
        <v>6</v>
      </c>
      <c r="AQ30" s="62">
        <v>5</v>
      </c>
      <c r="AR30" s="46" t="s">
        <v>76</v>
      </c>
      <c r="AS30" s="46" t="s">
        <v>76</v>
      </c>
      <c r="AT30" s="46" t="s">
        <v>76</v>
      </c>
      <c r="AU30" s="46" t="s">
        <v>76</v>
      </c>
      <c r="AV30" s="46" t="s">
        <v>76</v>
      </c>
      <c r="AW30" s="46" t="s">
        <v>76</v>
      </c>
      <c r="AX30" s="46" t="s">
        <v>76</v>
      </c>
      <c r="AY30" s="46" t="s">
        <v>76</v>
      </c>
      <c r="AZ30" s="46" t="s">
        <v>76</v>
      </c>
      <c r="BA30" s="46" t="s">
        <v>76</v>
      </c>
      <c r="BB30" s="46" t="s">
        <v>76</v>
      </c>
      <c r="BC30" s="46" t="s">
        <v>76</v>
      </c>
      <c r="BD30" s="46" t="s">
        <v>76</v>
      </c>
      <c r="BE30" s="46" t="s">
        <v>76</v>
      </c>
      <c r="BF30" s="46" t="s">
        <v>76</v>
      </c>
      <c r="BG30" s="46" t="s">
        <v>76</v>
      </c>
      <c r="BH30" s="46" t="s">
        <v>76</v>
      </c>
      <c r="BI30" s="46" t="s">
        <v>76</v>
      </c>
      <c r="BJ30" s="78">
        <v>-5</v>
      </c>
      <c r="BK30" s="78">
        <v>-5</v>
      </c>
      <c r="BL30" s="78">
        <v>3.9971874999999999</v>
      </c>
      <c r="BM30" s="78">
        <v>45</v>
      </c>
      <c r="BN30" s="78">
        <v>0</v>
      </c>
      <c r="BO30" s="52" t="s">
        <v>869</v>
      </c>
      <c r="BP30" s="52" t="s">
        <v>1254</v>
      </c>
      <c r="BQ30" s="52" t="s">
        <v>1255</v>
      </c>
      <c r="BR30" s="52">
        <v>192</v>
      </c>
      <c r="BS30" s="52">
        <v>1</v>
      </c>
      <c r="BT30" s="52">
        <v>0</v>
      </c>
      <c r="BU30" s="78">
        <v>1</v>
      </c>
      <c r="BV30" s="78">
        <v>1</v>
      </c>
      <c r="BW30" s="78">
        <v>1</v>
      </c>
      <c r="BX30" s="78">
        <v>1</v>
      </c>
      <c r="BY30" s="78">
        <v>4</v>
      </c>
      <c r="BZ30" s="78">
        <v>4</v>
      </c>
      <c r="CA30" s="78">
        <v>1</v>
      </c>
      <c r="CB30" s="51" t="s">
        <v>76</v>
      </c>
      <c r="CC30" s="46"/>
      <c r="CD30" s="50"/>
    </row>
    <row r="31" spans="1:82" ht="120" x14ac:dyDescent="0.25">
      <c r="A31" s="47">
        <v>28</v>
      </c>
      <c r="B31" s="78" t="s">
        <v>194</v>
      </c>
      <c r="C31" s="78">
        <v>3</v>
      </c>
      <c r="D31" s="78" t="s">
        <v>586</v>
      </c>
      <c r="E31" s="78" t="s">
        <v>587</v>
      </c>
      <c r="F31" s="78" t="s">
        <v>588</v>
      </c>
      <c r="G31" s="78" t="s">
        <v>589</v>
      </c>
      <c r="H31" s="82" t="s">
        <v>590</v>
      </c>
      <c r="I31" s="78" t="s">
        <v>615</v>
      </c>
      <c r="J31" s="78" t="s">
        <v>616</v>
      </c>
      <c r="K31" s="78" t="s">
        <v>602</v>
      </c>
      <c r="L31" s="78">
        <v>1.5680000000000001</v>
      </c>
      <c r="M31" s="78">
        <v>2.2999999999999998</v>
      </c>
      <c r="N31" s="81">
        <v>1</v>
      </c>
      <c r="O31" s="62">
        <v>3.9</v>
      </c>
      <c r="P31" s="78">
        <v>1.2</v>
      </c>
      <c r="Q31" s="78">
        <v>74</v>
      </c>
      <c r="R31" s="82" t="s">
        <v>359</v>
      </c>
      <c r="S31" s="144" t="s">
        <v>1083</v>
      </c>
      <c r="T31" s="82" t="s">
        <v>1031</v>
      </c>
      <c r="U31" s="82" t="s">
        <v>1002</v>
      </c>
      <c r="V31" s="82" t="s">
        <v>197</v>
      </c>
      <c r="W31" s="82" t="s">
        <v>999</v>
      </c>
      <c r="X31" s="63">
        <v>1</v>
      </c>
      <c r="Y31" s="82">
        <v>0</v>
      </c>
      <c r="Z31" s="82">
        <v>7</v>
      </c>
      <c r="AA31" s="82">
        <v>-2</v>
      </c>
      <c r="AB31" s="76">
        <v>9</v>
      </c>
      <c r="AC31" s="69">
        <v>1.25E-3</v>
      </c>
      <c r="AD31" s="78">
        <v>830</v>
      </c>
      <c r="AE31" s="78">
        <v>1</v>
      </c>
      <c r="AF31" s="78">
        <v>810</v>
      </c>
      <c r="AG31" s="78">
        <v>780</v>
      </c>
      <c r="AH31" s="78">
        <v>750</v>
      </c>
      <c r="AI31" s="76" t="s">
        <v>1011</v>
      </c>
      <c r="AJ31" s="143" t="s">
        <v>1018</v>
      </c>
      <c r="AK31" s="76" t="s">
        <v>1020</v>
      </c>
      <c r="AL31" s="76" t="s">
        <v>1025</v>
      </c>
      <c r="AM31" s="82" t="s">
        <v>1024</v>
      </c>
      <c r="AN31" s="78">
        <v>1.2</v>
      </c>
      <c r="AO31" s="62">
        <v>2</v>
      </c>
      <c r="AP31" s="62">
        <v>6</v>
      </c>
      <c r="AQ31" s="62">
        <v>5</v>
      </c>
      <c r="AR31" s="46" t="s">
        <v>76</v>
      </c>
      <c r="AS31" s="46" t="s">
        <v>76</v>
      </c>
      <c r="AT31" s="46" t="s">
        <v>76</v>
      </c>
      <c r="AU31" s="46" t="s">
        <v>76</v>
      </c>
      <c r="AV31" s="46" t="s">
        <v>76</v>
      </c>
      <c r="AW31" s="46" t="s">
        <v>76</v>
      </c>
      <c r="AX31" s="46" t="s">
        <v>76</v>
      </c>
      <c r="AY31" s="46" t="s">
        <v>76</v>
      </c>
      <c r="AZ31" s="46" t="s">
        <v>76</v>
      </c>
      <c r="BA31" s="46" t="s">
        <v>76</v>
      </c>
      <c r="BB31" s="46" t="s">
        <v>76</v>
      </c>
      <c r="BC31" s="46" t="s">
        <v>76</v>
      </c>
      <c r="BD31" s="46" t="s">
        <v>76</v>
      </c>
      <c r="BE31" s="46" t="s">
        <v>76</v>
      </c>
      <c r="BF31" s="46" t="s">
        <v>76</v>
      </c>
      <c r="BG31" s="46" t="s">
        <v>76</v>
      </c>
      <c r="BH31" s="46" t="s">
        <v>76</v>
      </c>
      <c r="BI31" s="46" t="s">
        <v>76</v>
      </c>
      <c r="BJ31" s="78">
        <v>1.2</v>
      </c>
      <c r="BK31" s="78">
        <v>1.2</v>
      </c>
      <c r="BL31" s="78">
        <v>8.9936249999999998</v>
      </c>
      <c r="BM31" s="78">
        <v>50</v>
      </c>
      <c r="BN31" s="78">
        <v>0</v>
      </c>
      <c r="BO31" s="52" t="s">
        <v>918</v>
      </c>
      <c r="BP31" s="52" t="s">
        <v>1256</v>
      </c>
      <c r="BQ31" s="52" t="s">
        <v>1257</v>
      </c>
      <c r="BR31" s="52">
        <v>192</v>
      </c>
      <c r="BS31" s="52">
        <v>1</v>
      </c>
      <c r="BT31" s="52">
        <v>0</v>
      </c>
      <c r="BU31" s="78">
        <v>1</v>
      </c>
      <c r="BV31" s="78">
        <v>1</v>
      </c>
      <c r="BW31" s="78">
        <v>1</v>
      </c>
      <c r="BX31" s="78">
        <v>1</v>
      </c>
      <c r="BY31" s="78">
        <v>4</v>
      </c>
      <c r="BZ31" s="78">
        <v>4</v>
      </c>
      <c r="CA31" s="78">
        <v>1</v>
      </c>
      <c r="CB31" s="51" t="s">
        <v>76</v>
      </c>
      <c r="CC31" s="46"/>
      <c r="CD31" s="50"/>
    </row>
    <row r="32" spans="1:82" ht="135" x14ac:dyDescent="0.25">
      <c r="A32" s="47">
        <v>29</v>
      </c>
      <c r="B32" s="78" t="s">
        <v>198</v>
      </c>
      <c r="C32" s="78">
        <v>3</v>
      </c>
      <c r="D32" s="78" t="s">
        <v>586</v>
      </c>
      <c r="E32" s="78" t="s">
        <v>587</v>
      </c>
      <c r="F32" s="78" t="s">
        <v>588</v>
      </c>
      <c r="G32" s="78" t="s">
        <v>589</v>
      </c>
      <c r="H32" s="82" t="s">
        <v>590</v>
      </c>
      <c r="I32" s="82" t="s">
        <v>617</v>
      </c>
      <c r="J32" s="78" t="s">
        <v>618</v>
      </c>
      <c r="K32" s="82" t="s">
        <v>619</v>
      </c>
      <c r="L32" s="78">
        <v>1.35789</v>
      </c>
      <c r="M32" s="78">
        <v>5</v>
      </c>
      <c r="N32" s="81">
        <v>0.4</v>
      </c>
      <c r="O32" s="62">
        <v>4.8</v>
      </c>
      <c r="P32" s="78">
        <v>1.3</v>
      </c>
      <c r="Q32" s="78">
        <v>124</v>
      </c>
      <c r="R32" s="82" t="s">
        <v>360</v>
      </c>
      <c r="S32" s="82" t="s">
        <v>179</v>
      </c>
      <c r="T32" s="144" t="s">
        <v>1084</v>
      </c>
      <c r="U32" s="82" t="s">
        <v>1003</v>
      </c>
      <c r="V32" s="82" t="s">
        <v>994</v>
      </c>
      <c r="W32" s="82" t="s">
        <v>1000</v>
      </c>
      <c r="X32" s="63">
        <v>1</v>
      </c>
      <c r="Y32" s="82">
        <v>1</v>
      </c>
      <c r="Z32" s="82">
        <v>6</v>
      </c>
      <c r="AA32" s="82">
        <v>3</v>
      </c>
      <c r="AB32" s="76">
        <v>10</v>
      </c>
      <c r="AC32" s="69">
        <v>1.3749999999999999E-3</v>
      </c>
      <c r="AD32" s="78">
        <v>913</v>
      </c>
      <c r="AE32" s="78">
        <v>0</v>
      </c>
      <c r="AF32" s="78">
        <v>891</v>
      </c>
      <c r="AG32" s="78">
        <v>858</v>
      </c>
      <c r="AH32" s="78">
        <v>825</v>
      </c>
      <c r="AI32" s="76" t="s">
        <v>1005</v>
      </c>
      <c r="AJ32" s="76" t="s">
        <v>1013</v>
      </c>
      <c r="AK32" s="76" t="s">
        <v>1021</v>
      </c>
      <c r="AL32" s="76" t="s">
        <v>1026</v>
      </c>
      <c r="AM32" s="76" t="s">
        <v>668</v>
      </c>
      <c r="AN32" s="78">
        <v>1.3</v>
      </c>
      <c r="AO32" s="62">
        <v>2</v>
      </c>
      <c r="AP32" s="62">
        <v>6</v>
      </c>
      <c r="AQ32" s="62">
        <v>5</v>
      </c>
      <c r="AR32" s="46" t="s">
        <v>76</v>
      </c>
      <c r="AS32" s="46" t="s">
        <v>76</v>
      </c>
      <c r="AT32" s="46" t="s">
        <v>76</v>
      </c>
      <c r="AU32" s="46" t="s">
        <v>76</v>
      </c>
      <c r="AV32" s="46" t="s">
        <v>76</v>
      </c>
      <c r="AW32" s="46" t="s">
        <v>76</v>
      </c>
      <c r="AX32" s="46" t="s">
        <v>76</v>
      </c>
      <c r="AY32" s="46" t="s">
        <v>76</v>
      </c>
      <c r="AZ32" s="46" t="s">
        <v>76</v>
      </c>
      <c r="BA32" s="46" t="s">
        <v>76</v>
      </c>
      <c r="BB32" s="46" t="s">
        <v>76</v>
      </c>
      <c r="BC32" s="46" t="s">
        <v>76</v>
      </c>
      <c r="BD32" s="46" t="s">
        <v>76</v>
      </c>
      <c r="BE32" s="46" t="s">
        <v>76</v>
      </c>
      <c r="BF32" s="46" t="s">
        <v>76</v>
      </c>
      <c r="BG32" s="46" t="s">
        <v>76</v>
      </c>
      <c r="BH32" s="46" t="s">
        <v>76</v>
      </c>
      <c r="BI32" s="46" t="s">
        <v>76</v>
      </c>
      <c r="BJ32" s="78">
        <v>1.3</v>
      </c>
      <c r="BK32" s="78">
        <v>1.3</v>
      </c>
      <c r="BL32" s="78">
        <v>9.9928500000000007</v>
      </c>
      <c r="BM32" s="78">
        <v>55</v>
      </c>
      <c r="BN32" s="78">
        <v>0</v>
      </c>
      <c r="BO32" s="52" t="s">
        <v>919</v>
      </c>
      <c r="BP32" s="52" t="s">
        <v>1258</v>
      </c>
      <c r="BQ32" s="52" t="s">
        <v>1259</v>
      </c>
      <c r="BR32" s="52">
        <v>192</v>
      </c>
      <c r="BS32" s="52">
        <v>1</v>
      </c>
      <c r="BT32" s="52">
        <v>0</v>
      </c>
      <c r="BU32" s="78">
        <v>1</v>
      </c>
      <c r="BV32" s="78">
        <v>1</v>
      </c>
      <c r="BW32" s="78">
        <v>1</v>
      </c>
      <c r="BX32" s="78">
        <v>1</v>
      </c>
      <c r="BY32" s="78">
        <v>4</v>
      </c>
      <c r="BZ32" s="78">
        <v>4</v>
      </c>
      <c r="CA32" s="78">
        <v>1</v>
      </c>
      <c r="CB32" s="51" t="s">
        <v>76</v>
      </c>
      <c r="CC32" s="46"/>
      <c r="CD32" s="50"/>
    </row>
    <row r="33" spans="1:82" ht="135" x14ac:dyDescent="0.25">
      <c r="A33" s="47">
        <v>30</v>
      </c>
      <c r="B33" s="78" t="s">
        <v>84</v>
      </c>
      <c r="C33" s="78">
        <v>3</v>
      </c>
      <c r="D33" s="78" t="s">
        <v>586</v>
      </c>
      <c r="E33" s="78" t="s">
        <v>587</v>
      </c>
      <c r="F33" s="78" t="s">
        <v>588</v>
      </c>
      <c r="G33" s="78" t="s">
        <v>589</v>
      </c>
      <c r="H33" s="82" t="s">
        <v>590</v>
      </c>
      <c r="I33" s="78" t="s">
        <v>620</v>
      </c>
      <c r="J33" s="78" t="s">
        <v>621</v>
      </c>
      <c r="K33" s="78" t="s">
        <v>622</v>
      </c>
      <c r="L33" s="78">
        <v>1.8</v>
      </c>
      <c r="M33" s="78">
        <v>-2.4</v>
      </c>
      <c r="N33" s="78">
        <v>0.7</v>
      </c>
      <c r="O33" s="81">
        <v>-10</v>
      </c>
      <c r="P33" s="78">
        <v>3.5</v>
      </c>
      <c r="Q33" s="78">
        <v>214</v>
      </c>
      <c r="R33" s="82" t="s">
        <v>361</v>
      </c>
      <c r="S33" s="82" t="s">
        <v>180</v>
      </c>
      <c r="T33" s="144" t="s">
        <v>1082</v>
      </c>
      <c r="U33" s="82" t="s">
        <v>246</v>
      </c>
      <c r="V33" s="82" t="s">
        <v>995</v>
      </c>
      <c r="W33" s="82" t="s">
        <v>197</v>
      </c>
      <c r="X33" s="63">
        <v>1</v>
      </c>
      <c r="Y33" s="82">
        <v>0</v>
      </c>
      <c r="Z33" s="82">
        <v>5</v>
      </c>
      <c r="AA33" s="82">
        <v>-3</v>
      </c>
      <c r="AB33" s="76">
        <v>10</v>
      </c>
      <c r="AC33" s="69">
        <v>1.5E-3</v>
      </c>
      <c r="AD33" s="78">
        <v>996</v>
      </c>
      <c r="AE33" s="78">
        <v>1</v>
      </c>
      <c r="AF33" s="78">
        <v>972</v>
      </c>
      <c r="AG33" s="78">
        <v>936</v>
      </c>
      <c r="AH33" s="78">
        <v>900</v>
      </c>
      <c r="AI33" s="76" t="s">
        <v>1006</v>
      </c>
      <c r="AJ33" s="76" t="s">
        <v>1014</v>
      </c>
      <c r="AK33" s="76" t="s">
        <v>1022</v>
      </c>
      <c r="AL33" s="76" t="s">
        <v>1027</v>
      </c>
      <c r="AM33" s="76" t="s">
        <v>1020</v>
      </c>
      <c r="AN33" s="78">
        <v>3.5</v>
      </c>
      <c r="AO33" s="62">
        <v>2</v>
      </c>
      <c r="AP33" s="62">
        <v>6</v>
      </c>
      <c r="AQ33" s="62">
        <v>5</v>
      </c>
      <c r="AR33" s="46" t="s">
        <v>76</v>
      </c>
      <c r="AS33" s="46" t="s">
        <v>76</v>
      </c>
      <c r="AT33" s="46" t="s">
        <v>76</v>
      </c>
      <c r="AU33" s="46" t="s">
        <v>76</v>
      </c>
      <c r="AV33" s="46" t="s">
        <v>76</v>
      </c>
      <c r="AW33" s="46" t="s">
        <v>76</v>
      </c>
      <c r="AX33" s="46" t="s">
        <v>76</v>
      </c>
      <c r="AY33" s="46" t="s">
        <v>76</v>
      </c>
      <c r="AZ33" s="46" t="s">
        <v>76</v>
      </c>
      <c r="BA33" s="46" t="s">
        <v>76</v>
      </c>
      <c r="BB33" s="46" t="s">
        <v>76</v>
      </c>
      <c r="BC33" s="46" t="s">
        <v>76</v>
      </c>
      <c r="BD33" s="46" t="s">
        <v>76</v>
      </c>
      <c r="BE33" s="46" t="s">
        <v>76</v>
      </c>
      <c r="BF33" s="46" t="s">
        <v>76</v>
      </c>
      <c r="BG33" s="46" t="s">
        <v>76</v>
      </c>
      <c r="BH33" s="46" t="s">
        <v>76</v>
      </c>
      <c r="BI33" s="46" t="s">
        <v>76</v>
      </c>
      <c r="BJ33" s="78">
        <v>3.5</v>
      </c>
      <c r="BK33" s="78">
        <v>3.5</v>
      </c>
      <c r="BL33" s="78">
        <v>10</v>
      </c>
      <c r="BM33" s="78">
        <v>60</v>
      </c>
      <c r="BN33" s="78">
        <v>0</v>
      </c>
      <c r="BO33" s="52" t="s">
        <v>870</v>
      </c>
      <c r="BP33" s="52" t="s">
        <v>1260</v>
      </c>
      <c r="BQ33" s="52" t="s">
        <v>1261</v>
      </c>
      <c r="BR33" s="52">
        <v>192</v>
      </c>
      <c r="BS33" s="52">
        <v>1</v>
      </c>
      <c r="BT33" s="52">
        <v>0</v>
      </c>
      <c r="BU33" s="78">
        <v>1</v>
      </c>
      <c r="BV33" s="78">
        <v>1</v>
      </c>
      <c r="BW33" s="78">
        <v>1</v>
      </c>
      <c r="BX33" s="78">
        <v>1</v>
      </c>
      <c r="BY33" s="78">
        <v>4</v>
      </c>
      <c r="BZ33" s="78">
        <v>4</v>
      </c>
      <c r="CA33" s="78">
        <v>1</v>
      </c>
      <c r="CB33" s="51" t="s">
        <v>76</v>
      </c>
      <c r="CC33" s="46"/>
      <c r="CD33" s="50"/>
    </row>
    <row r="34" spans="1:82" ht="135" x14ac:dyDescent="0.25">
      <c r="A34" s="47">
        <v>31</v>
      </c>
      <c r="B34" s="52" t="s">
        <v>290</v>
      </c>
      <c r="C34" s="78">
        <v>3</v>
      </c>
      <c r="D34" s="78" t="s">
        <v>586</v>
      </c>
      <c r="E34" s="78" t="s">
        <v>587</v>
      </c>
      <c r="F34" s="78" t="s">
        <v>588</v>
      </c>
      <c r="G34" s="78" t="s">
        <v>589</v>
      </c>
      <c r="H34" s="82" t="s">
        <v>590</v>
      </c>
      <c r="I34" s="78" t="s">
        <v>623</v>
      </c>
      <c r="J34" s="78" t="s">
        <v>616</v>
      </c>
      <c r="K34" s="78" t="s">
        <v>624</v>
      </c>
      <c r="L34" s="78">
        <v>1.84561</v>
      </c>
      <c r="M34" s="78">
        <v>2.5</v>
      </c>
      <c r="N34" s="78">
        <v>0.8</v>
      </c>
      <c r="O34" s="81">
        <v>10</v>
      </c>
      <c r="P34" s="78">
        <v>-5.4</v>
      </c>
      <c r="Q34" s="78">
        <v>119</v>
      </c>
      <c r="R34" s="82" t="s">
        <v>362</v>
      </c>
      <c r="S34" s="82" t="s">
        <v>1031</v>
      </c>
      <c r="T34" s="144" t="s">
        <v>1083</v>
      </c>
      <c r="U34" s="82" t="s">
        <v>247</v>
      </c>
      <c r="V34" s="82" t="s">
        <v>195</v>
      </c>
      <c r="W34" s="82" t="s">
        <v>994</v>
      </c>
      <c r="X34" s="63">
        <v>1</v>
      </c>
      <c r="Y34" s="82">
        <v>1</v>
      </c>
      <c r="Z34" s="82">
        <v>4</v>
      </c>
      <c r="AA34" s="82">
        <v>5</v>
      </c>
      <c r="AB34" s="76">
        <v>5.0999999999999996</v>
      </c>
      <c r="AC34" s="69">
        <v>1.6250000000000001E-3</v>
      </c>
      <c r="AD34" s="78">
        <v>1079</v>
      </c>
      <c r="AE34" s="78">
        <v>0</v>
      </c>
      <c r="AF34" s="78">
        <v>1053</v>
      </c>
      <c r="AG34" s="78">
        <v>1014</v>
      </c>
      <c r="AH34" s="78">
        <v>975</v>
      </c>
      <c r="AI34" s="76" t="s">
        <v>1007</v>
      </c>
      <c r="AJ34" s="76" t="s">
        <v>1015</v>
      </c>
      <c r="AK34" s="76" t="s">
        <v>1023</v>
      </c>
      <c r="AL34" s="76" t="s">
        <v>1028</v>
      </c>
      <c r="AM34" s="76" t="s">
        <v>1021</v>
      </c>
      <c r="AN34" s="78">
        <v>-5.4</v>
      </c>
      <c r="AO34" s="62">
        <v>2</v>
      </c>
      <c r="AP34" s="62">
        <v>6</v>
      </c>
      <c r="AQ34" s="62">
        <v>5</v>
      </c>
      <c r="AR34" s="46" t="s">
        <v>76</v>
      </c>
      <c r="AS34" s="46" t="s">
        <v>76</v>
      </c>
      <c r="AT34" s="46" t="s">
        <v>76</v>
      </c>
      <c r="AU34" s="46" t="s">
        <v>76</v>
      </c>
      <c r="AV34" s="46" t="s">
        <v>76</v>
      </c>
      <c r="AW34" s="46" t="s">
        <v>76</v>
      </c>
      <c r="AX34" s="46" t="s">
        <v>76</v>
      </c>
      <c r="AY34" s="46" t="s">
        <v>76</v>
      </c>
      <c r="AZ34" s="46" t="s">
        <v>76</v>
      </c>
      <c r="BA34" s="46" t="s">
        <v>76</v>
      </c>
      <c r="BB34" s="46" t="s">
        <v>76</v>
      </c>
      <c r="BC34" s="46" t="s">
        <v>76</v>
      </c>
      <c r="BD34" s="46" t="s">
        <v>76</v>
      </c>
      <c r="BE34" s="46" t="s">
        <v>76</v>
      </c>
      <c r="BF34" s="46" t="s">
        <v>76</v>
      </c>
      <c r="BG34" s="46" t="s">
        <v>76</v>
      </c>
      <c r="BH34" s="46" t="s">
        <v>76</v>
      </c>
      <c r="BI34" s="46" t="s">
        <v>76</v>
      </c>
      <c r="BJ34" s="78">
        <v>-5.4</v>
      </c>
      <c r="BK34" s="78">
        <v>-5.4</v>
      </c>
      <c r="BL34" s="78">
        <v>5.1079625000000002</v>
      </c>
      <c r="BM34" s="78">
        <v>65</v>
      </c>
      <c r="BN34" s="78">
        <v>0</v>
      </c>
      <c r="BO34" s="52" t="s">
        <v>920</v>
      </c>
      <c r="BP34" s="52" t="s">
        <v>1262</v>
      </c>
      <c r="BQ34" s="52" t="s">
        <v>1263</v>
      </c>
      <c r="BR34" s="52">
        <v>192</v>
      </c>
      <c r="BS34" s="52">
        <v>1</v>
      </c>
      <c r="BT34" s="52">
        <v>0</v>
      </c>
      <c r="BU34" s="78">
        <v>1</v>
      </c>
      <c r="BV34" s="78">
        <v>1</v>
      </c>
      <c r="BW34" s="78">
        <v>1</v>
      </c>
      <c r="BX34" s="78">
        <v>1</v>
      </c>
      <c r="BY34" s="78">
        <v>4</v>
      </c>
      <c r="BZ34" s="78">
        <v>4</v>
      </c>
      <c r="CA34" s="78">
        <v>1</v>
      </c>
      <c r="CB34" s="51" t="s">
        <v>76</v>
      </c>
      <c r="CC34" s="46"/>
      <c r="CD34" s="50"/>
    </row>
    <row r="35" spans="1:82" ht="135" x14ac:dyDescent="0.25">
      <c r="A35" s="47">
        <v>32</v>
      </c>
      <c r="B35" s="78" t="s">
        <v>85</v>
      </c>
      <c r="C35" s="78">
        <v>3</v>
      </c>
      <c r="D35" s="78" t="s">
        <v>586</v>
      </c>
      <c r="E35" s="78" t="s">
        <v>587</v>
      </c>
      <c r="F35" s="78" t="s">
        <v>588</v>
      </c>
      <c r="G35" s="78" t="s">
        <v>589</v>
      </c>
      <c r="H35" s="82" t="s">
        <v>590</v>
      </c>
      <c r="I35" s="78" t="s">
        <v>625</v>
      </c>
      <c r="J35" s="82" t="s">
        <v>626</v>
      </c>
      <c r="K35" s="78" t="s">
        <v>593</v>
      </c>
      <c r="L35" s="78">
        <v>1.7509999999999999</v>
      </c>
      <c r="M35" s="78">
        <v>2.6</v>
      </c>
      <c r="N35" s="78">
        <v>0.9</v>
      </c>
      <c r="O35" s="81">
        <v>0</v>
      </c>
      <c r="P35" s="78">
        <v>-7.6</v>
      </c>
      <c r="Q35" s="78">
        <v>98</v>
      </c>
      <c r="R35" s="82" t="s">
        <v>363</v>
      </c>
      <c r="S35" s="144" t="s">
        <v>1085</v>
      </c>
      <c r="T35" s="82" t="s">
        <v>180</v>
      </c>
      <c r="U35" s="82" t="s">
        <v>1004</v>
      </c>
      <c r="V35" s="82" t="s">
        <v>996</v>
      </c>
      <c r="W35" s="82" t="s">
        <v>995</v>
      </c>
      <c r="X35" s="63">
        <v>1</v>
      </c>
      <c r="Y35" s="82">
        <v>0</v>
      </c>
      <c r="Z35" s="82">
        <v>3</v>
      </c>
      <c r="AA35" s="82">
        <v>-1.5</v>
      </c>
      <c r="AB35" s="76">
        <v>2</v>
      </c>
      <c r="AC35" s="69">
        <v>1.75E-3</v>
      </c>
      <c r="AD35" s="78">
        <v>1162</v>
      </c>
      <c r="AE35" s="78">
        <v>1</v>
      </c>
      <c r="AF35" s="78">
        <v>1134</v>
      </c>
      <c r="AG35" s="78">
        <v>1092</v>
      </c>
      <c r="AH35" s="78">
        <v>1050</v>
      </c>
      <c r="AI35" s="76" t="s">
        <v>1008</v>
      </c>
      <c r="AJ35" s="76" t="s">
        <v>1016</v>
      </c>
      <c r="AK35" s="82" t="s">
        <v>1024</v>
      </c>
      <c r="AL35" s="76" t="s">
        <v>1029</v>
      </c>
      <c r="AM35" s="76" t="s">
        <v>1022</v>
      </c>
      <c r="AN35" s="78">
        <v>-7.6</v>
      </c>
      <c r="AO35" s="62">
        <v>2</v>
      </c>
      <c r="AP35" s="62">
        <v>6</v>
      </c>
      <c r="AQ35" s="62">
        <v>5</v>
      </c>
      <c r="AR35" s="46" t="s">
        <v>76</v>
      </c>
      <c r="AS35" s="46" t="s">
        <v>76</v>
      </c>
      <c r="AT35" s="46" t="s">
        <v>76</v>
      </c>
      <c r="AU35" s="46" t="s">
        <v>76</v>
      </c>
      <c r="AV35" s="46" t="s">
        <v>76</v>
      </c>
      <c r="AW35" s="46" t="s">
        <v>76</v>
      </c>
      <c r="AX35" s="46" t="s">
        <v>76</v>
      </c>
      <c r="AY35" s="46" t="s">
        <v>76</v>
      </c>
      <c r="AZ35" s="46" t="s">
        <v>76</v>
      </c>
      <c r="BA35" s="46" t="s">
        <v>76</v>
      </c>
      <c r="BB35" s="46" t="s">
        <v>76</v>
      </c>
      <c r="BC35" s="46" t="s">
        <v>76</v>
      </c>
      <c r="BD35" s="46" t="s">
        <v>76</v>
      </c>
      <c r="BE35" s="46" t="s">
        <v>76</v>
      </c>
      <c r="BF35" s="46" t="s">
        <v>76</v>
      </c>
      <c r="BG35" s="46" t="s">
        <v>76</v>
      </c>
      <c r="BH35" s="46" t="s">
        <v>76</v>
      </c>
      <c r="BI35" s="46" t="s">
        <v>76</v>
      </c>
      <c r="BJ35" s="78">
        <v>-7.6</v>
      </c>
      <c r="BK35" s="78">
        <v>-7.6</v>
      </c>
      <c r="BL35" s="78">
        <v>1.9964999999999999</v>
      </c>
      <c r="BM35" s="78">
        <v>1050</v>
      </c>
      <c r="BN35" s="78">
        <v>1</v>
      </c>
      <c r="BO35" s="52" t="s">
        <v>921</v>
      </c>
      <c r="BP35" s="52" t="s">
        <v>1264</v>
      </c>
      <c r="BQ35" s="52" t="s">
        <v>1265</v>
      </c>
      <c r="BR35" s="52">
        <v>192</v>
      </c>
      <c r="BS35" s="52">
        <v>1</v>
      </c>
      <c r="BT35" s="52">
        <v>0</v>
      </c>
      <c r="BU35" s="78">
        <v>1</v>
      </c>
      <c r="BV35" s="78">
        <v>1</v>
      </c>
      <c r="BW35" s="78">
        <v>1</v>
      </c>
      <c r="BX35" s="78">
        <v>1</v>
      </c>
      <c r="BY35" s="78">
        <v>4</v>
      </c>
      <c r="BZ35" s="78">
        <v>4</v>
      </c>
      <c r="CA35" s="78">
        <v>1</v>
      </c>
      <c r="CB35" s="51" t="s">
        <v>76</v>
      </c>
      <c r="CC35" s="46"/>
      <c r="CD35" s="50"/>
    </row>
    <row r="36" spans="1:82" ht="135" x14ac:dyDescent="0.25">
      <c r="A36" s="47">
        <v>33</v>
      </c>
      <c r="B36" s="78" t="s">
        <v>86</v>
      </c>
      <c r="C36" s="78">
        <v>3</v>
      </c>
      <c r="D36" s="78" t="s">
        <v>586</v>
      </c>
      <c r="E36" s="78" t="s">
        <v>587</v>
      </c>
      <c r="F36" s="78" t="s">
        <v>588</v>
      </c>
      <c r="G36" s="78" t="s">
        <v>589</v>
      </c>
      <c r="H36" s="82" t="s">
        <v>590</v>
      </c>
      <c r="I36" s="78" t="s">
        <v>627</v>
      </c>
      <c r="J36" s="78" t="s">
        <v>628</v>
      </c>
      <c r="K36" s="78" t="s">
        <v>596</v>
      </c>
      <c r="L36" s="78">
        <v>1.234</v>
      </c>
      <c r="M36" s="78">
        <v>2.7</v>
      </c>
      <c r="N36" s="78">
        <v>0</v>
      </c>
      <c r="O36" s="81">
        <v>5.5</v>
      </c>
      <c r="P36" s="78">
        <v>6.6</v>
      </c>
      <c r="Q36" s="78">
        <v>67</v>
      </c>
      <c r="R36" s="82" t="s">
        <v>350</v>
      </c>
      <c r="S36" s="144" t="s">
        <v>1082</v>
      </c>
      <c r="T36" s="82" t="s">
        <v>1031</v>
      </c>
      <c r="U36" s="82" t="s">
        <v>245</v>
      </c>
      <c r="V36" s="82" t="s">
        <v>997</v>
      </c>
      <c r="W36" s="82" t="s">
        <v>195</v>
      </c>
      <c r="X36" s="63">
        <v>1</v>
      </c>
      <c r="Y36" s="82">
        <v>1</v>
      </c>
      <c r="Z36" s="82">
        <v>2</v>
      </c>
      <c r="AA36" s="82">
        <v>-1.5</v>
      </c>
      <c r="AB36" s="76">
        <v>1</v>
      </c>
      <c r="AC36" s="69">
        <v>1.8749999999999999E-3</v>
      </c>
      <c r="AD36" s="78">
        <v>1245</v>
      </c>
      <c r="AE36" s="78">
        <v>0</v>
      </c>
      <c r="AF36" s="78">
        <v>1215</v>
      </c>
      <c r="AG36" s="78">
        <v>1170</v>
      </c>
      <c r="AH36" s="78">
        <v>1125</v>
      </c>
      <c r="AI36" s="76" t="s">
        <v>1011</v>
      </c>
      <c r="AJ36" s="76" t="s">
        <v>1017</v>
      </c>
      <c r="AK36" s="76" t="s">
        <v>668</v>
      </c>
      <c r="AL36" s="76" t="s">
        <v>1025</v>
      </c>
      <c r="AM36" s="76" t="s">
        <v>1023</v>
      </c>
      <c r="AN36" s="78">
        <v>6.6</v>
      </c>
      <c r="AO36" s="62">
        <v>2</v>
      </c>
      <c r="AP36" s="62">
        <v>6</v>
      </c>
      <c r="AQ36" s="62">
        <v>5</v>
      </c>
      <c r="AR36" s="46" t="s">
        <v>76</v>
      </c>
      <c r="AS36" s="46" t="s">
        <v>76</v>
      </c>
      <c r="AT36" s="46" t="s">
        <v>76</v>
      </c>
      <c r="AU36" s="46" t="s">
        <v>76</v>
      </c>
      <c r="AV36" s="46" t="s">
        <v>76</v>
      </c>
      <c r="AW36" s="46" t="s">
        <v>76</v>
      </c>
      <c r="AX36" s="46" t="s">
        <v>76</v>
      </c>
      <c r="AY36" s="46" t="s">
        <v>76</v>
      </c>
      <c r="AZ36" s="46" t="s">
        <v>76</v>
      </c>
      <c r="BA36" s="46" t="s">
        <v>76</v>
      </c>
      <c r="BB36" s="46" t="s">
        <v>76</v>
      </c>
      <c r="BC36" s="46" t="s">
        <v>76</v>
      </c>
      <c r="BD36" s="46" t="s">
        <v>76</v>
      </c>
      <c r="BE36" s="46" t="s">
        <v>76</v>
      </c>
      <c r="BF36" s="46" t="s">
        <v>76</v>
      </c>
      <c r="BG36" s="46" t="s">
        <v>76</v>
      </c>
      <c r="BH36" s="46" t="s">
        <v>76</v>
      </c>
      <c r="BI36" s="46" t="s">
        <v>76</v>
      </c>
      <c r="BJ36" s="78">
        <v>6.6</v>
      </c>
      <c r="BK36" s="78">
        <v>6.6</v>
      </c>
      <c r="BL36" s="78">
        <v>1.0084375000000001</v>
      </c>
      <c r="BM36" s="78">
        <v>1125</v>
      </c>
      <c r="BN36" s="78">
        <v>1</v>
      </c>
      <c r="BO36" s="52" t="s">
        <v>922</v>
      </c>
      <c r="BP36" s="52" t="s">
        <v>1266</v>
      </c>
      <c r="BQ36" s="52" t="s">
        <v>1267</v>
      </c>
      <c r="BR36" s="52">
        <v>192</v>
      </c>
      <c r="BS36" s="52">
        <v>1</v>
      </c>
      <c r="BT36" s="52">
        <v>1</v>
      </c>
      <c r="BU36" s="78">
        <v>1</v>
      </c>
      <c r="BV36" s="78">
        <v>1</v>
      </c>
      <c r="BW36" s="78">
        <v>1</v>
      </c>
      <c r="BX36" s="78">
        <v>1</v>
      </c>
      <c r="BY36" s="78">
        <v>4</v>
      </c>
      <c r="BZ36" s="78">
        <v>4</v>
      </c>
      <c r="CA36" s="78">
        <v>1</v>
      </c>
      <c r="CB36" s="51" t="s">
        <v>76</v>
      </c>
      <c r="CC36" s="46"/>
      <c r="CD36" s="50"/>
    </row>
    <row r="37" spans="1:82" ht="135" x14ac:dyDescent="0.25">
      <c r="A37" s="47">
        <v>34</v>
      </c>
      <c r="B37" s="78" t="s">
        <v>87</v>
      </c>
      <c r="C37" s="78">
        <v>3</v>
      </c>
      <c r="D37" s="78" t="s">
        <v>586</v>
      </c>
      <c r="E37" s="78" t="s">
        <v>587</v>
      </c>
      <c r="F37" s="78" t="s">
        <v>588</v>
      </c>
      <c r="G37" s="78" t="s">
        <v>589</v>
      </c>
      <c r="H37" s="82" t="s">
        <v>590</v>
      </c>
      <c r="I37" s="78" t="s">
        <v>629</v>
      </c>
      <c r="J37" s="78" t="s">
        <v>592</v>
      </c>
      <c r="K37" s="78" t="s">
        <v>599</v>
      </c>
      <c r="L37" s="78">
        <v>1.5469999999999999</v>
      </c>
      <c r="M37" s="78">
        <v>1</v>
      </c>
      <c r="N37" s="78">
        <v>0.1</v>
      </c>
      <c r="O37" s="81">
        <v>-5.5</v>
      </c>
      <c r="P37" s="78">
        <v>2.2000000000000002</v>
      </c>
      <c r="Q37" s="78">
        <v>77</v>
      </c>
      <c r="R37" s="82" t="s">
        <v>351</v>
      </c>
      <c r="S37" s="144" t="s">
        <v>1083</v>
      </c>
      <c r="T37" s="144" t="s">
        <v>1084</v>
      </c>
      <c r="U37" s="82" t="s">
        <v>1002</v>
      </c>
      <c r="V37" s="82" t="s">
        <v>998</v>
      </c>
      <c r="W37" s="82" t="s">
        <v>996</v>
      </c>
      <c r="X37" s="63">
        <v>1</v>
      </c>
      <c r="Y37" s="82">
        <v>0</v>
      </c>
      <c r="Z37" s="82">
        <v>1</v>
      </c>
      <c r="AA37" s="82">
        <v>1.6</v>
      </c>
      <c r="AB37" s="76">
        <v>1</v>
      </c>
      <c r="AC37" s="69">
        <v>2E-3</v>
      </c>
      <c r="AD37" s="78">
        <v>1328</v>
      </c>
      <c r="AE37" s="78">
        <v>1</v>
      </c>
      <c r="AF37" s="78">
        <v>1296</v>
      </c>
      <c r="AG37" s="78">
        <v>1248</v>
      </c>
      <c r="AH37" s="78">
        <v>1200</v>
      </c>
      <c r="AI37" s="76" t="s">
        <v>1005</v>
      </c>
      <c r="AJ37" s="143" t="s">
        <v>1018</v>
      </c>
      <c r="AK37" s="76" t="s">
        <v>1020</v>
      </c>
      <c r="AL37" s="76" t="s">
        <v>1026</v>
      </c>
      <c r="AM37" s="82" t="s">
        <v>1024</v>
      </c>
      <c r="AN37" s="78">
        <v>2.2000000000000002</v>
      </c>
      <c r="AO37" s="62">
        <v>2</v>
      </c>
      <c r="AP37" s="62">
        <v>6</v>
      </c>
      <c r="AQ37" s="62">
        <v>5</v>
      </c>
      <c r="AR37" s="46" t="s">
        <v>76</v>
      </c>
      <c r="AS37" s="46" t="s">
        <v>76</v>
      </c>
      <c r="AT37" s="46" t="s">
        <v>76</v>
      </c>
      <c r="AU37" s="46" t="s">
        <v>76</v>
      </c>
      <c r="AV37" s="46" t="s">
        <v>76</v>
      </c>
      <c r="AW37" s="46" t="s">
        <v>76</v>
      </c>
      <c r="AX37" s="46" t="s">
        <v>76</v>
      </c>
      <c r="AY37" s="46" t="s">
        <v>76</v>
      </c>
      <c r="AZ37" s="46" t="s">
        <v>76</v>
      </c>
      <c r="BA37" s="46" t="s">
        <v>76</v>
      </c>
      <c r="BB37" s="46" t="s">
        <v>76</v>
      </c>
      <c r="BC37" s="46" t="s">
        <v>76</v>
      </c>
      <c r="BD37" s="46" t="s">
        <v>76</v>
      </c>
      <c r="BE37" s="46" t="s">
        <v>76</v>
      </c>
      <c r="BF37" s="46" t="s">
        <v>76</v>
      </c>
      <c r="BG37" s="46" t="s">
        <v>76</v>
      </c>
      <c r="BH37" s="46" t="s">
        <v>76</v>
      </c>
      <c r="BI37" s="46" t="s">
        <v>76</v>
      </c>
      <c r="BJ37" s="78">
        <v>2.2000000000000002</v>
      </c>
      <c r="BK37" s="78">
        <v>2.2000000000000002</v>
      </c>
      <c r="BL37" s="78">
        <v>1.0089999999999999</v>
      </c>
      <c r="BM37" s="78">
        <v>80</v>
      </c>
      <c r="BN37" s="78">
        <v>0</v>
      </c>
      <c r="BO37" s="52" t="s">
        <v>923</v>
      </c>
      <c r="BP37" s="52" t="s">
        <v>1268</v>
      </c>
      <c r="BQ37" s="52" t="s">
        <v>1269</v>
      </c>
      <c r="BR37" s="52">
        <v>192</v>
      </c>
      <c r="BS37" s="52">
        <v>1</v>
      </c>
      <c r="BT37" s="52">
        <v>0</v>
      </c>
      <c r="BU37" s="78">
        <v>1</v>
      </c>
      <c r="BV37" s="78">
        <v>1</v>
      </c>
      <c r="BW37" s="78">
        <v>1</v>
      </c>
      <c r="BX37" s="78">
        <v>1</v>
      </c>
      <c r="BY37" s="78">
        <v>4</v>
      </c>
      <c r="BZ37" s="78">
        <v>4</v>
      </c>
      <c r="CA37" s="78">
        <v>1</v>
      </c>
      <c r="CB37" s="51" t="s">
        <v>76</v>
      </c>
      <c r="CC37" s="46"/>
      <c r="CD37" s="50"/>
    </row>
    <row r="38" spans="1:82" ht="135" x14ac:dyDescent="0.25">
      <c r="A38" s="47">
        <v>35</v>
      </c>
      <c r="B38" s="78" t="s">
        <v>188</v>
      </c>
      <c r="C38" s="78">
        <v>3</v>
      </c>
      <c r="D38" s="78" t="s">
        <v>586</v>
      </c>
      <c r="E38" s="78" t="s">
        <v>587</v>
      </c>
      <c r="F38" s="78" t="s">
        <v>588</v>
      </c>
      <c r="G38" s="78" t="s">
        <v>589</v>
      </c>
      <c r="H38" s="82" t="s">
        <v>590</v>
      </c>
      <c r="I38" s="78" t="s">
        <v>630</v>
      </c>
      <c r="J38" s="78" t="s">
        <v>595</v>
      </c>
      <c r="K38" s="78" t="s">
        <v>602</v>
      </c>
      <c r="L38" s="78">
        <v>1.3355999999999999</v>
      </c>
      <c r="M38" s="78">
        <v>-1</v>
      </c>
      <c r="N38" s="78">
        <v>0.2</v>
      </c>
      <c r="O38" s="78">
        <v>2.2000000000000002</v>
      </c>
      <c r="P38" s="81">
        <v>-8.8000000000000007</v>
      </c>
      <c r="Q38" s="78">
        <v>348</v>
      </c>
      <c r="R38" s="82" t="s">
        <v>352</v>
      </c>
      <c r="S38" s="82" t="s">
        <v>179</v>
      </c>
      <c r="T38" s="144" t="s">
        <v>1082</v>
      </c>
      <c r="U38" s="82" t="s">
        <v>1003</v>
      </c>
      <c r="V38" s="82" t="s">
        <v>999</v>
      </c>
      <c r="W38" s="82" t="s">
        <v>997</v>
      </c>
      <c r="X38" s="63">
        <v>1</v>
      </c>
      <c r="Y38" s="82">
        <v>1</v>
      </c>
      <c r="Z38" s="82">
        <v>0</v>
      </c>
      <c r="AA38" s="82">
        <v>-1.7</v>
      </c>
      <c r="AB38" s="76">
        <v>7</v>
      </c>
      <c r="AC38" s="69">
        <v>2.1250000000000002E-3</v>
      </c>
      <c r="AD38" s="78">
        <v>1411</v>
      </c>
      <c r="AE38" s="78">
        <v>0</v>
      </c>
      <c r="AF38" s="78">
        <v>1377</v>
      </c>
      <c r="AG38" s="78">
        <v>1326</v>
      </c>
      <c r="AH38" s="78">
        <v>1275</v>
      </c>
      <c r="AI38" s="76" t="s">
        <v>1006</v>
      </c>
      <c r="AJ38" s="82" t="s">
        <v>1019</v>
      </c>
      <c r="AK38" s="76" t="s">
        <v>1021</v>
      </c>
      <c r="AL38" s="76" t="s">
        <v>1027</v>
      </c>
      <c r="AM38" s="76" t="s">
        <v>1023</v>
      </c>
      <c r="AN38" s="62">
        <v>-8.8000000000000007</v>
      </c>
      <c r="AO38" s="62">
        <v>2</v>
      </c>
      <c r="AP38" s="62">
        <v>6</v>
      </c>
      <c r="AQ38" s="62">
        <v>5</v>
      </c>
      <c r="AR38" s="46" t="s">
        <v>76</v>
      </c>
      <c r="AS38" s="46" t="s">
        <v>76</v>
      </c>
      <c r="AT38" s="46" t="s">
        <v>76</v>
      </c>
      <c r="AU38" s="46" t="s">
        <v>76</v>
      </c>
      <c r="AV38" s="46" t="s">
        <v>76</v>
      </c>
      <c r="AW38" s="46" t="s">
        <v>76</v>
      </c>
      <c r="AX38" s="46" t="s">
        <v>76</v>
      </c>
      <c r="AY38" s="46" t="s">
        <v>76</v>
      </c>
      <c r="AZ38" s="46" t="s">
        <v>76</v>
      </c>
      <c r="BA38" s="46" t="s">
        <v>76</v>
      </c>
      <c r="BB38" s="46" t="s">
        <v>76</v>
      </c>
      <c r="BC38" s="46" t="s">
        <v>76</v>
      </c>
      <c r="BD38" s="46" t="s">
        <v>76</v>
      </c>
      <c r="BE38" s="46" t="s">
        <v>76</v>
      </c>
      <c r="BF38" s="46" t="s">
        <v>76</v>
      </c>
      <c r="BG38" s="46" t="s">
        <v>76</v>
      </c>
      <c r="BH38" s="46" t="s">
        <v>76</v>
      </c>
      <c r="BI38" s="46" t="s">
        <v>76</v>
      </c>
      <c r="BJ38" s="78">
        <v>-8.8000000000000007</v>
      </c>
      <c r="BK38" s="78">
        <v>-8.8000000000000007</v>
      </c>
      <c r="BL38" s="78">
        <v>6.9897999999999998</v>
      </c>
      <c r="BM38" s="78">
        <v>1275</v>
      </c>
      <c r="BN38" s="78">
        <v>1</v>
      </c>
      <c r="BO38" s="52" t="s">
        <v>924</v>
      </c>
      <c r="BP38" s="52" t="s">
        <v>1270</v>
      </c>
      <c r="BQ38" s="52" t="s">
        <v>1271</v>
      </c>
      <c r="BR38" s="52">
        <v>192</v>
      </c>
      <c r="BS38" s="52">
        <v>1</v>
      </c>
      <c r="BT38" s="52">
        <v>1</v>
      </c>
      <c r="BU38" s="78">
        <v>1</v>
      </c>
      <c r="BV38" s="78">
        <v>1</v>
      </c>
      <c r="BW38" s="78">
        <v>1</v>
      </c>
      <c r="BX38" s="78">
        <v>1</v>
      </c>
      <c r="BY38" s="78">
        <v>4</v>
      </c>
      <c r="BZ38" s="78">
        <v>4</v>
      </c>
      <c r="CA38" s="78">
        <v>1</v>
      </c>
      <c r="CB38" s="51" t="s">
        <v>76</v>
      </c>
      <c r="CC38" s="46"/>
      <c r="CD38" s="50"/>
    </row>
    <row r="39" spans="1:82" ht="135" x14ac:dyDescent="0.25">
      <c r="A39" s="47">
        <v>36</v>
      </c>
      <c r="B39" s="78" t="s">
        <v>189</v>
      </c>
      <c r="C39" s="78">
        <v>3</v>
      </c>
      <c r="D39" s="78" t="s">
        <v>586</v>
      </c>
      <c r="E39" s="78" t="s">
        <v>587</v>
      </c>
      <c r="F39" s="78" t="s">
        <v>588</v>
      </c>
      <c r="G39" s="78" t="s">
        <v>589</v>
      </c>
      <c r="H39" s="82" t="s">
        <v>590</v>
      </c>
      <c r="I39" s="78" t="s">
        <v>631</v>
      </c>
      <c r="J39" s="78" t="s">
        <v>598</v>
      </c>
      <c r="K39" s="78" t="s">
        <v>605</v>
      </c>
      <c r="L39" s="78">
        <v>1.5680000000000001</v>
      </c>
      <c r="M39" s="78">
        <v>2</v>
      </c>
      <c r="N39" s="78">
        <v>0.3</v>
      </c>
      <c r="O39" s="78">
        <v>3.5</v>
      </c>
      <c r="P39" s="81">
        <v>8.8000000000000007</v>
      </c>
      <c r="Q39" s="78">
        <v>420</v>
      </c>
      <c r="R39" s="82" t="s">
        <v>353</v>
      </c>
      <c r="S39" s="82" t="s">
        <v>180</v>
      </c>
      <c r="T39" s="144" t="s">
        <v>1083</v>
      </c>
      <c r="U39" s="82" t="s">
        <v>246</v>
      </c>
      <c r="V39" s="82" t="s">
        <v>1000</v>
      </c>
      <c r="W39" s="82" t="s">
        <v>998</v>
      </c>
      <c r="X39" s="63">
        <v>1</v>
      </c>
      <c r="Y39" s="82">
        <v>0</v>
      </c>
      <c r="Z39" s="82">
        <v>0.5</v>
      </c>
      <c r="AA39" s="82">
        <v>1.8</v>
      </c>
      <c r="AB39" s="76">
        <v>2</v>
      </c>
      <c r="AC39" s="69">
        <v>2.2500000000000003E-3</v>
      </c>
      <c r="AD39" s="78">
        <v>1494</v>
      </c>
      <c r="AE39" s="78">
        <v>1</v>
      </c>
      <c r="AF39" s="78">
        <v>1458</v>
      </c>
      <c r="AG39" s="78">
        <v>1404</v>
      </c>
      <c r="AH39" s="78">
        <v>1350</v>
      </c>
      <c r="AI39" s="76" t="s">
        <v>1007</v>
      </c>
      <c r="AJ39" s="76" t="s">
        <v>1013</v>
      </c>
      <c r="AK39" s="76" t="s">
        <v>1022</v>
      </c>
      <c r="AL39" s="76" t="s">
        <v>1028</v>
      </c>
      <c r="AM39" s="82" t="s">
        <v>1024</v>
      </c>
      <c r="AN39" s="62">
        <v>8.8000000000000007</v>
      </c>
      <c r="AO39" s="62">
        <v>2</v>
      </c>
      <c r="AP39" s="62">
        <v>6</v>
      </c>
      <c r="AQ39" s="62">
        <v>5</v>
      </c>
      <c r="AR39" s="46" t="s">
        <v>76</v>
      </c>
      <c r="AS39" s="46" t="s">
        <v>76</v>
      </c>
      <c r="AT39" s="46" t="s">
        <v>76</v>
      </c>
      <c r="AU39" s="46" t="s">
        <v>76</v>
      </c>
      <c r="AV39" s="46" t="s">
        <v>76</v>
      </c>
      <c r="AW39" s="46" t="s">
        <v>76</v>
      </c>
      <c r="AX39" s="46" t="s">
        <v>76</v>
      </c>
      <c r="AY39" s="46" t="s">
        <v>76</v>
      </c>
      <c r="AZ39" s="46" t="s">
        <v>76</v>
      </c>
      <c r="BA39" s="46" t="s">
        <v>76</v>
      </c>
      <c r="BB39" s="46" t="s">
        <v>76</v>
      </c>
      <c r="BC39" s="46" t="s">
        <v>76</v>
      </c>
      <c r="BD39" s="46" t="s">
        <v>76</v>
      </c>
      <c r="BE39" s="46" t="s">
        <v>76</v>
      </c>
      <c r="BF39" s="46" t="s">
        <v>76</v>
      </c>
      <c r="BG39" s="46" t="s">
        <v>76</v>
      </c>
      <c r="BH39" s="46" t="s">
        <v>76</v>
      </c>
      <c r="BI39" s="46" t="s">
        <v>76</v>
      </c>
      <c r="BJ39" s="78">
        <v>8.8000000000000007</v>
      </c>
      <c r="BK39" s="78">
        <v>8.8000000000000007</v>
      </c>
      <c r="BL39" s="78">
        <v>2.0033750000000001</v>
      </c>
      <c r="BM39" s="78">
        <v>90</v>
      </c>
      <c r="BN39" s="78">
        <v>0</v>
      </c>
      <c r="BO39" s="52" t="s">
        <v>925</v>
      </c>
      <c r="BP39" s="52" t="s">
        <v>1272</v>
      </c>
      <c r="BQ39" s="52" t="s">
        <v>1273</v>
      </c>
      <c r="BR39" s="52">
        <v>192</v>
      </c>
      <c r="BS39" s="52">
        <v>1</v>
      </c>
      <c r="BT39" s="52">
        <v>0</v>
      </c>
      <c r="BU39" s="78">
        <v>1</v>
      </c>
      <c r="BV39" s="78">
        <v>1</v>
      </c>
      <c r="BW39" s="78">
        <v>1</v>
      </c>
      <c r="BX39" s="78">
        <v>1</v>
      </c>
      <c r="BY39" s="78">
        <v>4</v>
      </c>
      <c r="BZ39" s="78">
        <v>4</v>
      </c>
      <c r="CA39" s="78">
        <v>1</v>
      </c>
      <c r="CB39" s="51" t="s">
        <v>76</v>
      </c>
      <c r="CC39" s="46"/>
      <c r="CD39" s="50"/>
    </row>
    <row r="40" spans="1:82" ht="120" x14ac:dyDescent="0.25">
      <c r="A40" s="47">
        <v>37</v>
      </c>
      <c r="B40" s="78" t="s">
        <v>190</v>
      </c>
      <c r="C40" s="78">
        <v>3</v>
      </c>
      <c r="D40" s="78" t="s">
        <v>586</v>
      </c>
      <c r="E40" s="78" t="s">
        <v>587</v>
      </c>
      <c r="F40" s="78" t="s">
        <v>588</v>
      </c>
      <c r="G40" s="78" t="s">
        <v>589</v>
      </c>
      <c r="H40" s="82" t="s">
        <v>590</v>
      </c>
      <c r="I40" s="78" t="s">
        <v>632</v>
      </c>
      <c r="J40" s="78" t="s">
        <v>601</v>
      </c>
      <c r="K40" s="78" t="s">
        <v>608</v>
      </c>
      <c r="L40" s="78">
        <v>1.4</v>
      </c>
      <c r="M40" s="78">
        <v>2.2000000000000002</v>
      </c>
      <c r="N40" s="78">
        <v>0.9</v>
      </c>
      <c r="O40" s="78">
        <v>2.5</v>
      </c>
      <c r="P40" s="81">
        <v>0</v>
      </c>
      <c r="Q40" s="78">
        <v>110</v>
      </c>
      <c r="R40" s="82" t="s">
        <v>354</v>
      </c>
      <c r="S40" s="82" t="s">
        <v>1031</v>
      </c>
      <c r="T40" s="82" t="s">
        <v>180</v>
      </c>
      <c r="U40" s="82" t="s">
        <v>247</v>
      </c>
      <c r="V40" s="82" t="s">
        <v>197</v>
      </c>
      <c r="W40" s="82" t="s">
        <v>999</v>
      </c>
      <c r="X40" s="63">
        <v>1</v>
      </c>
      <c r="Y40" s="82">
        <v>0</v>
      </c>
      <c r="Z40" s="82">
        <v>0.2</v>
      </c>
      <c r="AA40" s="82">
        <v>2</v>
      </c>
      <c r="AB40" s="69">
        <v>4.0999999999999996</v>
      </c>
      <c r="AC40" s="69">
        <v>2.3749999999999999E-3</v>
      </c>
      <c r="AD40" s="78">
        <v>1577</v>
      </c>
      <c r="AE40" s="78">
        <v>0</v>
      </c>
      <c r="AF40" s="78">
        <v>1539</v>
      </c>
      <c r="AG40" s="78">
        <v>1482</v>
      </c>
      <c r="AH40" s="78">
        <v>1425</v>
      </c>
      <c r="AI40" s="76" t="s">
        <v>1008</v>
      </c>
      <c r="AJ40" s="76" t="s">
        <v>1014</v>
      </c>
      <c r="AK40" s="76" t="s">
        <v>1023</v>
      </c>
      <c r="AL40" s="76" t="s">
        <v>1029</v>
      </c>
      <c r="AM40" s="76" t="s">
        <v>668</v>
      </c>
      <c r="AN40" s="62">
        <v>0</v>
      </c>
      <c r="AO40" s="62">
        <v>2</v>
      </c>
      <c r="AP40" s="62">
        <v>6</v>
      </c>
      <c r="AQ40" s="62">
        <v>5</v>
      </c>
      <c r="AR40" s="46" t="s">
        <v>76</v>
      </c>
      <c r="AS40" s="46" t="s">
        <v>76</v>
      </c>
      <c r="AT40" s="46" t="s">
        <v>76</v>
      </c>
      <c r="AU40" s="46" t="s">
        <v>76</v>
      </c>
      <c r="AV40" s="46" t="s">
        <v>76</v>
      </c>
      <c r="AW40" s="46" t="s">
        <v>76</v>
      </c>
      <c r="AX40" s="46" t="s">
        <v>76</v>
      </c>
      <c r="AY40" s="46" t="s">
        <v>76</v>
      </c>
      <c r="AZ40" s="46" t="s">
        <v>76</v>
      </c>
      <c r="BA40" s="46" t="s">
        <v>76</v>
      </c>
      <c r="BB40" s="46" t="s">
        <v>76</v>
      </c>
      <c r="BC40" s="46" t="s">
        <v>76</v>
      </c>
      <c r="BD40" s="46" t="s">
        <v>76</v>
      </c>
      <c r="BE40" s="46" t="s">
        <v>76</v>
      </c>
      <c r="BF40" s="46" t="s">
        <v>76</v>
      </c>
      <c r="BG40" s="46" t="s">
        <v>76</v>
      </c>
      <c r="BH40" s="46" t="s">
        <v>76</v>
      </c>
      <c r="BI40" s="46" t="s">
        <v>76</v>
      </c>
      <c r="BJ40" s="78">
        <v>0</v>
      </c>
      <c r="BK40" s="78">
        <v>0</v>
      </c>
      <c r="BL40" s="78">
        <v>4.0961999999999996</v>
      </c>
      <c r="BM40" s="78">
        <v>1425</v>
      </c>
      <c r="BN40" s="78">
        <v>1</v>
      </c>
      <c r="BO40" s="52" t="s">
        <v>805</v>
      </c>
      <c r="BP40" s="52" t="s">
        <v>1274</v>
      </c>
      <c r="BQ40" s="52" t="s">
        <v>1275</v>
      </c>
      <c r="BR40" s="52">
        <v>192</v>
      </c>
      <c r="BS40" s="52">
        <v>1</v>
      </c>
      <c r="BT40" s="52">
        <v>0</v>
      </c>
      <c r="BU40" s="78">
        <v>1</v>
      </c>
      <c r="BV40" s="78">
        <v>1</v>
      </c>
      <c r="BW40" s="78">
        <v>1</v>
      </c>
      <c r="BX40" s="78">
        <v>1</v>
      </c>
      <c r="BY40" s="78">
        <v>4</v>
      </c>
      <c r="BZ40" s="78">
        <v>4</v>
      </c>
      <c r="CA40" s="78">
        <v>1</v>
      </c>
      <c r="CB40" s="51" t="s">
        <v>76</v>
      </c>
      <c r="CC40" s="46"/>
      <c r="CD40" s="50"/>
    </row>
    <row r="41" spans="1:82" ht="135" x14ac:dyDescent="0.25">
      <c r="A41" s="47">
        <v>38</v>
      </c>
      <c r="B41" s="78" t="s">
        <v>191</v>
      </c>
      <c r="C41" s="78">
        <v>3</v>
      </c>
      <c r="D41" s="78" t="s">
        <v>586</v>
      </c>
      <c r="E41" s="78" t="s">
        <v>587</v>
      </c>
      <c r="F41" s="78" t="s">
        <v>588</v>
      </c>
      <c r="G41" s="78" t="s">
        <v>589</v>
      </c>
      <c r="H41" s="82" t="s">
        <v>590</v>
      </c>
      <c r="I41" s="78" t="s">
        <v>591</v>
      </c>
      <c r="J41" s="78" t="s">
        <v>604</v>
      </c>
      <c r="K41" s="78" t="s">
        <v>593</v>
      </c>
      <c r="L41" s="78">
        <v>1.6557999999999999</v>
      </c>
      <c r="M41" s="78">
        <v>3</v>
      </c>
      <c r="N41" s="78">
        <v>0.5</v>
      </c>
      <c r="O41" s="78">
        <v>-7.6</v>
      </c>
      <c r="P41" s="81">
        <v>5.5</v>
      </c>
      <c r="Q41" s="78">
        <v>500</v>
      </c>
      <c r="R41" s="82" t="s">
        <v>355</v>
      </c>
      <c r="S41" s="144" t="s">
        <v>1085</v>
      </c>
      <c r="T41" s="82" t="s">
        <v>1031</v>
      </c>
      <c r="U41" s="82" t="s">
        <v>1004</v>
      </c>
      <c r="V41" s="82" t="s">
        <v>994</v>
      </c>
      <c r="W41" s="82" t="s">
        <v>1000</v>
      </c>
      <c r="X41" s="63">
        <v>1</v>
      </c>
      <c r="Y41" s="82">
        <v>0</v>
      </c>
      <c r="Z41" s="82">
        <v>2.5</v>
      </c>
      <c r="AA41" s="82">
        <v>-5.6</v>
      </c>
      <c r="AB41" s="69">
        <v>3</v>
      </c>
      <c r="AC41" s="69">
        <v>2.5000000000000001E-3</v>
      </c>
      <c r="AD41" s="78">
        <v>1660</v>
      </c>
      <c r="AE41" s="78">
        <v>1</v>
      </c>
      <c r="AF41" s="78">
        <v>1620</v>
      </c>
      <c r="AG41" s="78">
        <v>1560</v>
      </c>
      <c r="AH41" s="78">
        <v>1500</v>
      </c>
      <c r="AI41" s="76" t="s">
        <v>1011</v>
      </c>
      <c r="AJ41" s="76" t="s">
        <v>1015</v>
      </c>
      <c r="AK41" s="82" t="s">
        <v>1024</v>
      </c>
      <c r="AL41" s="76" t="s">
        <v>1025</v>
      </c>
      <c r="AM41" s="76" t="s">
        <v>1020</v>
      </c>
      <c r="AN41" s="62">
        <v>5.5</v>
      </c>
      <c r="AO41" s="62">
        <v>2</v>
      </c>
      <c r="AP41" s="62">
        <v>6</v>
      </c>
      <c r="AQ41" s="62">
        <v>5</v>
      </c>
      <c r="AR41" s="46" t="s">
        <v>76</v>
      </c>
      <c r="AS41" s="46" t="s">
        <v>76</v>
      </c>
      <c r="AT41" s="46" t="s">
        <v>76</v>
      </c>
      <c r="AU41" s="46" t="s">
        <v>76</v>
      </c>
      <c r="AV41" s="46" t="s">
        <v>76</v>
      </c>
      <c r="AW41" s="46" t="s">
        <v>76</v>
      </c>
      <c r="AX41" s="46" t="s">
        <v>76</v>
      </c>
      <c r="AY41" s="46" t="s">
        <v>76</v>
      </c>
      <c r="AZ41" s="46" t="s">
        <v>76</v>
      </c>
      <c r="BA41" s="46" t="s">
        <v>76</v>
      </c>
      <c r="BB41" s="46" t="s">
        <v>76</v>
      </c>
      <c r="BC41" s="46" t="s">
        <v>76</v>
      </c>
      <c r="BD41" s="46" t="s">
        <v>76</v>
      </c>
      <c r="BE41" s="46" t="s">
        <v>76</v>
      </c>
      <c r="BF41" s="46" t="s">
        <v>76</v>
      </c>
      <c r="BG41" s="46" t="s">
        <v>76</v>
      </c>
      <c r="BH41" s="46" t="s">
        <v>76</v>
      </c>
      <c r="BI41" s="46" t="s">
        <v>76</v>
      </c>
      <c r="BJ41" s="78">
        <v>5.5</v>
      </c>
      <c r="BK41" s="78">
        <v>5.5</v>
      </c>
      <c r="BL41" s="78">
        <v>3.0114999999999998</v>
      </c>
      <c r="BM41" s="78">
        <v>1500</v>
      </c>
      <c r="BN41" s="78">
        <v>1</v>
      </c>
      <c r="BO41" s="52" t="s">
        <v>871</v>
      </c>
      <c r="BP41" s="52" t="s">
        <v>1276</v>
      </c>
      <c r="BQ41" s="52" t="s">
        <v>1277</v>
      </c>
      <c r="BR41" s="52">
        <v>192</v>
      </c>
      <c r="BS41" s="52">
        <v>1</v>
      </c>
      <c r="BT41" s="52">
        <v>0</v>
      </c>
      <c r="BU41" s="78">
        <v>1</v>
      </c>
      <c r="BV41" s="78">
        <v>1</v>
      </c>
      <c r="BW41" s="78">
        <v>1</v>
      </c>
      <c r="BX41" s="78">
        <v>1</v>
      </c>
      <c r="BY41" s="78">
        <v>4</v>
      </c>
      <c r="BZ41" s="78">
        <v>4</v>
      </c>
      <c r="CA41" s="78">
        <v>1</v>
      </c>
      <c r="CB41" s="51" t="s">
        <v>76</v>
      </c>
      <c r="CC41" s="46"/>
      <c r="CD41" s="50"/>
    </row>
    <row r="42" spans="1:82" ht="135" x14ac:dyDescent="0.25">
      <c r="A42" s="47">
        <v>39</v>
      </c>
      <c r="B42" s="78" t="s">
        <v>192</v>
      </c>
      <c r="C42" s="78">
        <v>3</v>
      </c>
      <c r="D42" s="78" t="s">
        <v>586</v>
      </c>
      <c r="E42" s="78" t="s">
        <v>587</v>
      </c>
      <c r="F42" s="78" t="s">
        <v>588</v>
      </c>
      <c r="G42" s="78" t="s">
        <v>589</v>
      </c>
      <c r="H42" s="82" t="s">
        <v>590</v>
      </c>
      <c r="I42" s="78" t="s">
        <v>594</v>
      </c>
      <c r="J42" s="78" t="s">
        <v>607</v>
      </c>
      <c r="K42" s="78" t="s">
        <v>596</v>
      </c>
      <c r="L42" s="78">
        <v>1.2</v>
      </c>
      <c r="M42" s="78">
        <v>-3</v>
      </c>
      <c r="N42" s="78">
        <v>0.6</v>
      </c>
      <c r="O42" s="78">
        <v>6.6</v>
      </c>
      <c r="P42" s="81">
        <v>-5.5</v>
      </c>
      <c r="Q42" s="78">
        <v>100</v>
      </c>
      <c r="R42" s="82" t="s">
        <v>356</v>
      </c>
      <c r="S42" s="144" t="s">
        <v>1082</v>
      </c>
      <c r="T42" s="144" t="s">
        <v>1084</v>
      </c>
      <c r="U42" s="82" t="s">
        <v>245</v>
      </c>
      <c r="V42" s="82" t="s">
        <v>995</v>
      </c>
      <c r="W42" s="82" t="s">
        <v>197</v>
      </c>
      <c r="X42" s="63">
        <v>1</v>
      </c>
      <c r="Y42" s="63">
        <v>1</v>
      </c>
      <c r="Z42" s="63">
        <v>3.5</v>
      </c>
      <c r="AA42" s="78">
        <v>6.6</v>
      </c>
      <c r="AB42" s="69">
        <v>2</v>
      </c>
      <c r="AC42" s="69">
        <v>2.6250000000000002E-3</v>
      </c>
      <c r="AD42" s="78">
        <v>1743</v>
      </c>
      <c r="AE42" s="78">
        <v>0</v>
      </c>
      <c r="AF42" s="78">
        <v>1701</v>
      </c>
      <c r="AG42" s="78">
        <v>1638</v>
      </c>
      <c r="AH42" s="78">
        <v>1575</v>
      </c>
      <c r="AI42" s="76" t="s">
        <v>1005</v>
      </c>
      <c r="AJ42" s="76" t="s">
        <v>1016</v>
      </c>
      <c r="AK42" s="76" t="s">
        <v>668</v>
      </c>
      <c r="AL42" s="76" t="s">
        <v>1026</v>
      </c>
      <c r="AM42" s="76" t="s">
        <v>1021</v>
      </c>
      <c r="AN42" s="62">
        <v>-5.5</v>
      </c>
      <c r="AO42" s="62">
        <v>2</v>
      </c>
      <c r="AP42" s="62">
        <v>6</v>
      </c>
      <c r="AQ42" s="62">
        <v>5</v>
      </c>
      <c r="AR42" s="46" t="s">
        <v>76</v>
      </c>
      <c r="AS42" s="46" t="s">
        <v>76</v>
      </c>
      <c r="AT42" s="46" t="s">
        <v>76</v>
      </c>
      <c r="AU42" s="46" t="s">
        <v>76</v>
      </c>
      <c r="AV42" s="46" t="s">
        <v>76</v>
      </c>
      <c r="AW42" s="46" t="s">
        <v>76</v>
      </c>
      <c r="AX42" s="46" t="s">
        <v>76</v>
      </c>
      <c r="AY42" s="46" t="s">
        <v>76</v>
      </c>
      <c r="AZ42" s="46" t="s">
        <v>76</v>
      </c>
      <c r="BA42" s="46" t="s">
        <v>76</v>
      </c>
      <c r="BB42" s="46" t="s">
        <v>76</v>
      </c>
      <c r="BC42" s="46" t="s">
        <v>76</v>
      </c>
      <c r="BD42" s="46" t="s">
        <v>76</v>
      </c>
      <c r="BE42" s="46" t="s">
        <v>76</v>
      </c>
      <c r="BF42" s="46" t="s">
        <v>76</v>
      </c>
      <c r="BG42" s="46" t="s">
        <v>76</v>
      </c>
      <c r="BH42" s="46" t="s">
        <v>76</v>
      </c>
      <c r="BI42" s="46" t="s">
        <v>76</v>
      </c>
      <c r="BJ42" s="78">
        <v>-5.5</v>
      </c>
      <c r="BK42" s="78">
        <v>-5.5</v>
      </c>
      <c r="BL42" s="78">
        <v>2.0120749999999998</v>
      </c>
      <c r="BM42" s="78">
        <v>1575</v>
      </c>
      <c r="BN42" s="78">
        <v>1</v>
      </c>
      <c r="BO42" s="52" t="s">
        <v>872</v>
      </c>
      <c r="BP42" s="52" t="s">
        <v>1278</v>
      </c>
      <c r="BQ42" s="52" t="s">
        <v>1279</v>
      </c>
      <c r="BR42" s="52">
        <v>192</v>
      </c>
      <c r="BS42" s="52">
        <v>1</v>
      </c>
      <c r="BT42" s="52">
        <v>1</v>
      </c>
      <c r="BU42" s="78">
        <v>1</v>
      </c>
      <c r="BV42" s="78">
        <v>1</v>
      </c>
      <c r="BW42" s="78">
        <v>1</v>
      </c>
      <c r="BX42" s="78">
        <v>1</v>
      </c>
      <c r="BY42" s="78">
        <v>4</v>
      </c>
      <c r="BZ42" s="78">
        <v>4</v>
      </c>
      <c r="CA42" s="78">
        <v>1</v>
      </c>
      <c r="CB42" s="51" t="s">
        <v>76</v>
      </c>
      <c r="CC42" s="46"/>
      <c r="CD42" s="50"/>
    </row>
    <row r="43" spans="1:82" ht="135" x14ac:dyDescent="0.25">
      <c r="A43" s="47">
        <v>40</v>
      </c>
      <c r="B43" s="78" t="s">
        <v>88</v>
      </c>
      <c r="C43" s="78">
        <v>3</v>
      </c>
      <c r="D43" s="78" t="s">
        <v>586</v>
      </c>
      <c r="E43" s="78" t="s">
        <v>587</v>
      </c>
      <c r="F43" s="78" t="s">
        <v>588</v>
      </c>
      <c r="G43" s="78" t="s">
        <v>589</v>
      </c>
      <c r="H43" s="82" t="s">
        <v>590</v>
      </c>
      <c r="I43" s="78" t="s">
        <v>597</v>
      </c>
      <c r="J43" s="78" t="s">
        <v>610</v>
      </c>
      <c r="K43" s="78" t="s">
        <v>599</v>
      </c>
      <c r="L43" s="78">
        <v>1.3</v>
      </c>
      <c r="M43" s="78">
        <v>5</v>
      </c>
      <c r="N43" s="78">
        <v>0.7</v>
      </c>
      <c r="O43" s="78">
        <v>4.2</v>
      </c>
      <c r="P43" s="78">
        <v>2.2000000000000002</v>
      </c>
      <c r="Q43" s="81">
        <v>0</v>
      </c>
      <c r="R43" s="82" t="s">
        <v>357</v>
      </c>
      <c r="S43" s="144" t="s">
        <v>1083</v>
      </c>
      <c r="T43" s="144" t="s">
        <v>1082</v>
      </c>
      <c r="U43" s="82" t="s">
        <v>1002</v>
      </c>
      <c r="V43" s="82" t="s">
        <v>195</v>
      </c>
      <c r="W43" s="82" t="s">
        <v>994</v>
      </c>
      <c r="X43" s="63">
        <v>1</v>
      </c>
      <c r="Y43" s="63">
        <v>0</v>
      </c>
      <c r="Z43" s="63">
        <v>4.5</v>
      </c>
      <c r="AA43" s="78">
        <v>-3.3</v>
      </c>
      <c r="AB43" s="69">
        <v>6</v>
      </c>
      <c r="AC43" s="69">
        <v>2.7499999999999998E-3</v>
      </c>
      <c r="AD43" s="78">
        <v>1826</v>
      </c>
      <c r="AE43" s="78">
        <v>1</v>
      </c>
      <c r="AF43" s="78">
        <v>1782</v>
      </c>
      <c r="AG43" s="78">
        <v>1716</v>
      </c>
      <c r="AH43" s="78">
        <v>1650</v>
      </c>
      <c r="AI43" s="76" t="s">
        <v>1006</v>
      </c>
      <c r="AJ43" s="76" t="s">
        <v>1017</v>
      </c>
      <c r="AK43" s="76" t="s">
        <v>1020</v>
      </c>
      <c r="AL43" s="76" t="s">
        <v>1027</v>
      </c>
      <c r="AM43" s="76" t="s">
        <v>1022</v>
      </c>
      <c r="AN43" s="78">
        <v>2.2000000000000002</v>
      </c>
      <c r="AO43" s="62">
        <v>2</v>
      </c>
      <c r="AP43" s="62">
        <v>6</v>
      </c>
      <c r="AQ43" s="62">
        <v>5</v>
      </c>
      <c r="AR43" s="46" t="s">
        <v>76</v>
      </c>
      <c r="AS43" s="46" t="s">
        <v>76</v>
      </c>
      <c r="AT43" s="46" t="s">
        <v>76</v>
      </c>
      <c r="AU43" s="46" t="s">
        <v>76</v>
      </c>
      <c r="AV43" s="46" t="s">
        <v>76</v>
      </c>
      <c r="AW43" s="46" t="s">
        <v>76</v>
      </c>
      <c r="AX43" s="46" t="s">
        <v>76</v>
      </c>
      <c r="AY43" s="46" t="s">
        <v>76</v>
      </c>
      <c r="AZ43" s="46" t="s">
        <v>76</v>
      </c>
      <c r="BA43" s="46" t="s">
        <v>76</v>
      </c>
      <c r="BB43" s="46" t="s">
        <v>76</v>
      </c>
      <c r="BC43" s="46" t="s">
        <v>76</v>
      </c>
      <c r="BD43" s="46" t="s">
        <v>76</v>
      </c>
      <c r="BE43" s="46" t="s">
        <v>76</v>
      </c>
      <c r="BF43" s="46" t="s">
        <v>76</v>
      </c>
      <c r="BG43" s="46" t="s">
        <v>76</v>
      </c>
      <c r="BH43" s="46" t="s">
        <v>76</v>
      </c>
      <c r="BI43" s="46" t="s">
        <v>76</v>
      </c>
      <c r="BJ43" s="78">
        <v>2.2000000000000002</v>
      </c>
      <c r="BK43" s="78">
        <v>2.2000000000000002</v>
      </c>
      <c r="BL43" s="78">
        <v>5.99505</v>
      </c>
      <c r="BM43" s="78">
        <v>1650</v>
      </c>
      <c r="BN43" s="78">
        <v>1</v>
      </c>
      <c r="BO43" s="52" t="s">
        <v>926</v>
      </c>
      <c r="BP43" s="52" t="s">
        <v>1280</v>
      </c>
      <c r="BQ43" s="52" t="s">
        <v>1281</v>
      </c>
      <c r="BR43" s="52">
        <v>192</v>
      </c>
      <c r="BS43" s="52">
        <v>1</v>
      </c>
      <c r="BT43" s="52">
        <v>0</v>
      </c>
      <c r="BU43" s="78">
        <v>1</v>
      </c>
      <c r="BV43" s="78">
        <v>1</v>
      </c>
      <c r="BW43" s="78">
        <v>1</v>
      </c>
      <c r="BX43" s="78">
        <v>1</v>
      </c>
      <c r="BY43" s="78">
        <v>4</v>
      </c>
      <c r="BZ43" s="78">
        <v>4</v>
      </c>
      <c r="CA43" s="78">
        <v>1</v>
      </c>
      <c r="CB43" s="51" t="s">
        <v>76</v>
      </c>
      <c r="CC43" s="46"/>
      <c r="CD43" s="50"/>
    </row>
    <row r="44" spans="1:82" ht="135" x14ac:dyDescent="0.25">
      <c r="A44" s="47">
        <v>41</v>
      </c>
      <c r="B44" s="78" t="s">
        <v>89</v>
      </c>
      <c r="C44" s="78">
        <v>3</v>
      </c>
      <c r="D44" s="78" t="s">
        <v>586</v>
      </c>
      <c r="E44" s="78" t="s">
        <v>587</v>
      </c>
      <c r="F44" s="78" t="s">
        <v>588</v>
      </c>
      <c r="G44" s="78" t="s">
        <v>589</v>
      </c>
      <c r="H44" s="82" t="s">
        <v>590</v>
      </c>
      <c r="I44" s="78" t="s">
        <v>600</v>
      </c>
      <c r="J44" s="78" t="s">
        <v>612</v>
      </c>
      <c r="K44" s="78" t="s">
        <v>602</v>
      </c>
      <c r="L44" s="78">
        <v>1.3355999999999999</v>
      </c>
      <c r="M44" s="78">
        <v>2.6</v>
      </c>
      <c r="N44" s="78">
        <v>0.4</v>
      </c>
      <c r="O44" s="78">
        <v>2</v>
      </c>
      <c r="P44" s="78">
        <v>1.8</v>
      </c>
      <c r="Q44" s="81">
        <v>511.9921875</v>
      </c>
      <c r="R44" s="82" t="s">
        <v>358</v>
      </c>
      <c r="S44" s="82" t="s">
        <v>179</v>
      </c>
      <c r="T44" s="144" t="s">
        <v>1083</v>
      </c>
      <c r="U44" s="82" t="s">
        <v>1003</v>
      </c>
      <c r="V44" s="82" t="s">
        <v>996</v>
      </c>
      <c r="W44" s="82" t="s">
        <v>995</v>
      </c>
      <c r="X44" s="63">
        <v>1</v>
      </c>
      <c r="Y44" s="82">
        <v>0</v>
      </c>
      <c r="Z44" s="63">
        <v>1.2</v>
      </c>
      <c r="AA44" s="78">
        <v>-1.9</v>
      </c>
      <c r="AB44" s="69">
        <v>6</v>
      </c>
      <c r="AC44" s="69">
        <v>2.875E-3</v>
      </c>
      <c r="AD44" s="78">
        <v>1909</v>
      </c>
      <c r="AE44" s="78">
        <v>0</v>
      </c>
      <c r="AF44" s="78">
        <v>1863</v>
      </c>
      <c r="AG44" s="78">
        <v>1794</v>
      </c>
      <c r="AH44" s="78">
        <v>1725</v>
      </c>
      <c r="AI44" s="76" t="s">
        <v>1007</v>
      </c>
      <c r="AJ44" s="143" t="s">
        <v>1018</v>
      </c>
      <c r="AK44" s="76" t="s">
        <v>1021</v>
      </c>
      <c r="AL44" s="76" t="s">
        <v>1028</v>
      </c>
      <c r="AM44" s="76" t="s">
        <v>1023</v>
      </c>
      <c r="AN44" s="78">
        <v>1.8</v>
      </c>
      <c r="AO44" s="62">
        <v>2</v>
      </c>
      <c r="AP44" s="62">
        <v>6</v>
      </c>
      <c r="AQ44" s="62">
        <v>5</v>
      </c>
      <c r="AR44" s="46" t="s">
        <v>76</v>
      </c>
      <c r="AS44" s="46" t="s">
        <v>76</v>
      </c>
      <c r="AT44" s="46" t="s">
        <v>76</v>
      </c>
      <c r="AU44" s="46" t="s">
        <v>76</v>
      </c>
      <c r="AV44" s="46" t="s">
        <v>76</v>
      </c>
      <c r="AW44" s="46" t="s">
        <v>76</v>
      </c>
      <c r="AX44" s="46" t="s">
        <v>76</v>
      </c>
      <c r="AY44" s="46" t="s">
        <v>76</v>
      </c>
      <c r="AZ44" s="46" t="s">
        <v>76</v>
      </c>
      <c r="BA44" s="46" t="s">
        <v>76</v>
      </c>
      <c r="BB44" s="46" t="s">
        <v>76</v>
      </c>
      <c r="BC44" s="46" t="s">
        <v>76</v>
      </c>
      <c r="BD44" s="46" t="s">
        <v>76</v>
      </c>
      <c r="BE44" s="46" t="s">
        <v>76</v>
      </c>
      <c r="BF44" s="46" t="s">
        <v>76</v>
      </c>
      <c r="BG44" s="46" t="s">
        <v>76</v>
      </c>
      <c r="BH44" s="46" t="s">
        <v>76</v>
      </c>
      <c r="BI44" s="46" t="s">
        <v>76</v>
      </c>
      <c r="BJ44" s="78">
        <v>1.8</v>
      </c>
      <c r="BK44" s="78">
        <v>1.8</v>
      </c>
      <c r="BL44" s="78">
        <v>5.9885000000000002</v>
      </c>
      <c r="BM44" s="78">
        <v>1725</v>
      </c>
      <c r="BN44" s="78">
        <v>1</v>
      </c>
      <c r="BO44" s="52" t="s">
        <v>927</v>
      </c>
      <c r="BP44" s="52" t="s">
        <v>1282</v>
      </c>
      <c r="BQ44" s="52" t="s">
        <v>1283</v>
      </c>
      <c r="BR44" s="52">
        <v>192</v>
      </c>
      <c r="BS44" s="52">
        <v>1</v>
      </c>
      <c r="BT44" s="52">
        <v>0</v>
      </c>
      <c r="BU44" s="78">
        <v>1</v>
      </c>
      <c r="BV44" s="78">
        <v>1</v>
      </c>
      <c r="BW44" s="78">
        <v>1</v>
      </c>
      <c r="BX44" s="78">
        <v>1</v>
      </c>
      <c r="BY44" s="78">
        <v>4</v>
      </c>
      <c r="BZ44" s="78">
        <v>4</v>
      </c>
      <c r="CA44" s="78">
        <v>1</v>
      </c>
      <c r="CB44" s="51" t="s">
        <v>76</v>
      </c>
      <c r="CC44" s="46"/>
      <c r="CD44" s="50"/>
    </row>
    <row r="45" spans="1:82" ht="135" x14ac:dyDescent="0.25">
      <c r="A45" s="47">
        <v>42</v>
      </c>
      <c r="B45" s="78" t="s">
        <v>278</v>
      </c>
      <c r="C45" s="78">
        <v>3</v>
      </c>
      <c r="D45" s="78" t="s">
        <v>586</v>
      </c>
      <c r="E45" s="78" t="s">
        <v>587</v>
      </c>
      <c r="F45" s="78" t="s">
        <v>588</v>
      </c>
      <c r="G45" s="78" t="s">
        <v>589</v>
      </c>
      <c r="H45" s="82" t="s">
        <v>590</v>
      </c>
      <c r="I45" s="78" t="s">
        <v>603</v>
      </c>
      <c r="J45" s="78" t="s">
        <v>614</v>
      </c>
      <c r="K45" s="82" t="s">
        <v>619</v>
      </c>
      <c r="L45" s="78">
        <v>1.4</v>
      </c>
      <c r="M45" s="78">
        <v>-1.5</v>
      </c>
      <c r="N45" s="78">
        <v>0.9</v>
      </c>
      <c r="O45" s="78">
        <v>2.5</v>
      </c>
      <c r="P45" s="78">
        <v>5</v>
      </c>
      <c r="Q45" s="81">
        <v>250.1</v>
      </c>
      <c r="R45" s="82" t="s">
        <v>359</v>
      </c>
      <c r="S45" s="82" t="s">
        <v>180</v>
      </c>
      <c r="T45" s="82" t="s">
        <v>180</v>
      </c>
      <c r="U45" s="82" t="s">
        <v>246</v>
      </c>
      <c r="V45" s="82" t="s">
        <v>997</v>
      </c>
      <c r="W45" s="82" t="s">
        <v>195</v>
      </c>
      <c r="X45" s="63">
        <v>1</v>
      </c>
      <c r="Y45" s="63">
        <v>0</v>
      </c>
      <c r="Z45" s="63">
        <v>6.5</v>
      </c>
      <c r="AA45" s="78">
        <v>1.7</v>
      </c>
      <c r="AB45" s="69">
        <v>9.1</v>
      </c>
      <c r="AC45" s="69">
        <v>3.0000000000000001E-3</v>
      </c>
      <c r="AD45" s="78">
        <v>1992</v>
      </c>
      <c r="AE45" s="78">
        <v>1</v>
      </c>
      <c r="AF45" s="78">
        <v>1944</v>
      </c>
      <c r="AG45" s="78">
        <v>1872</v>
      </c>
      <c r="AH45" s="78">
        <v>1800</v>
      </c>
      <c r="AI45" s="76" t="s">
        <v>1008</v>
      </c>
      <c r="AJ45" s="76" t="s">
        <v>1013</v>
      </c>
      <c r="AK45" s="76" t="s">
        <v>1022</v>
      </c>
      <c r="AL45" s="76" t="s">
        <v>1029</v>
      </c>
      <c r="AM45" s="82" t="s">
        <v>1024</v>
      </c>
      <c r="AN45" s="78">
        <v>5</v>
      </c>
      <c r="AO45" s="62">
        <v>2</v>
      </c>
      <c r="AP45" s="62">
        <v>6</v>
      </c>
      <c r="AQ45" s="62">
        <v>5</v>
      </c>
      <c r="AR45" s="46" t="s">
        <v>76</v>
      </c>
      <c r="AS45" s="46" t="s">
        <v>76</v>
      </c>
      <c r="AT45" s="46" t="s">
        <v>76</v>
      </c>
      <c r="AU45" s="46" t="s">
        <v>76</v>
      </c>
      <c r="AV45" s="46" t="s">
        <v>76</v>
      </c>
      <c r="AW45" s="46" t="s">
        <v>76</v>
      </c>
      <c r="AX45" s="46" t="s">
        <v>76</v>
      </c>
      <c r="AY45" s="46" t="s">
        <v>76</v>
      </c>
      <c r="AZ45" s="46" t="s">
        <v>76</v>
      </c>
      <c r="BA45" s="46" t="s">
        <v>76</v>
      </c>
      <c r="BB45" s="46" t="s">
        <v>76</v>
      </c>
      <c r="BC45" s="46" t="s">
        <v>76</v>
      </c>
      <c r="BD45" s="46" t="s">
        <v>76</v>
      </c>
      <c r="BE45" s="46" t="s">
        <v>76</v>
      </c>
      <c r="BF45" s="46" t="s">
        <v>76</v>
      </c>
      <c r="BG45" s="46" t="s">
        <v>76</v>
      </c>
      <c r="BH45" s="46" t="s">
        <v>76</v>
      </c>
      <c r="BI45" s="46" t="s">
        <v>76</v>
      </c>
      <c r="BJ45" s="78">
        <v>5</v>
      </c>
      <c r="BK45" s="78">
        <v>5</v>
      </c>
      <c r="BL45" s="78">
        <v>9.0801999999999996</v>
      </c>
      <c r="BM45" s="78">
        <v>120</v>
      </c>
      <c r="BN45" s="78">
        <v>0</v>
      </c>
      <c r="BO45" s="52" t="s">
        <v>873</v>
      </c>
      <c r="BP45" s="52" t="s">
        <v>1284</v>
      </c>
      <c r="BQ45" s="52" t="s">
        <v>1285</v>
      </c>
      <c r="BR45" s="52">
        <v>192</v>
      </c>
      <c r="BS45" s="52">
        <v>1</v>
      </c>
      <c r="BT45" s="52">
        <v>0</v>
      </c>
      <c r="BU45" s="78">
        <v>1</v>
      </c>
      <c r="BV45" s="78">
        <v>1</v>
      </c>
      <c r="BW45" s="78">
        <v>1</v>
      </c>
      <c r="BX45" s="78">
        <v>1</v>
      </c>
      <c r="BY45" s="78">
        <v>4</v>
      </c>
      <c r="BZ45" s="78">
        <v>4</v>
      </c>
      <c r="CA45" s="78">
        <v>1</v>
      </c>
      <c r="CB45" s="51" t="s">
        <v>76</v>
      </c>
      <c r="CC45" s="46"/>
      <c r="CD45" s="50"/>
    </row>
    <row r="46" spans="1:82" ht="135" x14ac:dyDescent="0.25">
      <c r="A46" s="47">
        <v>43</v>
      </c>
      <c r="B46" s="78" t="s">
        <v>364</v>
      </c>
      <c r="C46" s="78">
        <v>3</v>
      </c>
      <c r="D46" s="78" t="s">
        <v>586</v>
      </c>
      <c r="E46" s="78" t="s">
        <v>587</v>
      </c>
      <c r="F46" s="78" t="s">
        <v>588</v>
      </c>
      <c r="G46" s="78" t="s">
        <v>589</v>
      </c>
      <c r="H46" s="82" t="s">
        <v>590</v>
      </c>
      <c r="I46" s="78" t="s">
        <v>606</v>
      </c>
      <c r="J46" s="78" t="s">
        <v>616</v>
      </c>
      <c r="K46" s="78" t="s">
        <v>622</v>
      </c>
      <c r="L46" s="78">
        <v>1.79</v>
      </c>
      <c r="M46" s="78">
        <v>2.5</v>
      </c>
      <c r="N46" s="78">
        <v>0.9</v>
      </c>
      <c r="O46" s="78">
        <v>2.2000000000000002</v>
      </c>
      <c r="P46" s="78">
        <v>6.6</v>
      </c>
      <c r="Q46" s="78">
        <v>13</v>
      </c>
      <c r="R46" s="83" t="s">
        <v>126</v>
      </c>
      <c r="S46" s="82" t="s">
        <v>1031</v>
      </c>
      <c r="T46" s="82" t="s">
        <v>1031</v>
      </c>
      <c r="U46" s="82" t="s">
        <v>247</v>
      </c>
      <c r="V46" s="82" t="s">
        <v>998</v>
      </c>
      <c r="W46" s="82" t="s">
        <v>996</v>
      </c>
      <c r="X46" s="63">
        <v>1</v>
      </c>
      <c r="Y46" s="63">
        <v>0</v>
      </c>
      <c r="Z46" s="82">
        <v>0</v>
      </c>
      <c r="AA46" s="82">
        <v>2</v>
      </c>
      <c r="AB46" s="69">
        <v>6</v>
      </c>
      <c r="AC46" s="69">
        <v>3.1250000000000002E-3</v>
      </c>
      <c r="AD46" s="78">
        <v>415</v>
      </c>
      <c r="AE46" s="78">
        <v>0</v>
      </c>
      <c r="AF46" s="78">
        <v>1945</v>
      </c>
      <c r="AG46" s="78">
        <v>1873</v>
      </c>
      <c r="AH46" s="78">
        <v>1801</v>
      </c>
      <c r="AI46" s="76" t="s">
        <v>1011</v>
      </c>
      <c r="AJ46" s="76" t="s">
        <v>1014</v>
      </c>
      <c r="AK46" s="76" t="s">
        <v>1023</v>
      </c>
      <c r="AL46" s="76" t="s">
        <v>1025</v>
      </c>
      <c r="AM46" s="76" t="s">
        <v>1023</v>
      </c>
      <c r="AN46" s="78">
        <v>6.6</v>
      </c>
      <c r="AO46" s="62">
        <v>2</v>
      </c>
      <c r="AP46" s="62">
        <v>6</v>
      </c>
      <c r="AQ46" s="62">
        <v>5</v>
      </c>
      <c r="AR46" s="46" t="s">
        <v>76</v>
      </c>
      <c r="AS46" s="46" t="s">
        <v>76</v>
      </c>
      <c r="AT46" s="46" t="s">
        <v>76</v>
      </c>
      <c r="AU46" s="46" t="s">
        <v>76</v>
      </c>
      <c r="AV46" s="46" t="s">
        <v>76</v>
      </c>
      <c r="AW46" s="46" t="s">
        <v>76</v>
      </c>
      <c r="AX46" s="46" t="s">
        <v>76</v>
      </c>
      <c r="AY46" s="46" t="s">
        <v>76</v>
      </c>
      <c r="AZ46" s="46" t="s">
        <v>76</v>
      </c>
      <c r="BA46" s="46" t="s">
        <v>76</v>
      </c>
      <c r="BB46" s="46" t="s">
        <v>76</v>
      </c>
      <c r="BC46" s="46" t="s">
        <v>76</v>
      </c>
      <c r="BD46" s="46" t="s">
        <v>76</v>
      </c>
      <c r="BE46" s="46" t="s">
        <v>76</v>
      </c>
      <c r="BF46" s="46" t="s">
        <v>76</v>
      </c>
      <c r="BG46" s="46" t="s">
        <v>76</v>
      </c>
      <c r="BH46" s="46" t="s">
        <v>76</v>
      </c>
      <c r="BI46" s="46" t="s">
        <v>76</v>
      </c>
      <c r="BJ46" s="78">
        <v>6.6</v>
      </c>
      <c r="BK46" s="78">
        <v>6.6</v>
      </c>
      <c r="BL46" s="78">
        <v>5.9881250000000001</v>
      </c>
      <c r="BM46" s="78">
        <v>1801</v>
      </c>
      <c r="BN46" s="78">
        <v>1</v>
      </c>
      <c r="BO46" s="52" t="s">
        <v>928</v>
      </c>
      <c r="BP46" s="52" t="s">
        <v>1286</v>
      </c>
      <c r="BQ46" s="52" t="s">
        <v>1287</v>
      </c>
      <c r="BR46" s="52">
        <v>192</v>
      </c>
      <c r="BS46" s="52">
        <v>1</v>
      </c>
      <c r="BT46" s="52">
        <v>0</v>
      </c>
      <c r="BU46" s="78">
        <v>1</v>
      </c>
      <c r="BV46" s="78">
        <v>1</v>
      </c>
      <c r="BW46" s="78">
        <v>1</v>
      </c>
      <c r="BX46" s="78">
        <v>1</v>
      </c>
      <c r="BY46" s="78">
        <v>4</v>
      </c>
      <c r="BZ46" s="78">
        <v>4</v>
      </c>
      <c r="CA46" s="78">
        <v>1</v>
      </c>
      <c r="CB46" s="51" t="s">
        <v>76</v>
      </c>
      <c r="CC46" s="46"/>
      <c r="CD46" s="50"/>
    </row>
    <row r="47" spans="1:82" ht="135" x14ac:dyDescent="0.25">
      <c r="A47" s="47">
        <v>44</v>
      </c>
      <c r="B47" s="78" t="s">
        <v>365</v>
      </c>
      <c r="C47" s="78">
        <v>3</v>
      </c>
      <c r="D47" s="78" t="s">
        <v>586</v>
      </c>
      <c r="E47" s="78" t="s">
        <v>587</v>
      </c>
      <c r="F47" s="78" t="s">
        <v>588</v>
      </c>
      <c r="G47" s="78" t="s">
        <v>589</v>
      </c>
      <c r="H47" s="82" t="s">
        <v>590</v>
      </c>
      <c r="I47" s="78" t="s">
        <v>609</v>
      </c>
      <c r="J47" s="78" t="s">
        <v>618</v>
      </c>
      <c r="K47" s="78" t="s">
        <v>624</v>
      </c>
      <c r="L47" s="78">
        <v>1</v>
      </c>
      <c r="M47" s="78">
        <v>2.6</v>
      </c>
      <c r="N47" s="78">
        <v>0</v>
      </c>
      <c r="O47" s="78">
        <v>3.5</v>
      </c>
      <c r="P47" s="78">
        <v>-3.3</v>
      </c>
      <c r="Q47" s="78">
        <v>26</v>
      </c>
      <c r="R47" s="83" t="s">
        <v>127</v>
      </c>
      <c r="S47" s="144" t="s">
        <v>1085</v>
      </c>
      <c r="T47" s="144" t="s">
        <v>1084</v>
      </c>
      <c r="U47" s="82" t="s">
        <v>1004</v>
      </c>
      <c r="V47" s="82" t="s">
        <v>999</v>
      </c>
      <c r="W47" s="82" t="s">
        <v>997</v>
      </c>
      <c r="X47" s="63">
        <v>1</v>
      </c>
      <c r="Y47" s="63">
        <v>1</v>
      </c>
      <c r="Z47" s="82">
        <v>8</v>
      </c>
      <c r="AA47" s="82">
        <v>-2</v>
      </c>
      <c r="AB47" s="69">
        <v>7</v>
      </c>
      <c r="AC47" s="69">
        <v>3.2500000000000003E-3</v>
      </c>
      <c r="AD47" s="78">
        <v>498</v>
      </c>
      <c r="AE47" s="78">
        <v>1</v>
      </c>
      <c r="AF47" s="78">
        <v>1946</v>
      </c>
      <c r="AG47" s="78">
        <v>1874</v>
      </c>
      <c r="AH47" s="78">
        <v>1802</v>
      </c>
      <c r="AI47" s="76" t="s">
        <v>1005</v>
      </c>
      <c r="AJ47" s="76" t="s">
        <v>1015</v>
      </c>
      <c r="AK47" s="82" t="s">
        <v>1024</v>
      </c>
      <c r="AL47" s="76" t="s">
        <v>1026</v>
      </c>
      <c r="AM47" s="82" t="s">
        <v>1024</v>
      </c>
      <c r="AN47" s="78">
        <v>-3.3</v>
      </c>
      <c r="AO47" s="62">
        <v>2</v>
      </c>
      <c r="AP47" s="62">
        <v>6</v>
      </c>
      <c r="AQ47" s="62">
        <v>5</v>
      </c>
      <c r="AR47" s="46" t="s">
        <v>76</v>
      </c>
      <c r="AS47" s="46" t="s">
        <v>76</v>
      </c>
      <c r="AT47" s="46" t="s">
        <v>76</v>
      </c>
      <c r="AU47" s="46" t="s">
        <v>76</v>
      </c>
      <c r="AV47" s="46" t="s">
        <v>76</v>
      </c>
      <c r="AW47" s="46" t="s">
        <v>76</v>
      </c>
      <c r="AX47" s="46" t="s">
        <v>76</v>
      </c>
      <c r="AY47" s="46" t="s">
        <v>76</v>
      </c>
      <c r="AZ47" s="46" t="s">
        <v>76</v>
      </c>
      <c r="BA47" s="46" t="s">
        <v>76</v>
      </c>
      <c r="BB47" s="46" t="s">
        <v>76</v>
      </c>
      <c r="BC47" s="46" t="s">
        <v>76</v>
      </c>
      <c r="BD47" s="46" t="s">
        <v>76</v>
      </c>
      <c r="BE47" s="46" t="s">
        <v>76</v>
      </c>
      <c r="BF47" s="46" t="s">
        <v>76</v>
      </c>
      <c r="BG47" s="46" t="s">
        <v>76</v>
      </c>
      <c r="BH47" s="46" t="s">
        <v>76</v>
      </c>
      <c r="BI47" s="46" t="s">
        <v>76</v>
      </c>
      <c r="BJ47" s="78">
        <v>-3.3</v>
      </c>
      <c r="BK47" s="78">
        <v>-3.3</v>
      </c>
      <c r="BL47" s="78">
        <v>6.9886249999999999</v>
      </c>
      <c r="BM47" s="78">
        <v>0</v>
      </c>
      <c r="BN47" s="78">
        <v>0</v>
      </c>
      <c r="BO47" s="52" t="s">
        <v>929</v>
      </c>
      <c r="BP47" s="52" t="s">
        <v>1288</v>
      </c>
      <c r="BQ47" s="52" t="s">
        <v>1289</v>
      </c>
      <c r="BR47" s="52">
        <v>192</v>
      </c>
      <c r="BS47" s="52">
        <v>1</v>
      </c>
      <c r="BT47" s="52">
        <v>0</v>
      </c>
      <c r="BU47" s="78">
        <v>1</v>
      </c>
      <c r="BV47" s="78">
        <v>1</v>
      </c>
      <c r="BW47" s="78">
        <v>1</v>
      </c>
      <c r="BX47" s="78">
        <v>1</v>
      </c>
      <c r="BY47" s="78">
        <v>4</v>
      </c>
      <c r="BZ47" s="78">
        <v>4</v>
      </c>
      <c r="CA47" s="78">
        <v>1</v>
      </c>
      <c r="CB47" s="51" t="s">
        <v>76</v>
      </c>
      <c r="CC47" s="46"/>
      <c r="CD47" s="50"/>
    </row>
    <row r="48" spans="1:82" ht="135" x14ac:dyDescent="0.25">
      <c r="A48" s="47">
        <v>45</v>
      </c>
      <c r="B48" s="78" t="s">
        <v>366</v>
      </c>
      <c r="C48" s="78">
        <v>3</v>
      </c>
      <c r="D48" s="78" t="s">
        <v>586</v>
      </c>
      <c r="E48" s="78" t="s">
        <v>587</v>
      </c>
      <c r="F48" s="78" t="s">
        <v>588</v>
      </c>
      <c r="G48" s="78" t="s">
        <v>589</v>
      </c>
      <c r="H48" s="82" t="s">
        <v>590</v>
      </c>
      <c r="I48" s="78" t="s">
        <v>611</v>
      </c>
      <c r="J48" s="78" t="s">
        <v>621</v>
      </c>
      <c r="K48" s="78" t="s">
        <v>593</v>
      </c>
      <c r="L48" s="78">
        <v>1.1200000000000001</v>
      </c>
      <c r="M48" s="78">
        <v>2.7</v>
      </c>
      <c r="N48" s="78">
        <v>0.1</v>
      </c>
      <c r="O48" s="78">
        <v>2.5</v>
      </c>
      <c r="P48" s="78">
        <v>1.9</v>
      </c>
      <c r="Q48" s="78">
        <v>39</v>
      </c>
      <c r="R48" s="83" t="s">
        <v>242</v>
      </c>
      <c r="S48" s="144" t="s">
        <v>1082</v>
      </c>
      <c r="T48" s="144" t="s">
        <v>1082</v>
      </c>
      <c r="U48" s="82" t="s">
        <v>245</v>
      </c>
      <c r="V48" s="82" t="s">
        <v>1000</v>
      </c>
      <c r="W48" s="82" t="s">
        <v>998</v>
      </c>
      <c r="X48" s="63">
        <v>1</v>
      </c>
      <c r="Y48" s="63">
        <v>0</v>
      </c>
      <c r="Z48" s="82">
        <v>7</v>
      </c>
      <c r="AA48" s="82">
        <v>3</v>
      </c>
      <c r="AB48" s="69">
        <v>4</v>
      </c>
      <c r="AC48" s="69">
        <v>3.375E-3</v>
      </c>
      <c r="AD48" s="78">
        <v>200</v>
      </c>
      <c r="AE48" s="78">
        <v>0</v>
      </c>
      <c r="AF48" s="78">
        <v>1947</v>
      </c>
      <c r="AG48" s="78">
        <v>1875</v>
      </c>
      <c r="AH48" s="78">
        <v>1803</v>
      </c>
      <c r="AI48" s="76" t="s">
        <v>1006</v>
      </c>
      <c r="AJ48" s="76" t="s">
        <v>1016</v>
      </c>
      <c r="AK48" s="76" t="s">
        <v>668</v>
      </c>
      <c r="AL48" s="76" t="s">
        <v>1027</v>
      </c>
      <c r="AM48" s="76" t="s">
        <v>668</v>
      </c>
      <c r="AN48" s="78">
        <v>1.9</v>
      </c>
      <c r="AO48" s="62">
        <v>2</v>
      </c>
      <c r="AP48" s="62">
        <v>6</v>
      </c>
      <c r="AQ48" s="62">
        <v>5</v>
      </c>
      <c r="AR48" s="46" t="s">
        <v>76</v>
      </c>
      <c r="AS48" s="46" t="s">
        <v>76</v>
      </c>
      <c r="AT48" s="46" t="s">
        <v>76</v>
      </c>
      <c r="AU48" s="46" t="s">
        <v>76</v>
      </c>
      <c r="AV48" s="46" t="s">
        <v>76</v>
      </c>
      <c r="AW48" s="46" t="s">
        <v>76</v>
      </c>
      <c r="AX48" s="46" t="s">
        <v>76</v>
      </c>
      <c r="AY48" s="46" t="s">
        <v>76</v>
      </c>
      <c r="AZ48" s="46" t="s">
        <v>76</v>
      </c>
      <c r="BA48" s="46" t="s">
        <v>76</v>
      </c>
      <c r="BB48" s="46" t="s">
        <v>76</v>
      </c>
      <c r="BC48" s="46" t="s">
        <v>76</v>
      </c>
      <c r="BD48" s="46" t="s">
        <v>76</v>
      </c>
      <c r="BE48" s="46" t="s">
        <v>76</v>
      </c>
      <c r="BF48" s="46" t="s">
        <v>76</v>
      </c>
      <c r="BG48" s="46" t="s">
        <v>76</v>
      </c>
      <c r="BH48" s="46" t="s">
        <v>76</v>
      </c>
      <c r="BI48" s="46" t="s">
        <v>76</v>
      </c>
      <c r="BJ48" s="78">
        <v>1.9</v>
      </c>
      <c r="BK48" s="78">
        <v>1.9</v>
      </c>
      <c r="BL48" s="78">
        <v>3.9949374999999998</v>
      </c>
      <c r="BM48" s="78">
        <v>0</v>
      </c>
      <c r="BN48" s="78">
        <v>0</v>
      </c>
      <c r="BO48" s="52" t="s">
        <v>930</v>
      </c>
      <c r="BP48" s="52" t="s">
        <v>1290</v>
      </c>
      <c r="BQ48" s="52" t="s">
        <v>1291</v>
      </c>
      <c r="BR48" s="52">
        <v>192</v>
      </c>
      <c r="BS48" s="52">
        <v>1</v>
      </c>
      <c r="BT48" s="52">
        <v>0</v>
      </c>
      <c r="BU48" s="78">
        <v>1</v>
      </c>
      <c r="BV48" s="78">
        <v>1</v>
      </c>
      <c r="BW48" s="78">
        <v>1</v>
      </c>
      <c r="BX48" s="78">
        <v>1</v>
      </c>
      <c r="BY48" s="78">
        <v>4</v>
      </c>
      <c r="BZ48" s="78">
        <v>4</v>
      </c>
      <c r="CA48" s="78">
        <v>1</v>
      </c>
      <c r="CB48" s="51" t="s">
        <v>76</v>
      </c>
      <c r="CC48" s="46"/>
      <c r="CD48" s="50"/>
    </row>
    <row r="49" spans="1:82" ht="135" x14ac:dyDescent="0.25">
      <c r="A49" s="47">
        <v>46</v>
      </c>
      <c r="B49" s="78" t="s">
        <v>181</v>
      </c>
      <c r="C49" s="78">
        <v>3</v>
      </c>
      <c r="D49" s="78" t="s">
        <v>586</v>
      </c>
      <c r="E49" s="78" t="s">
        <v>587</v>
      </c>
      <c r="F49" s="78" t="s">
        <v>588</v>
      </c>
      <c r="G49" s="78" t="s">
        <v>589</v>
      </c>
      <c r="H49" s="82" t="s">
        <v>590</v>
      </c>
      <c r="I49" s="78" t="s">
        <v>613</v>
      </c>
      <c r="J49" s="78" t="s">
        <v>616</v>
      </c>
      <c r="K49" s="78" t="s">
        <v>596</v>
      </c>
      <c r="L49" s="78">
        <v>1.5</v>
      </c>
      <c r="M49" s="78">
        <v>1.6</v>
      </c>
      <c r="N49" s="78">
        <v>0.9</v>
      </c>
      <c r="O49" s="78">
        <v>-1.5</v>
      </c>
      <c r="P49" s="78">
        <v>-2.4</v>
      </c>
      <c r="Q49" s="78">
        <v>10</v>
      </c>
      <c r="R49" s="82" t="s">
        <v>359</v>
      </c>
      <c r="S49" s="144" t="s">
        <v>1083</v>
      </c>
      <c r="T49" s="144" t="s">
        <v>1083</v>
      </c>
      <c r="U49" s="82" t="s">
        <v>1002</v>
      </c>
      <c r="V49" s="82" t="s">
        <v>197</v>
      </c>
      <c r="W49" s="82" t="s">
        <v>999</v>
      </c>
      <c r="X49" s="63">
        <v>1</v>
      </c>
      <c r="Y49" s="63">
        <v>0</v>
      </c>
      <c r="Z49" s="63">
        <v>7.5</v>
      </c>
      <c r="AA49" s="78">
        <v>-6.9</v>
      </c>
      <c r="AB49" s="69">
        <v>7.1</v>
      </c>
      <c r="AC49" s="69">
        <v>8.7500000000000008E-3</v>
      </c>
      <c r="AD49" s="78">
        <v>2075</v>
      </c>
      <c r="AE49" s="78">
        <v>0</v>
      </c>
      <c r="AF49" s="78">
        <v>2025</v>
      </c>
      <c r="AG49" s="78">
        <v>1950</v>
      </c>
      <c r="AH49" s="78">
        <v>1875</v>
      </c>
      <c r="AI49" s="76" t="s">
        <v>1007</v>
      </c>
      <c r="AJ49" s="76" t="s">
        <v>1017</v>
      </c>
      <c r="AK49" s="76" t="s">
        <v>1020</v>
      </c>
      <c r="AL49" s="76" t="s">
        <v>1028</v>
      </c>
      <c r="AM49" s="76" t="s">
        <v>1020</v>
      </c>
      <c r="AN49" s="78">
        <v>-2.4</v>
      </c>
      <c r="AO49" s="62">
        <v>2</v>
      </c>
      <c r="AP49" s="62">
        <v>6</v>
      </c>
      <c r="AQ49" s="62">
        <v>5</v>
      </c>
      <c r="AR49" s="46" t="s">
        <v>76</v>
      </c>
      <c r="AS49" s="46" t="s">
        <v>76</v>
      </c>
      <c r="AT49" s="46" t="s">
        <v>76</v>
      </c>
      <c r="AU49" s="46" t="s">
        <v>76</v>
      </c>
      <c r="AV49" s="46" t="s">
        <v>76</v>
      </c>
      <c r="AW49" s="46" t="s">
        <v>76</v>
      </c>
      <c r="AX49" s="46" t="s">
        <v>76</v>
      </c>
      <c r="AY49" s="46" t="s">
        <v>76</v>
      </c>
      <c r="AZ49" s="46" t="s">
        <v>76</v>
      </c>
      <c r="BA49" s="46" t="s">
        <v>76</v>
      </c>
      <c r="BB49" s="46" t="s">
        <v>76</v>
      </c>
      <c r="BC49" s="46" t="s">
        <v>76</v>
      </c>
      <c r="BD49" s="46" t="s">
        <v>76</v>
      </c>
      <c r="BE49" s="46" t="s">
        <v>76</v>
      </c>
      <c r="BF49" s="46" t="s">
        <v>76</v>
      </c>
      <c r="BG49" s="46" t="s">
        <v>76</v>
      </c>
      <c r="BH49" s="46" t="s">
        <v>76</v>
      </c>
      <c r="BI49" s="46" t="s">
        <v>76</v>
      </c>
      <c r="BJ49" s="78">
        <v>-2.4</v>
      </c>
      <c r="BK49" s="78">
        <v>-2.4</v>
      </c>
      <c r="BL49" s="78">
        <v>7.0510000000000002</v>
      </c>
      <c r="BM49" s="78">
        <v>1875</v>
      </c>
      <c r="BN49" s="78">
        <v>1</v>
      </c>
      <c r="BO49" s="52" t="s">
        <v>931</v>
      </c>
      <c r="BP49" s="52" t="s">
        <v>1292</v>
      </c>
      <c r="BQ49" s="52" t="s">
        <v>1293</v>
      </c>
      <c r="BR49" s="52">
        <v>192</v>
      </c>
      <c r="BS49" s="52">
        <v>1</v>
      </c>
      <c r="BT49" s="52">
        <v>0</v>
      </c>
      <c r="BU49" s="78">
        <v>1</v>
      </c>
      <c r="BV49" s="78">
        <v>1</v>
      </c>
      <c r="BW49" s="78">
        <v>1</v>
      </c>
      <c r="BX49" s="78">
        <v>1</v>
      </c>
      <c r="BY49" s="78">
        <v>4</v>
      </c>
      <c r="BZ49" s="78">
        <v>4</v>
      </c>
      <c r="CA49" s="78">
        <v>1</v>
      </c>
      <c r="CB49" s="51" t="s">
        <v>76</v>
      </c>
      <c r="CC49" s="46"/>
      <c r="CD49" s="50"/>
    </row>
    <row r="50" spans="1:82" ht="135" x14ac:dyDescent="0.25">
      <c r="A50" s="47">
        <v>47</v>
      </c>
      <c r="B50" s="78" t="s">
        <v>182</v>
      </c>
      <c r="C50" s="78">
        <v>3</v>
      </c>
      <c r="D50" s="78" t="s">
        <v>586</v>
      </c>
      <c r="E50" s="78" t="s">
        <v>587</v>
      </c>
      <c r="F50" s="78" t="s">
        <v>588</v>
      </c>
      <c r="G50" s="78" t="s">
        <v>589</v>
      </c>
      <c r="H50" s="82" t="s">
        <v>590</v>
      </c>
      <c r="I50" s="78" t="s">
        <v>615</v>
      </c>
      <c r="J50" s="82" t="s">
        <v>626</v>
      </c>
      <c r="K50" s="78" t="s">
        <v>599</v>
      </c>
      <c r="L50" s="78">
        <v>1.1000000000000001</v>
      </c>
      <c r="M50" s="78">
        <v>8.8000000000000007</v>
      </c>
      <c r="N50" s="78">
        <v>0.3</v>
      </c>
      <c r="O50" s="78">
        <v>-5.4</v>
      </c>
      <c r="P50" s="78">
        <v>-2</v>
      </c>
      <c r="Q50" s="78">
        <v>75</v>
      </c>
      <c r="R50" s="82" t="s">
        <v>360</v>
      </c>
      <c r="S50" s="82" t="s">
        <v>179</v>
      </c>
      <c r="T50" s="82" t="s">
        <v>180</v>
      </c>
      <c r="U50" s="82" t="s">
        <v>1003</v>
      </c>
      <c r="V50" s="82" t="s">
        <v>994</v>
      </c>
      <c r="W50" s="82" t="s">
        <v>1000</v>
      </c>
      <c r="X50" s="63">
        <v>1</v>
      </c>
      <c r="Y50" s="82">
        <v>1</v>
      </c>
      <c r="Z50" s="82">
        <v>4</v>
      </c>
      <c r="AA50" s="82">
        <v>2.6</v>
      </c>
      <c r="AB50" s="69">
        <v>3</v>
      </c>
      <c r="AC50" s="69">
        <v>8.8750000000000009E-3</v>
      </c>
      <c r="AD50" s="78">
        <v>2158</v>
      </c>
      <c r="AE50" s="78">
        <v>1</v>
      </c>
      <c r="AF50" s="78">
        <v>2106</v>
      </c>
      <c r="AG50" s="78">
        <v>2028</v>
      </c>
      <c r="AH50" s="78">
        <v>1950</v>
      </c>
      <c r="AI50" s="76" t="s">
        <v>1008</v>
      </c>
      <c r="AJ50" s="143" t="s">
        <v>1018</v>
      </c>
      <c r="AK50" s="76" t="s">
        <v>1021</v>
      </c>
      <c r="AL50" s="76" t="s">
        <v>1029</v>
      </c>
      <c r="AM50" s="76" t="s">
        <v>1021</v>
      </c>
      <c r="AN50" s="78">
        <v>-2</v>
      </c>
      <c r="AO50" s="62">
        <v>2</v>
      </c>
      <c r="AP50" s="62">
        <v>6</v>
      </c>
      <c r="AQ50" s="62">
        <v>5</v>
      </c>
      <c r="AR50" s="46" t="s">
        <v>76</v>
      </c>
      <c r="AS50" s="46" t="s">
        <v>76</v>
      </c>
      <c r="AT50" s="46" t="s">
        <v>76</v>
      </c>
      <c r="AU50" s="46" t="s">
        <v>76</v>
      </c>
      <c r="AV50" s="46" t="s">
        <v>76</v>
      </c>
      <c r="AW50" s="46" t="s">
        <v>76</v>
      </c>
      <c r="AX50" s="46" t="s">
        <v>76</v>
      </c>
      <c r="AY50" s="46" t="s">
        <v>76</v>
      </c>
      <c r="AZ50" s="46" t="s">
        <v>76</v>
      </c>
      <c r="BA50" s="46" t="s">
        <v>76</v>
      </c>
      <c r="BB50" s="46" t="s">
        <v>76</v>
      </c>
      <c r="BC50" s="46" t="s">
        <v>76</v>
      </c>
      <c r="BD50" s="46" t="s">
        <v>76</v>
      </c>
      <c r="BE50" s="46" t="s">
        <v>76</v>
      </c>
      <c r="BF50" s="46" t="s">
        <v>76</v>
      </c>
      <c r="BG50" s="46" t="s">
        <v>76</v>
      </c>
      <c r="BH50" s="46" t="s">
        <v>76</v>
      </c>
      <c r="BI50" s="46" t="s">
        <v>76</v>
      </c>
      <c r="BJ50" s="78">
        <v>-2</v>
      </c>
      <c r="BK50" s="78">
        <v>-2</v>
      </c>
      <c r="BL50" s="78">
        <v>3.0213000000000001</v>
      </c>
      <c r="BM50" s="78">
        <v>1950</v>
      </c>
      <c r="BN50" s="78">
        <v>1</v>
      </c>
      <c r="BO50" s="52" t="s">
        <v>874</v>
      </c>
      <c r="BP50" s="52" t="s">
        <v>1294</v>
      </c>
      <c r="BQ50" s="52" t="s">
        <v>1295</v>
      </c>
      <c r="BR50" s="52">
        <v>192</v>
      </c>
      <c r="BS50" s="52">
        <v>1</v>
      </c>
      <c r="BT50" s="52">
        <v>1</v>
      </c>
      <c r="BU50" s="78">
        <v>1</v>
      </c>
      <c r="BV50" s="78">
        <v>1</v>
      </c>
      <c r="BW50" s="78">
        <v>1</v>
      </c>
      <c r="BX50" s="78">
        <v>1</v>
      </c>
      <c r="BY50" s="78">
        <v>4</v>
      </c>
      <c r="BZ50" s="78">
        <v>4</v>
      </c>
      <c r="CA50" s="78">
        <v>1</v>
      </c>
      <c r="CB50" s="51" t="s">
        <v>76</v>
      </c>
      <c r="CC50" s="46"/>
      <c r="CD50" s="50"/>
    </row>
    <row r="51" spans="1:82" ht="120" x14ac:dyDescent="0.25">
      <c r="A51" s="47">
        <v>48</v>
      </c>
      <c r="B51" s="78" t="s">
        <v>183</v>
      </c>
      <c r="C51" s="78">
        <v>3</v>
      </c>
      <c r="D51" s="78" t="s">
        <v>586</v>
      </c>
      <c r="E51" s="78" t="s">
        <v>587</v>
      </c>
      <c r="F51" s="78" t="s">
        <v>588</v>
      </c>
      <c r="G51" s="78" t="s">
        <v>589</v>
      </c>
      <c r="H51" s="82" t="s">
        <v>590</v>
      </c>
      <c r="I51" s="82" t="s">
        <v>617</v>
      </c>
      <c r="J51" s="78" t="s">
        <v>628</v>
      </c>
      <c r="K51" s="78" t="s">
        <v>602</v>
      </c>
      <c r="L51" s="78">
        <v>1.4</v>
      </c>
      <c r="M51" s="78">
        <v>3</v>
      </c>
      <c r="N51" s="78">
        <v>0.4</v>
      </c>
      <c r="O51" s="78">
        <v>1.2</v>
      </c>
      <c r="P51" s="78">
        <v>1.7</v>
      </c>
      <c r="Q51" s="78">
        <v>220</v>
      </c>
      <c r="R51" s="82" t="s">
        <v>361</v>
      </c>
      <c r="S51" s="82" t="s">
        <v>180</v>
      </c>
      <c r="T51" s="82" t="s">
        <v>1031</v>
      </c>
      <c r="U51" s="82" t="s">
        <v>246</v>
      </c>
      <c r="V51" s="82" t="s">
        <v>995</v>
      </c>
      <c r="W51" s="82" t="s">
        <v>197</v>
      </c>
      <c r="X51" s="63">
        <v>1</v>
      </c>
      <c r="Y51" s="63">
        <v>1</v>
      </c>
      <c r="Z51" s="63">
        <v>1.8</v>
      </c>
      <c r="AA51" s="78">
        <v>8.8000000000000007</v>
      </c>
      <c r="AB51" s="69">
        <v>6</v>
      </c>
      <c r="AC51" s="69">
        <v>9.0000000000000011E-3</v>
      </c>
      <c r="AD51" s="78">
        <v>2241</v>
      </c>
      <c r="AE51" s="78">
        <v>0</v>
      </c>
      <c r="AF51" s="78">
        <v>2187</v>
      </c>
      <c r="AG51" s="78">
        <v>2106</v>
      </c>
      <c r="AH51" s="78">
        <v>2025</v>
      </c>
      <c r="AI51" s="82" t="s">
        <v>1012</v>
      </c>
      <c r="AJ51" s="82" t="s">
        <v>1019</v>
      </c>
      <c r="AK51" s="76" t="s">
        <v>1022</v>
      </c>
      <c r="AL51" s="76" t="s">
        <v>1025</v>
      </c>
      <c r="AM51" s="76" t="s">
        <v>1022</v>
      </c>
      <c r="AN51" s="78">
        <v>1.7</v>
      </c>
      <c r="AO51" s="62">
        <v>2</v>
      </c>
      <c r="AP51" s="62">
        <v>6</v>
      </c>
      <c r="AQ51" s="62">
        <v>5</v>
      </c>
      <c r="AR51" s="46" t="s">
        <v>76</v>
      </c>
      <c r="AS51" s="46" t="s">
        <v>76</v>
      </c>
      <c r="AT51" s="46" t="s">
        <v>76</v>
      </c>
      <c r="AU51" s="46" t="s">
        <v>76</v>
      </c>
      <c r="AV51" s="46" t="s">
        <v>76</v>
      </c>
      <c r="AW51" s="46" t="s">
        <v>76</v>
      </c>
      <c r="AX51" s="46" t="s">
        <v>76</v>
      </c>
      <c r="AY51" s="46" t="s">
        <v>76</v>
      </c>
      <c r="AZ51" s="46" t="s">
        <v>76</v>
      </c>
      <c r="BA51" s="46" t="s">
        <v>76</v>
      </c>
      <c r="BB51" s="46" t="s">
        <v>76</v>
      </c>
      <c r="BC51" s="46" t="s">
        <v>76</v>
      </c>
      <c r="BD51" s="46" t="s">
        <v>76</v>
      </c>
      <c r="BE51" s="46" t="s">
        <v>76</v>
      </c>
      <c r="BF51" s="46" t="s">
        <v>76</v>
      </c>
      <c r="BG51" s="46" t="s">
        <v>76</v>
      </c>
      <c r="BH51" s="46" t="s">
        <v>76</v>
      </c>
      <c r="BI51" s="46" t="s">
        <v>76</v>
      </c>
      <c r="BJ51" s="78">
        <v>1.7</v>
      </c>
      <c r="BK51" s="78">
        <v>1.7</v>
      </c>
      <c r="BL51" s="78">
        <v>5.9568000000000003</v>
      </c>
      <c r="BM51" s="78">
        <v>2025</v>
      </c>
      <c r="BN51" s="78">
        <v>1</v>
      </c>
      <c r="BO51" s="52" t="s">
        <v>932</v>
      </c>
      <c r="BP51" s="52" t="s">
        <v>1296</v>
      </c>
      <c r="BQ51" s="52" t="s">
        <v>1297</v>
      </c>
      <c r="BR51" s="52">
        <v>192</v>
      </c>
      <c r="BS51" s="52">
        <v>1</v>
      </c>
      <c r="BT51" s="52">
        <v>1</v>
      </c>
      <c r="BU51" s="78">
        <v>1</v>
      </c>
      <c r="BV51" s="78">
        <v>1</v>
      </c>
      <c r="BW51" s="78">
        <v>1</v>
      </c>
      <c r="BX51" s="78">
        <v>1</v>
      </c>
      <c r="BY51" s="78">
        <v>4</v>
      </c>
      <c r="BZ51" s="78">
        <v>4</v>
      </c>
      <c r="CA51" s="78">
        <v>1</v>
      </c>
      <c r="CB51" s="51" t="s">
        <v>76</v>
      </c>
      <c r="CC51" s="46"/>
      <c r="CD51" s="50"/>
    </row>
    <row r="52" spans="1:82" ht="135" x14ac:dyDescent="0.25">
      <c r="A52" s="47">
        <v>49</v>
      </c>
      <c r="B52" s="78" t="s">
        <v>184</v>
      </c>
      <c r="C52" s="78">
        <v>3</v>
      </c>
      <c r="D52" s="78" t="s">
        <v>586</v>
      </c>
      <c r="E52" s="78" t="s">
        <v>587</v>
      </c>
      <c r="F52" s="78" t="s">
        <v>588</v>
      </c>
      <c r="G52" s="78" t="s">
        <v>589</v>
      </c>
      <c r="H52" s="82" t="s">
        <v>590</v>
      </c>
      <c r="I52" s="78" t="s">
        <v>620</v>
      </c>
      <c r="J52" s="78" t="s">
        <v>592</v>
      </c>
      <c r="K52" s="78" t="s">
        <v>605</v>
      </c>
      <c r="L52" s="78">
        <v>1.6557999999999999</v>
      </c>
      <c r="M52" s="78">
        <v>-1.9</v>
      </c>
      <c r="N52" s="78">
        <v>0.2</v>
      </c>
      <c r="O52" s="78">
        <v>1.8</v>
      </c>
      <c r="P52" s="78">
        <v>2.7</v>
      </c>
      <c r="Q52" s="78">
        <v>40</v>
      </c>
      <c r="R52" s="82" t="s">
        <v>362</v>
      </c>
      <c r="S52" s="82" t="s">
        <v>1031</v>
      </c>
      <c r="T52" s="144" t="s">
        <v>1084</v>
      </c>
      <c r="U52" s="82" t="s">
        <v>247</v>
      </c>
      <c r="V52" s="82" t="s">
        <v>195</v>
      </c>
      <c r="W52" s="82" t="s">
        <v>994</v>
      </c>
      <c r="X52" s="63">
        <v>1</v>
      </c>
      <c r="Y52" s="63">
        <v>1</v>
      </c>
      <c r="Z52" s="63">
        <v>6.5</v>
      </c>
      <c r="AA52" s="78">
        <v>5</v>
      </c>
      <c r="AB52" s="69">
        <v>10</v>
      </c>
      <c r="AC52" s="69">
        <v>9.1249999999999994E-3</v>
      </c>
      <c r="AD52" s="78">
        <v>2324</v>
      </c>
      <c r="AE52" s="78">
        <v>1</v>
      </c>
      <c r="AF52" s="78">
        <v>2268</v>
      </c>
      <c r="AG52" s="78">
        <v>2184</v>
      </c>
      <c r="AH52" s="78">
        <v>2100</v>
      </c>
      <c r="AI52" s="143" t="s">
        <v>661</v>
      </c>
      <c r="AJ52" s="76" t="s">
        <v>1013</v>
      </c>
      <c r="AK52" s="76" t="s">
        <v>1023</v>
      </c>
      <c r="AL52" s="76" t="s">
        <v>1026</v>
      </c>
      <c r="AM52" s="76" t="s">
        <v>1023</v>
      </c>
      <c r="AN52" s="78">
        <v>2.7</v>
      </c>
      <c r="AO52" s="62">
        <v>2</v>
      </c>
      <c r="AP52" s="62">
        <v>6</v>
      </c>
      <c r="AQ52" s="62">
        <v>5</v>
      </c>
      <c r="AR52" s="46" t="s">
        <v>76</v>
      </c>
      <c r="AS52" s="46" t="s">
        <v>76</v>
      </c>
      <c r="AT52" s="46" t="s">
        <v>76</v>
      </c>
      <c r="AU52" s="46" t="s">
        <v>76</v>
      </c>
      <c r="AV52" s="46" t="s">
        <v>76</v>
      </c>
      <c r="AW52" s="46" t="s">
        <v>76</v>
      </c>
      <c r="AX52" s="46" t="s">
        <v>76</v>
      </c>
      <c r="AY52" s="46" t="s">
        <v>76</v>
      </c>
      <c r="AZ52" s="46" t="s">
        <v>76</v>
      </c>
      <c r="BA52" s="46" t="s">
        <v>76</v>
      </c>
      <c r="BB52" s="46" t="s">
        <v>76</v>
      </c>
      <c r="BC52" s="46" t="s">
        <v>76</v>
      </c>
      <c r="BD52" s="46" t="s">
        <v>76</v>
      </c>
      <c r="BE52" s="46" t="s">
        <v>76</v>
      </c>
      <c r="BF52" s="46" t="s">
        <v>76</v>
      </c>
      <c r="BG52" s="46" t="s">
        <v>76</v>
      </c>
      <c r="BH52" s="46" t="s">
        <v>76</v>
      </c>
      <c r="BI52" s="46" t="s">
        <v>76</v>
      </c>
      <c r="BJ52" s="78">
        <v>2.7</v>
      </c>
      <c r="BK52" s="78">
        <v>2.7</v>
      </c>
      <c r="BL52" s="78">
        <v>9.9251749999999994</v>
      </c>
      <c r="BM52" s="78">
        <v>2100</v>
      </c>
      <c r="BN52" s="78">
        <v>1</v>
      </c>
      <c r="BO52" s="52" t="s">
        <v>933</v>
      </c>
      <c r="BP52" s="52" t="s">
        <v>1298</v>
      </c>
      <c r="BQ52" s="52" t="s">
        <v>1299</v>
      </c>
      <c r="BR52" s="52">
        <v>192</v>
      </c>
      <c r="BS52" s="52">
        <v>1</v>
      </c>
      <c r="BT52" s="52">
        <v>1</v>
      </c>
      <c r="BU52" s="78">
        <v>1</v>
      </c>
      <c r="BV52" s="78">
        <v>1</v>
      </c>
      <c r="BW52" s="78">
        <v>1</v>
      </c>
      <c r="BX52" s="78">
        <v>1</v>
      </c>
      <c r="BY52" s="78">
        <v>4</v>
      </c>
      <c r="BZ52" s="78">
        <v>4</v>
      </c>
      <c r="CA52" s="78">
        <v>1</v>
      </c>
      <c r="CB52" s="51" t="s">
        <v>76</v>
      </c>
      <c r="CC52" s="46"/>
      <c r="CD52" s="50"/>
    </row>
    <row r="53" spans="1:82" ht="135" x14ac:dyDescent="0.25">
      <c r="A53" s="47">
        <v>50</v>
      </c>
      <c r="B53" s="78" t="s">
        <v>185</v>
      </c>
      <c r="C53" s="78">
        <v>3</v>
      </c>
      <c r="D53" s="78" t="s">
        <v>586</v>
      </c>
      <c r="E53" s="78" t="s">
        <v>587</v>
      </c>
      <c r="F53" s="78" t="s">
        <v>588</v>
      </c>
      <c r="G53" s="78" t="s">
        <v>589</v>
      </c>
      <c r="H53" s="82" t="s">
        <v>590</v>
      </c>
      <c r="I53" s="78" t="s">
        <v>623</v>
      </c>
      <c r="J53" s="78" t="s">
        <v>595</v>
      </c>
      <c r="K53" s="78" t="s">
        <v>608</v>
      </c>
      <c r="L53" s="78">
        <v>1.7895399999999999</v>
      </c>
      <c r="M53" s="78">
        <v>-5.6</v>
      </c>
      <c r="N53" s="78">
        <v>0.3</v>
      </c>
      <c r="O53" s="78">
        <v>-1.9</v>
      </c>
      <c r="P53" s="78">
        <v>1</v>
      </c>
      <c r="Q53" s="78">
        <v>50</v>
      </c>
      <c r="R53" s="82" t="s">
        <v>363</v>
      </c>
      <c r="S53" s="144" t="s">
        <v>1085</v>
      </c>
      <c r="T53" s="144" t="s">
        <v>1082</v>
      </c>
      <c r="U53" s="82" t="s">
        <v>1004</v>
      </c>
      <c r="V53" s="82" t="s">
        <v>996</v>
      </c>
      <c r="W53" s="82" t="s">
        <v>995</v>
      </c>
      <c r="X53" s="63">
        <v>1</v>
      </c>
      <c r="Y53" s="63">
        <v>0</v>
      </c>
      <c r="Z53" s="63">
        <v>5.5</v>
      </c>
      <c r="AA53" s="78">
        <v>-2.4</v>
      </c>
      <c r="AB53" s="69">
        <v>9</v>
      </c>
      <c r="AC53" s="69">
        <v>9.2499999999999995E-3</v>
      </c>
      <c r="AD53" s="78">
        <v>2407</v>
      </c>
      <c r="AE53" s="78">
        <v>0</v>
      </c>
      <c r="AF53" s="78">
        <v>2349</v>
      </c>
      <c r="AG53" s="78">
        <v>2262</v>
      </c>
      <c r="AH53" s="78">
        <v>2175</v>
      </c>
      <c r="AI53" s="143" t="s">
        <v>126</v>
      </c>
      <c r="AJ53" s="76" t="s">
        <v>1014</v>
      </c>
      <c r="AK53" s="82" t="s">
        <v>1024</v>
      </c>
      <c r="AL53" s="76" t="s">
        <v>1027</v>
      </c>
      <c r="AM53" s="82" t="s">
        <v>1024</v>
      </c>
      <c r="AN53" s="78">
        <v>1</v>
      </c>
      <c r="AO53" s="62">
        <v>2</v>
      </c>
      <c r="AP53" s="62">
        <v>6</v>
      </c>
      <c r="AQ53" s="62">
        <v>5</v>
      </c>
      <c r="AR53" s="46" t="s">
        <v>76</v>
      </c>
      <c r="AS53" s="46" t="s">
        <v>76</v>
      </c>
      <c r="AT53" s="46" t="s">
        <v>76</v>
      </c>
      <c r="AU53" s="46" t="s">
        <v>76</v>
      </c>
      <c r="AV53" s="46" t="s">
        <v>76</v>
      </c>
      <c r="AW53" s="46" t="s">
        <v>76</v>
      </c>
      <c r="AX53" s="46" t="s">
        <v>76</v>
      </c>
      <c r="AY53" s="46" t="s">
        <v>76</v>
      </c>
      <c r="AZ53" s="46" t="s">
        <v>76</v>
      </c>
      <c r="BA53" s="46" t="s">
        <v>76</v>
      </c>
      <c r="BB53" s="46" t="s">
        <v>76</v>
      </c>
      <c r="BC53" s="46" t="s">
        <v>76</v>
      </c>
      <c r="BD53" s="46" t="s">
        <v>76</v>
      </c>
      <c r="BE53" s="46" t="s">
        <v>76</v>
      </c>
      <c r="BF53" s="46" t="s">
        <v>76</v>
      </c>
      <c r="BG53" s="46" t="s">
        <v>76</v>
      </c>
      <c r="BH53" s="46" t="s">
        <v>76</v>
      </c>
      <c r="BI53" s="46" t="s">
        <v>76</v>
      </c>
      <c r="BJ53" s="78">
        <v>1</v>
      </c>
      <c r="BK53" s="78">
        <v>1</v>
      </c>
      <c r="BL53" s="78">
        <v>8.9343249999999994</v>
      </c>
      <c r="BM53" s="78">
        <v>145</v>
      </c>
      <c r="BN53" s="78">
        <v>0</v>
      </c>
      <c r="BO53" s="52" t="s">
        <v>875</v>
      </c>
      <c r="BP53" s="52" t="s">
        <v>1300</v>
      </c>
      <c r="BQ53" s="52" t="s">
        <v>1301</v>
      </c>
      <c r="BR53" s="52">
        <v>192</v>
      </c>
      <c r="BS53" s="52">
        <v>1</v>
      </c>
      <c r="BT53" s="52">
        <v>0</v>
      </c>
      <c r="BU53" s="78">
        <v>1</v>
      </c>
      <c r="BV53" s="78">
        <v>1</v>
      </c>
      <c r="BW53" s="78">
        <v>1</v>
      </c>
      <c r="BX53" s="78">
        <v>1</v>
      </c>
      <c r="BY53" s="78">
        <v>4</v>
      </c>
      <c r="BZ53" s="78">
        <v>4</v>
      </c>
      <c r="CA53" s="78">
        <v>1</v>
      </c>
      <c r="CB53" s="51" t="s">
        <v>76</v>
      </c>
      <c r="CC53" s="46"/>
      <c r="CD53" s="50"/>
    </row>
    <row r="54" spans="1:82" ht="135" x14ac:dyDescent="0.25">
      <c r="A54" s="47">
        <v>51</v>
      </c>
      <c r="B54" s="78" t="s">
        <v>186</v>
      </c>
      <c r="C54" s="78">
        <v>3</v>
      </c>
      <c r="D54" s="78" t="s">
        <v>586</v>
      </c>
      <c r="E54" s="78" t="s">
        <v>587</v>
      </c>
      <c r="F54" s="78" t="s">
        <v>588</v>
      </c>
      <c r="G54" s="78" t="s">
        <v>589</v>
      </c>
      <c r="H54" s="82" t="s">
        <v>590</v>
      </c>
      <c r="I54" s="78" t="s">
        <v>625</v>
      </c>
      <c r="J54" s="78" t="s">
        <v>598</v>
      </c>
      <c r="K54" s="78" t="s">
        <v>593</v>
      </c>
      <c r="L54" s="78">
        <v>1.8</v>
      </c>
      <c r="M54" s="78">
        <v>6.6</v>
      </c>
      <c r="N54" s="78">
        <v>0.4</v>
      </c>
      <c r="O54" s="78">
        <v>2</v>
      </c>
      <c r="P54" s="78">
        <v>-1</v>
      </c>
      <c r="Q54" s="78">
        <v>60</v>
      </c>
      <c r="R54" s="82" t="s">
        <v>350</v>
      </c>
      <c r="S54" s="144" t="s">
        <v>1082</v>
      </c>
      <c r="T54" s="144" t="s">
        <v>1083</v>
      </c>
      <c r="U54" s="76" t="s">
        <v>246</v>
      </c>
      <c r="V54" s="82" t="s">
        <v>997</v>
      </c>
      <c r="W54" s="82" t="s">
        <v>195</v>
      </c>
      <c r="X54" s="63">
        <v>1</v>
      </c>
      <c r="Y54" s="63">
        <v>1</v>
      </c>
      <c r="Z54" s="63">
        <v>4.5</v>
      </c>
      <c r="AA54" s="78">
        <v>2.5</v>
      </c>
      <c r="AB54" s="69">
        <v>0</v>
      </c>
      <c r="AC54" s="69">
        <v>9.3749999999999997E-3</v>
      </c>
      <c r="AD54" s="78">
        <v>2490</v>
      </c>
      <c r="AE54" s="78">
        <v>1</v>
      </c>
      <c r="AF54" s="78">
        <v>2430</v>
      </c>
      <c r="AG54" s="78">
        <v>2340</v>
      </c>
      <c r="AH54" s="78">
        <v>2250</v>
      </c>
      <c r="AI54" s="143" t="s">
        <v>1007</v>
      </c>
      <c r="AJ54" s="76" t="s">
        <v>1015</v>
      </c>
      <c r="AK54" s="76" t="s">
        <v>668</v>
      </c>
      <c r="AL54" s="76" t="s">
        <v>1028</v>
      </c>
      <c r="AM54" s="76" t="s">
        <v>1023</v>
      </c>
      <c r="AN54" s="78">
        <v>-1</v>
      </c>
      <c r="AO54" s="62">
        <v>2</v>
      </c>
      <c r="AP54" s="62">
        <v>6</v>
      </c>
      <c r="AQ54" s="62">
        <v>5</v>
      </c>
      <c r="AR54" s="46" t="s">
        <v>76</v>
      </c>
      <c r="AS54" s="46" t="s">
        <v>76</v>
      </c>
      <c r="AT54" s="46" t="s">
        <v>76</v>
      </c>
      <c r="AU54" s="46" t="s">
        <v>76</v>
      </c>
      <c r="AV54" s="46" t="s">
        <v>76</v>
      </c>
      <c r="AW54" s="46" t="s">
        <v>76</v>
      </c>
      <c r="AX54" s="46" t="s">
        <v>76</v>
      </c>
      <c r="AY54" s="46" t="s">
        <v>76</v>
      </c>
      <c r="AZ54" s="46" t="s">
        <v>76</v>
      </c>
      <c r="BA54" s="46" t="s">
        <v>76</v>
      </c>
      <c r="BB54" s="46" t="s">
        <v>76</v>
      </c>
      <c r="BC54" s="46" t="s">
        <v>76</v>
      </c>
      <c r="BD54" s="46" t="s">
        <v>76</v>
      </c>
      <c r="BE54" s="46" t="s">
        <v>76</v>
      </c>
      <c r="BF54" s="46" t="s">
        <v>76</v>
      </c>
      <c r="BG54" s="46" t="s">
        <v>76</v>
      </c>
      <c r="BH54" s="46" t="s">
        <v>76</v>
      </c>
      <c r="BI54" s="46" t="s">
        <v>76</v>
      </c>
      <c r="BJ54" s="78">
        <v>-1</v>
      </c>
      <c r="BK54" s="78">
        <v>-1</v>
      </c>
      <c r="BL54" s="78">
        <v>1.8749999999999999E-2</v>
      </c>
      <c r="BM54" s="78">
        <v>150</v>
      </c>
      <c r="BN54" s="78">
        <v>0</v>
      </c>
      <c r="BO54" s="52" t="s">
        <v>876</v>
      </c>
      <c r="BP54" s="52" t="s">
        <v>1302</v>
      </c>
      <c r="BQ54" s="52" t="s">
        <v>1303</v>
      </c>
      <c r="BR54" s="52">
        <v>192</v>
      </c>
      <c r="BS54" s="52">
        <v>1</v>
      </c>
      <c r="BT54" s="52">
        <v>0</v>
      </c>
      <c r="BU54" s="78">
        <v>1</v>
      </c>
      <c r="BV54" s="78">
        <v>1</v>
      </c>
      <c r="BW54" s="78">
        <v>1</v>
      </c>
      <c r="BX54" s="78">
        <v>1</v>
      </c>
      <c r="BY54" s="78">
        <v>4</v>
      </c>
      <c r="BZ54" s="78">
        <v>4</v>
      </c>
      <c r="CA54" s="78">
        <v>1</v>
      </c>
      <c r="CB54" s="51" t="s">
        <v>76</v>
      </c>
      <c r="CC54" s="46"/>
      <c r="CD54" s="50"/>
    </row>
    <row r="55" spans="1:82" ht="135" x14ac:dyDescent="0.25">
      <c r="A55" s="47">
        <v>52</v>
      </c>
      <c r="B55" s="78" t="s">
        <v>374</v>
      </c>
      <c r="C55" s="78">
        <v>3</v>
      </c>
      <c r="D55" s="78" t="s">
        <v>586</v>
      </c>
      <c r="E55" s="78" t="s">
        <v>587</v>
      </c>
      <c r="F55" s="78" t="s">
        <v>588</v>
      </c>
      <c r="G55" s="78" t="s">
        <v>589</v>
      </c>
      <c r="H55" s="82" t="s">
        <v>590</v>
      </c>
      <c r="I55" s="78" t="s">
        <v>627</v>
      </c>
      <c r="J55" s="78" t="s">
        <v>601</v>
      </c>
      <c r="K55" s="78" t="s">
        <v>596</v>
      </c>
      <c r="L55" s="78">
        <v>1.1200000000000001</v>
      </c>
      <c r="M55" s="78">
        <v>-3.3</v>
      </c>
      <c r="N55" s="78">
        <v>0.5</v>
      </c>
      <c r="O55" s="78">
        <v>-2.1</v>
      </c>
      <c r="P55" s="78">
        <v>2</v>
      </c>
      <c r="Q55" s="78">
        <v>70</v>
      </c>
      <c r="R55" s="82" t="s">
        <v>351</v>
      </c>
      <c r="S55" s="144" t="s">
        <v>1083</v>
      </c>
      <c r="T55" s="82" t="s">
        <v>180</v>
      </c>
      <c r="U55" s="83" t="s">
        <v>241</v>
      </c>
      <c r="V55" s="82" t="s">
        <v>998</v>
      </c>
      <c r="W55" s="82" t="s">
        <v>996</v>
      </c>
      <c r="X55" s="63">
        <v>1</v>
      </c>
      <c r="Y55" s="63">
        <v>0</v>
      </c>
      <c r="Z55" s="63">
        <v>3.5</v>
      </c>
      <c r="AA55" s="78">
        <v>2.6</v>
      </c>
      <c r="AB55" s="69">
        <v>4.0999999999999996</v>
      </c>
      <c r="AC55" s="69">
        <v>9.4999999999999998E-3</v>
      </c>
      <c r="AD55" s="78">
        <v>2573</v>
      </c>
      <c r="AE55" s="78">
        <v>0</v>
      </c>
      <c r="AF55" s="78">
        <v>2511</v>
      </c>
      <c r="AG55" s="78">
        <v>2418</v>
      </c>
      <c r="AH55" s="78">
        <v>2325</v>
      </c>
      <c r="AI55" s="76" t="s">
        <v>1005</v>
      </c>
      <c r="AJ55" s="76" t="s">
        <v>1016</v>
      </c>
      <c r="AK55" s="76" t="s">
        <v>1020</v>
      </c>
      <c r="AL55" s="76" t="s">
        <v>1029</v>
      </c>
      <c r="AM55" s="82" t="s">
        <v>1024</v>
      </c>
      <c r="AN55" s="78">
        <v>2</v>
      </c>
      <c r="AO55" s="62">
        <v>2</v>
      </c>
      <c r="AP55" s="62">
        <v>6</v>
      </c>
      <c r="AQ55" s="62">
        <v>5</v>
      </c>
      <c r="AR55" s="46" t="s">
        <v>76</v>
      </c>
      <c r="AS55" s="46" t="s">
        <v>76</v>
      </c>
      <c r="AT55" s="46" t="s">
        <v>76</v>
      </c>
      <c r="AU55" s="46" t="s">
        <v>76</v>
      </c>
      <c r="AV55" s="46" t="s">
        <v>76</v>
      </c>
      <c r="AW55" s="46" t="s">
        <v>76</v>
      </c>
      <c r="AX55" s="46" t="s">
        <v>76</v>
      </c>
      <c r="AY55" s="46" t="s">
        <v>76</v>
      </c>
      <c r="AZ55" s="46" t="s">
        <v>76</v>
      </c>
      <c r="BA55" s="46" t="s">
        <v>76</v>
      </c>
      <c r="BB55" s="46" t="s">
        <v>76</v>
      </c>
      <c r="BC55" s="46" t="s">
        <v>76</v>
      </c>
      <c r="BD55" s="46" t="s">
        <v>76</v>
      </c>
      <c r="BE55" s="46" t="s">
        <v>76</v>
      </c>
      <c r="BF55" s="46" t="s">
        <v>76</v>
      </c>
      <c r="BG55" s="46" t="s">
        <v>76</v>
      </c>
      <c r="BH55" s="46" t="s">
        <v>76</v>
      </c>
      <c r="BI55" s="46" t="s">
        <v>76</v>
      </c>
      <c r="BJ55" s="78">
        <v>2</v>
      </c>
      <c r="BK55" s="78">
        <v>2</v>
      </c>
      <c r="BL55" s="78">
        <v>4.0810000000000004</v>
      </c>
      <c r="BM55" s="78">
        <v>2325</v>
      </c>
      <c r="BN55" s="78">
        <v>1</v>
      </c>
      <c r="BO55" s="52" t="s">
        <v>877</v>
      </c>
      <c r="BP55" s="52" t="s">
        <v>1304</v>
      </c>
      <c r="BQ55" s="52" t="s">
        <v>1305</v>
      </c>
      <c r="BR55" s="52">
        <v>192</v>
      </c>
      <c r="BS55" s="52">
        <v>1</v>
      </c>
      <c r="BT55" s="52">
        <v>0</v>
      </c>
      <c r="BU55" s="78">
        <v>1</v>
      </c>
      <c r="BV55" s="78">
        <v>1</v>
      </c>
      <c r="BW55" s="78">
        <v>1</v>
      </c>
      <c r="BX55" s="78">
        <v>1</v>
      </c>
      <c r="BY55" s="78">
        <v>4</v>
      </c>
      <c r="BZ55" s="78">
        <v>4</v>
      </c>
      <c r="CA55" s="78">
        <v>1</v>
      </c>
      <c r="CB55" s="51" t="s">
        <v>76</v>
      </c>
      <c r="CC55" s="46"/>
      <c r="CD55" s="50"/>
    </row>
    <row r="56" spans="1:82" ht="135" x14ac:dyDescent="0.25">
      <c r="A56" s="47">
        <v>53</v>
      </c>
      <c r="B56" s="78" t="s">
        <v>375</v>
      </c>
      <c r="C56" s="78">
        <v>3</v>
      </c>
      <c r="D56" s="78" t="s">
        <v>586</v>
      </c>
      <c r="E56" s="78" t="s">
        <v>587</v>
      </c>
      <c r="F56" s="78" t="s">
        <v>588</v>
      </c>
      <c r="G56" s="78" t="s">
        <v>589</v>
      </c>
      <c r="H56" s="82" t="s">
        <v>590</v>
      </c>
      <c r="I56" s="78" t="s">
        <v>629</v>
      </c>
      <c r="J56" s="78" t="s">
        <v>604</v>
      </c>
      <c r="K56" s="78" t="s">
        <v>599</v>
      </c>
      <c r="L56" s="78">
        <v>1.1000000000000001</v>
      </c>
      <c r="M56" s="78">
        <v>1.9</v>
      </c>
      <c r="N56" s="78">
        <v>0.6</v>
      </c>
      <c r="O56" s="78">
        <v>2.2000000000000002</v>
      </c>
      <c r="P56" s="78">
        <v>-2</v>
      </c>
      <c r="Q56" s="78">
        <v>80</v>
      </c>
      <c r="R56" s="82" t="s">
        <v>352</v>
      </c>
      <c r="S56" s="82" t="s">
        <v>179</v>
      </c>
      <c r="T56" s="82" t="s">
        <v>1031</v>
      </c>
      <c r="U56" s="83" t="s">
        <v>279</v>
      </c>
      <c r="V56" s="82" t="s">
        <v>999</v>
      </c>
      <c r="W56" s="82" t="s">
        <v>997</v>
      </c>
      <c r="X56" s="63">
        <v>1</v>
      </c>
      <c r="Y56" s="63">
        <v>1</v>
      </c>
      <c r="Z56" s="63">
        <v>2.5</v>
      </c>
      <c r="AA56" s="78">
        <v>2.7</v>
      </c>
      <c r="AB56" s="69">
        <v>9</v>
      </c>
      <c r="AC56" s="69">
        <v>9.6249999999999999E-3</v>
      </c>
      <c r="AD56" s="78">
        <v>2656</v>
      </c>
      <c r="AE56" s="78">
        <v>1</v>
      </c>
      <c r="AF56" s="78">
        <v>2592</v>
      </c>
      <c r="AG56" s="78">
        <v>2496</v>
      </c>
      <c r="AH56" s="78">
        <v>2400</v>
      </c>
      <c r="AI56" s="76" t="s">
        <v>1006</v>
      </c>
      <c r="AJ56" s="76" t="s">
        <v>1017</v>
      </c>
      <c r="AK56" s="76" t="s">
        <v>1021</v>
      </c>
      <c r="AL56" s="76" t="s">
        <v>1025</v>
      </c>
      <c r="AM56" s="76" t="s">
        <v>668</v>
      </c>
      <c r="AN56" s="78">
        <v>-2</v>
      </c>
      <c r="AO56" s="62">
        <v>2</v>
      </c>
      <c r="AP56" s="62">
        <v>6</v>
      </c>
      <c r="AQ56" s="62">
        <v>5</v>
      </c>
      <c r="AR56" s="46" t="s">
        <v>76</v>
      </c>
      <c r="AS56" s="46" t="s">
        <v>76</v>
      </c>
      <c r="AT56" s="46" t="s">
        <v>76</v>
      </c>
      <c r="AU56" s="46" t="s">
        <v>76</v>
      </c>
      <c r="AV56" s="46" t="s">
        <v>76</v>
      </c>
      <c r="AW56" s="46" t="s">
        <v>76</v>
      </c>
      <c r="AX56" s="46" t="s">
        <v>76</v>
      </c>
      <c r="AY56" s="46" t="s">
        <v>76</v>
      </c>
      <c r="AZ56" s="46" t="s">
        <v>76</v>
      </c>
      <c r="BA56" s="46" t="s">
        <v>76</v>
      </c>
      <c r="BB56" s="46" t="s">
        <v>76</v>
      </c>
      <c r="BC56" s="46" t="s">
        <v>76</v>
      </c>
      <c r="BD56" s="46" t="s">
        <v>76</v>
      </c>
      <c r="BE56" s="46" t="s">
        <v>76</v>
      </c>
      <c r="BF56" s="46" t="s">
        <v>76</v>
      </c>
      <c r="BG56" s="46" t="s">
        <v>76</v>
      </c>
      <c r="BH56" s="46" t="s">
        <v>76</v>
      </c>
      <c r="BI56" s="46" t="s">
        <v>76</v>
      </c>
      <c r="BJ56" s="78">
        <v>-2</v>
      </c>
      <c r="BK56" s="78">
        <v>-2</v>
      </c>
      <c r="BL56" s="78">
        <v>8.9345499999999998</v>
      </c>
      <c r="BM56" s="78">
        <v>160</v>
      </c>
      <c r="BN56" s="78">
        <v>0</v>
      </c>
      <c r="BO56" s="52" t="s">
        <v>866</v>
      </c>
      <c r="BP56" s="52" t="s">
        <v>1306</v>
      </c>
      <c r="BQ56" s="52" t="s">
        <v>1307</v>
      </c>
      <c r="BR56" s="52">
        <v>192</v>
      </c>
      <c r="BS56" s="52">
        <v>1</v>
      </c>
      <c r="BT56" s="52">
        <v>0</v>
      </c>
      <c r="BU56" s="78">
        <v>1</v>
      </c>
      <c r="BV56" s="78">
        <v>1</v>
      </c>
      <c r="BW56" s="78">
        <v>1</v>
      </c>
      <c r="BX56" s="78">
        <v>1</v>
      </c>
      <c r="BY56" s="78">
        <v>4</v>
      </c>
      <c r="BZ56" s="78">
        <v>4</v>
      </c>
      <c r="CA56" s="78">
        <v>1</v>
      </c>
      <c r="CB56" s="51" t="s">
        <v>76</v>
      </c>
      <c r="CC56" s="46"/>
      <c r="CD56" s="50"/>
    </row>
    <row r="57" spans="1:82" ht="135" x14ac:dyDescent="0.25">
      <c r="A57" s="47">
        <v>54</v>
      </c>
      <c r="B57" s="78" t="s">
        <v>376</v>
      </c>
      <c r="C57" s="78">
        <v>3</v>
      </c>
      <c r="D57" s="78" t="s">
        <v>586</v>
      </c>
      <c r="E57" s="78" t="s">
        <v>587</v>
      </c>
      <c r="F57" s="78" t="s">
        <v>588</v>
      </c>
      <c r="G57" s="78" t="s">
        <v>589</v>
      </c>
      <c r="H57" s="82" t="s">
        <v>590</v>
      </c>
      <c r="I57" s="78" t="s">
        <v>630</v>
      </c>
      <c r="J57" s="78" t="s">
        <v>607</v>
      </c>
      <c r="K57" s="78" t="s">
        <v>602</v>
      </c>
      <c r="L57" s="78">
        <v>1.2</v>
      </c>
      <c r="M57" s="78">
        <v>1.7</v>
      </c>
      <c r="N57" s="78">
        <v>0.7</v>
      </c>
      <c r="O57" s="78">
        <v>2.2999999999999998</v>
      </c>
      <c r="P57" s="78">
        <v>3</v>
      </c>
      <c r="Q57" s="78">
        <v>90</v>
      </c>
      <c r="R57" s="82" t="s">
        <v>353</v>
      </c>
      <c r="S57" s="82" t="s">
        <v>180</v>
      </c>
      <c r="T57" s="144" t="s">
        <v>1084</v>
      </c>
      <c r="U57" s="83" t="s">
        <v>280</v>
      </c>
      <c r="V57" s="82" t="s">
        <v>1000</v>
      </c>
      <c r="W57" s="82" t="s">
        <v>998</v>
      </c>
      <c r="X57" s="63">
        <v>1</v>
      </c>
      <c r="Y57" s="63">
        <v>0</v>
      </c>
      <c r="Z57" s="63">
        <v>1.5</v>
      </c>
      <c r="AA57" s="78">
        <v>1</v>
      </c>
      <c r="AB57" s="69">
        <v>10</v>
      </c>
      <c r="AC57" s="69">
        <v>9.75E-3</v>
      </c>
      <c r="AD57" s="78">
        <v>2739</v>
      </c>
      <c r="AE57" s="78">
        <v>0</v>
      </c>
      <c r="AF57" s="78">
        <v>2673</v>
      </c>
      <c r="AG57" s="78">
        <v>2574</v>
      </c>
      <c r="AH57" s="78">
        <v>2475</v>
      </c>
      <c r="AI57" s="76" t="s">
        <v>1007</v>
      </c>
      <c r="AJ57" s="143" t="s">
        <v>1018</v>
      </c>
      <c r="AK57" s="76" t="s">
        <v>1022</v>
      </c>
      <c r="AL57" s="76" t="s">
        <v>1026</v>
      </c>
      <c r="AM57" s="76" t="s">
        <v>1020</v>
      </c>
      <c r="AN57" s="78">
        <v>3</v>
      </c>
      <c r="AO57" s="62">
        <v>2</v>
      </c>
      <c r="AP57" s="62">
        <v>6</v>
      </c>
      <c r="AQ57" s="62">
        <v>5</v>
      </c>
      <c r="AR57" s="46" t="s">
        <v>76</v>
      </c>
      <c r="AS57" s="46" t="s">
        <v>76</v>
      </c>
      <c r="AT57" s="46" t="s">
        <v>76</v>
      </c>
      <c r="AU57" s="46" t="s">
        <v>76</v>
      </c>
      <c r="AV57" s="46" t="s">
        <v>76</v>
      </c>
      <c r="AW57" s="46" t="s">
        <v>76</v>
      </c>
      <c r="AX57" s="46" t="s">
        <v>76</v>
      </c>
      <c r="AY57" s="46" t="s">
        <v>76</v>
      </c>
      <c r="AZ57" s="46" t="s">
        <v>76</v>
      </c>
      <c r="BA57" s="46" t="s">
        <v>76</v>
      </c>
      <c r="BB57" s="46" t="s">
        <v>76</v>
      </c>
      <c r="BC57" s="46" t="s">
        <v>76</v>
      </c>
      <c r="BD57" s="46" t="s">
        <v>76</v>
      </c>
      <c r="BE57" s="46" t="s">
        <v>76</v>
      </c>
      <c r="BF57" s="46" t="s">
        <v>76</v>
      </c>
      <c r="BG57" s="46" t="s">
        <v>76</v>
      </c>
      <c r="BH57" s="46" t="s">
        <v>76</v>
      </c>
      <c r="BI57" s="46" t="s">
        <v>76</v>
      </c>
      <c r="BJ57" s="78">
        <v>3</v>
      </c>
      <c r="BK57" s="78">
        <v>3</v>
      </c>
      <c r="BL57" s="78">
        <v>9.924925</v>
      </c>
      <c r="BM57" s="78">
        <v>165</v>
      </c>
      <c r="BN57" s="78">
        <v>0</v>
      </c>
      <c r="BO57" s="52" t="s">
        <v>867</v>
      </c>
      <c r="BP57" s="52" t="s">
        <v>1308</v>
      </c>
      <c r="BQ57" s="52" t="s">
        <v>1309</v>
      </c>
      <c r="BR57" s="52">
        <v>192</v>
      </c>
      <c r="BS57" s="52">
        <v>1</v>
      </c>
      <c r="BT57" s="52">
        <v>0</v>
      </c>
      <c r="BU57" s="78">
        <v>1</v>
      </c>
      <c r="BV57" s="78">
        <v>1</v>
      </c>
      <c r="BW57" s="78">
        <v>1</v>
      </c>
      <c r="BX57" s="78">
        <v>1</v>
      </c>
      <c r="BY57" s="78">
        <v>4</v>
      </c>
      <c r="BZ57" s="78">
        <v>4</v>
      </c>
      <c r="CA57" s="78">
        <v>1</v>
      </c>
      <c r="CB57" s="51" t="s">
        <v>76</v>
      </c>
      <c r="CC57" s="46"/>
      <c r="CD57" s="50"/>
    </row>
    <row r="58" spans="1:82" ht="135" x14ac:dyDescent="0.25">
      <c r="A58" s="47">
        <v>55</v>
      </c>
      <c r="B58" s="78" t="s">
        <v>378</v>
      </c>
      <c r="C58" s="78">
        <v>3</v>
      </c>
      <c r="D58" s="78" t="s">
        <v>586</v>
      </c>
      <c r="E58" s="78" t="s">
        <v>587</v>
      </c>
      <c r="F58" s="78" t="s">
        <v>588</v>
      </c>
      <c r="G58" s="78" t="s">
        <v>589</v>
      </c>
      <c r="H58" s="82" t="s">
        <v>590</v>
      </c>
      <c r="I58" s="78" t="s">
        <v>631</v>
      </c>
      <c r="J58" s="78" t="s">
        <v>610</v>
      </c>
      <c r="K58" s="82" t="s">
        <v>619</v>
      </c>
      <c r="L58" s="78">
        <v>1.3</v>
      </c>
      <c r="M58" s="78">
        <v>-6.9</v>
      </c>
      <c r="N58" s="78">
        <v>0.8</v>
      </c>
      <c r="O58" s="78">
        <v>-2.4</v>
      </c>
      <c r="P58" s="78">
        <v>-3</v>
      </c>
      <c r="Q58" s="78">
        <v>100</v>
      </c>
      <c r="R58" s="82" t="s">
        <v>354</v>
      </c>
      <c r="S58" s="82" t="s">
        <v>1031</v>
      </c>
      <c r="T58" s="144" t="s">
        <v>1082</v>
      </c>
      <c r="U58" s="82" t="s">
        <v>245</v>
      </c>
      <c r="V58" s="83" t="s">
        <v>124</v>
      </c>
      <c r="W58" s="82" t="s">
        <v>999</v>
      </c>
      <c r="X58" s="63">
        <v>1</v>
      </c>
      <c r="Y58" s="63">
        <v>1</v>
      </c>
      <c r="Z58" s="63">
        <v>0.5</v>
      </c>
      <c r="AA58" s="78">
        <v>-1</v>
      </c>
      <c r="AB58" s="69">
        <v>10</v>
      </c>
      <c r="AC58" s="69">
        <v>9.8750000000000001E-3</v>
      </c>
      <c r="AD58" s="78">
        <v>2822</v>
      </c>
      <c r="AE58" s="78">
        <v>1</v>
      </c>
      <c r="AF58" s="78">
        <v>2754</v>
      </c>
      <c r="AG58" s="78">
        <v>2652</v>
      </c>
      <c r="AH58" s="78">
        <v>2550</v>
      </c>
      <c r="AI58" s="76" t="s">
        <v>1008</v>
      </c>
      <c r="AJ58" s="76" t="s">
        <v>1013</v>
      </c>
      <c r="AK58" s="76" t="s">
        <v>1023</v>
      </c>
      <c r="AL58" s="76" t="s">
        <v>1027</v>
      </c>
      <c r="AM58" s="76" t="s">
        <v>1021</v>
      </c>
      <c r="AN58" s="78">
        <v>-3</v>
      </c>
      <c r="AO58" s="62">
        <v>2</v>
      </c>
      <c r="AP58" s="62">
        <v>6</v>
      </c>
      <c r="AQ58" s="62">
        <v>5</v>
      </c>
      <c r="AR58" s="46" t="s">
        <v>76</v>
      </c>
      <c r="AS58" s="46" t="s">
        <v>76</v>
      </c>
      <c r="AT58" s="46" t="s">
        <v>76</v>
      </c>
      <c r="AU58" s="46" t="s">
        <v>76</v>
      </c>
      <c r="AV58" s="46" t="s">
        <v>76</v>
      </c>
      <c r="AW58" s="46" t="s">
        <v>76</v>
      </c>
      <c r="AX58" s="46" t="s">
        <v>76</v>
      </c>
      <c r="AY58" s="46" t="s">
        <v>76</v>
      </c>
      <c r="AZ58" s="46" t="s">
        <v>76</v>
      </c>
      <c r="BA58" s="46" t="s">
        <v>76</v>
      </c>
      <c r="BB58" s="46" t="s">
        <v>76</v>
      </c>
      <c r="BC58" s="46" t="s">
        <v>76</v>
      </c>
      <c r="BD58" s="46" t="s">
        <v>76</v>
      </c>
      <c r="BE58" s="46" t="s">
        <v>76</v>
      </c>
      <c r="BF58" s="46" t="s">
        <v>76</v>
      </c>
      <c r="BG58" s="46" t="s">
        <v>76</v>
      </c>
      <c r="BH58" s="46" t="s">
        <v>76</v>
      </c>
      <c r="BI58" s="46" t="s">
        <v>76</v>
      </c>
      <c r="BJ58" s="78">
        <v>-3</v>
      </c>
      <c r="BK58" s="78">
        <v>-3</v>
      </c>
      <c r="BL58" s="78">
        <v>9.9249500000000008</v>
      </c>
      <c r="BM58" s="78">
        <v>2550</v>
      </c>
      <c r="BN58" s="78">
        <v>1</v>
      </c>
      <c r="BO58" s="52" t="s">
        <v>878</v>
      </c>
      <c r="BP58" s="52" t="s">
        <v>1310</v>
      </c>
      <c r="BQ58" s="52" t="s">
        <v>1311</v>
      </c>
      <c r="BR58" s="52">
        <v>192</v>
      </c>
      <c r="BS58" s="52">
        <v>1</v>
      </c>
      <c r="BT58" s="52">
        <v>1</v>
      </c>
      <c r="BU58" s="78">
        <v>1</v>
      </c>
      <c r="BV58" s="78">
        <v>1</v>
      </c>
      <c r="BW58" s="78">
        <v>1</v>
      </c>
      <c r="BX58" s="78">
        <v>1</v>
      </c>
      <c r="BY58" s="78">
        <v>4</v>
      </c>
      <c r="BZ58" s="78">
        <v>4</v>
      </c>
      <c r="CA58" s="78">
        <v>1</v>
      </c>
      <c r="CB58" s="51" t="s">
        <v>76</v>
      </c>
      <c r="CC58" s="46"/>
      <c r="CD58" s="50"/>
    </row>
    <row r="59" spans="1:82" ht="135" x14ac:dyDescent="0.25">
      <c r="A59" s="47">
        <v>56</v>
      </c>
      <c r="B59" s="78" t="s">
        <v>379</v>
      </c>
      <c r="C59" s="78">
        <v>3</v>
      </c>
      <c r="D59" s="78" t="s">
        <v>586</v>
      </c>
      <c r="E59" s="78" t="s">
        <v>587</v>
      </c>
      <c r="F59" s="78" t="s">
        <v>588</v>
      </c>
      <c r="G59" s="78" t="s">
        <v>589</v>
      </c>
      <c r="H59" s="82" t="s">
        <v>590</v>
      </c>
      <c r="I59" s="78" t="s">
        <v>632</v>
      </c>
      <c r="J59" s="78" t="s">
        <v>612</v>
      </c>
      <c r="K59" s="78" t="s">
        <v>622</v>
      </c>
      <c r="L59" s="78">
        <v>1.4</v>
      </c>
      <c r="M59" s="78">
        <v>2.2000000000000002</v>
      </c>
      <c r="N59" s="78">
        <v>0.9</v>
      </c>
      <c r="O59" s="78">
        <v>2.5</v>
      </c>
      <c r="P59" s="78">
        <v>5</v>
      </c>
      <c r="Q59" s="78">
        <v>110</v>
      </c>
      <c r="R59" s="82" t="s">
        <v>355</v>
      </c>
      <c r="S59" s="144" t="s">
        <v>1085</v>
      </c>
      <c r="T59" s="144" t="s">
        <v>1083</v>
      </c>
      <c r="U59" s="82" t="s">
        <v>1002</v>
      </c>
      <c r="V59" s="83" t="s">
        <v>125</v>
      </c>
      <c r="W59" s="82" t="s">
        <v>1000</v>
      </c>
      <c r="X59" s="63">
        <v>1</v>
      </c>
      <c r="Y59" s="63">
        <v>0</v>
      </c>
      <c r="Z59" s="63">
        <v>0.2</v>
      </c>
      <c r="AA59" s="78">
        <v>2</v>
      </c>
      <c r="AB59" s="76">
        <v>6</v>
      </c>
      <c r="AC59" s="69">
        <v>0.01</v>
      </c>
      <c r="AD59" s="78">
        <v>2905</v>
      </c>
      <c r="AE59" s="78">
        <v>0</v>
      </c>
      <c r="AF59" s="78">
        <v>2835</v>
      </c>
      <c r="AG59" s="78">
        <v>2730</v>
      </c>
      <c r="AH59" s="78">
        <v>2625</v>
      </c>
      <c r="AI59" s="76" t="s">
        <v>1011</v>
      </c>
      <c r="AJ59" s="76" t="s">
        <v>1014</v>
      </c>
      <c r="AK59" s="82" t="s">
        <v>1024</v>
      </c>
      <c r="AL59" s="76" t="s">
        <v>1028</v>
      </c>
      <c r="AM59" s="76" t="s">
        <v>1022</v>
      </c>
      <c r="AN59" s="78">
        <v>5</v>
      </c>
      <c r="AO59" s="62">
        <v>2</v>
      </c>
      <c r="AP59" s="62">
        <v>6</v>
      </c>
      <c r="AQ59" s="62">
        <v>5</v>
      </c>
      <c r="AR59" s="46" t="s">
        <v>76</v>
      </c>
      <c r="AS59" s="46" t="s">
        <v>76</v>
      </c>
      <c r="AT59" s="46" t="s">
        <v>76</v>
      </c>
      <c r="AU59" s="46" t="s">
        <v>76</v>
      </c>
      <c r="AV59" s="46" t="s">
        <v>76</v>
      </c>
      <c r="AW59" s="46" t="s">
        <v>76</v>
      </c>
      <c r="AX59" s="46" t="s">
        <v>76</v>
      </c>
      <c r="AY59" s="46" t="s">
        <v>76</v>
      </c>
      <c r="AZ59" s="46" t="s">
        <v>76</v>
      </c>
      <c r="BA59" s="46" t="s">
        <v>76</v>
      </c>
      <c r="BB59" s="46" t="s">
        <v>76</v>
      </c>
      <c r="BC59" s="46" t="s">
        <v>76</v>
      </c>
      <c r="BD59" s="46" t="s">
        <v>76</v>
      </c>
      <c r="BE59" s="46" t="s">
        <v>76</v>
      </c>
      <c r="BF59" s="46" t="s">
        <v>76</v>
      </c>
      <c r="BG59" s="46" t="s">
        <v>76</v>
      </c>
      <c r="BH59" s="46" t="s">
        <v>76</v>
      </c>
      <c r="BI59" s="46" t="s">
        <v>76</v>
      </c>
      <c r="BJ59" s="78">
        <v>5</v>
      </c>
      <c r="BK59" s="78">
        <v>5</v>
      </c>
      <c r="BL59" s="78">
        <v>5.9649999999999999</v>
      </c>
      <c r="BM59" s="78">
        <v>2625</v>
      </c>
      <c r="BN59" s="78">
        <v>1</v>
      </c>
      <c r="BO59" s="52" t="s">
        <v>879</v>
      </c>
      <c r="BP59" s="52" t="s">
        <v>1312</v>
      </c>
      <c r="BQ59" s="52" t="s">
        <v>1313</v>
      </c>
      <c r="BR59" s="52">
        <v>192</v>
      </c>
      <c r="BS59" s="52">
        <v>1</v>
      </c>
      <c r="BT59" s="52">
        <v>0</v>
      </c>
      <c r="BU59" s="78">
        <v>1</v>
      </c>
      <c r="BV59" s="78">
        <v>1</v>
      </c>
      <c r="BW59" s="78">
        <v>1</v>
      </c>
      <c r="BX59" s="78">
        <v>1</v>
      </c>
      <c r="BY59" s="78">
        <v>4</v>
      </c>
      <c r="BZ59" s="78">
        <v>4</v>
      </c>
      <c r="CA59" s="78">
        <v>1</v>
      </c>
      <c r="CB59" s="51" t="s">
        <v>76</v>
      </c>
      <c r="CC59" s="46"/>
      <c r="CD59" s="50"/>
    </row>
    <row r="60" spans="1:82" ht="135" x14ac:dyDescent="0.25">
      <c r="A60" s="47">
        <v>57</v>
      </c>
      <c r="B60" s="78" t="s">
        <v>380</v>
      </c>
      <c r="C60" s="78">
        <v>3</v>
      </c>
      <c r="D60" s="78" t="s">
        <v>586</v>
      </c>
      <c r="E60" s="78" t="s">
        <v>587</v>
      </c>
      <c r="F60" s="78" t="s">
        <v>588</v>
      </c>
      <c r="G60" s="78" t="s">
        <v>589</v>
      </c>
      <c r="H60" s="82" t="s">
        <v>590</v>
      </c>
      <c r="I60" s="78" t="s">
        <v>591</v>
      </c>
      <c r="J60" s="78" t="s">
        <v>614</v>
      </c>
      <c r="K60" s="78" t="s">
        <v>624</v>
      </c>
      <c r="L60" s="78">
        <v>1.84561</v>
      </c>
      <c r="M60" s="78">
        <v>2.2999999999999998</v>
      </c>
      <c r="N60" s="78">
        <v>0</v>
      </c>
      <c r="O60" s="78">
        <v>2.6</v>
      </c>
      <c r="P60" s="78">
        <v>-1.5</v>
      </c>
      <c r="Q60" s="78">
        <v>120</v>
      </c>
      <c r="R60" s="82" t="s">
        <v>356</v>
      </c>
      <c r="S60" s="144" t="s">
        <v>1082</v>
      </c>
      <c r="T60" s="82" t="s">
        <v>180</v>
      </c>
      <c r="U60" s="82" t="s">
        <v>1003</v>
      </c>
      <c r="V60" s="83" t="s">
        <v>196</v>
      </c>
      <c r="W60" s="83" t="s">
        <v>124</v>
      </c>
      <c r="X60" s="63">
        <v>1</v>
      </c>
      <c r="Y60" s="63">
        <v>1</v>
      </c>
      <c r="Z60" s="63">
        <v>0.4</v>
      </c>
      <c r="AA60" s="78">
        <v>-2</v>
      </c>
      <c r="AB60" s="69">
        <v>8</v>
      </c>
      <c r="AC60" s="69">
        <v>1.0125E-2</v>
      </c>
      <c r="AD60" s="78">
        <v>2988</v>
      </c>
      <c r="AE60" s="78">
        <v>1</v>
      </c>
      <c r="AF60" s="78">
        <v>2916</v>
      </c>
      <c r="AG60" s="78">
        <v>2808</v>
      </c>
      <c r="AH60" s="78">
        <v>2700</v>
      </c>
      <c r="AI60" s="76" t="s">
        <v>1005</v>
      </c>
      <c r="AJ60" s="76" t="s">
        <v>1015</v>
      </c>
      <c r="AK60" s="76" t="s">
        <v>668</v>
      </c>
      <c r="AL60" s="76" t="s">
        <v>1029</v>
      </c>
      <c r="AM60" s="76" t="s">
        <v>1023</v>
      </c>
      <c r="AN60" s="78">
        <v>-1.5</v>
      </c>
      <c r="AO60" s="62">
        <v>2</v>
      </c>
      <c r="AP60" s="62">
        <v>6</v>
      </c>
      <c r="AQ60" s="62">
        <v>5</v>
      </c>
      <c r="AR60" s="46" t="s">
        <v>76</v>
      </c>
      <c r="AS60" s="46" t="s">
        <v>76</v>
      </c>
      <c r="AT60" s="46" t="s">
        <v>76</v>
      </c>
      <c r="AU60" s="46" t="s">
        <v>76</v>
      </c>
      <c r="AV60" s="46" t="s">
        <v>76</v>
      </c>
      <c r="AW60" s="46" t="s">
        <v>76</v>
      </c>
      <c r="AX60" s="46" t="s">
        <v>76</v>
      </c>
      <c r="AY60" s="46" t="s">
        <v>76</v>
      </c>
      <c r="AZ60" s="46" t="s">
        <v>76</v>
      </c>
      <c r="BA60" s="46" t="s">
        <v>76</v>
      </c>
      <c r="BB60" s="46" t="s">
        <v>76</v>
      </c>
      <c r="BC60" s="46" t="s">
        <v>76</v>
      </c>
      <c r="BD60" s="46" t="s">
        <v>76</v>
      </c>
      <c r="BE60" s="46" t="s">
        <v>76</v>
      </c>
      <c r="BF60" s="46" t="s">
        <v>76</v>
      </c>
      <c r="BG60" s="46" t="s">
        <v>76</v>
      </c>
      <c r="BH60" s="46" t="s">
        <v>76</v>
      </c>
      <c r="BI60" s="46" t="s">
        <v>76</v>
      </c>
      <c r="BJ60" s="78">
        <v>-1.5</v>
      </c>
      <c r="BK60" s="78">
        <v>-1.5</v>
      </c>
      <c r="BL60" s="78">
        <v>7.9453250000000004</v>
      </c>
      <c r="BM60" s="78">
        <v>2700</v>
      </c>
      <c r="BN60" s="78">
        <v>1</v>
      </c>
      <c r="BO60" s="52" t="s">
        <v>880</v>
      </c>
      <c r="BP60" s="52" t="s">
        <v>1314</v>
      </c>
      <c r="BQ60" s="52" t="s">
        <v>1315</v>
      </c>
      <c r="BR60" s="52">
        <v>192</v>
      </c>
      <c r="BS60" s="52">
        <v>1</v>
      </c>
      <c r="BT60" s="52">
        <v>1</v>
      </c>
      <c r="BU60" s="78">
        <v>1</v>
      </c>
      <c r="BV60" s="78">
        <v>1</v>
      </c>
      <c r="BW60" s="78">
        <v>1</v>
      </c>
      <c r="BX60" s="78">
        <v>1</v>
      </c>
      <c r="BY60" s="78">
        <v>4</v>
      </c>
      <c r="BZ60" s="78">
        <v>4</v>
      </c>
      <c r="CA60" s="78">
        <v>1</v>
      </c>
      <c r="CB60" s="51" t="s">
        <v>76</v>
      </c>
      <c r="CC60" s="46"/>
      <c r="CD60" s="50"/>
    </row>
    <row r="61" spans="1:82" ht="135" x14ac:dyDescent="0.25">
      <c r="A61" s="47">
        <v>58</v>
      </c>
      <c r="B61" s="78" t="s">
        <v>381</v>
      </c>
      <c r="C61" s="78">
        <v>3</v>
      </c>
      <c r="D61" s="78" t="s">
        <v>586</v>
      </c>
      <c r="E61" s="78" t="s">
        <v>587</v>
      </c>
      <c r="F61" s="78" t="s">
        <v>588</v>
      </c>
      <c r="G61" s="78" t="s">
        <v>589</v>
      </c>
      <c r="H61" s="82" t="s">
        <v>590</v>
      </c>
      <c r="I61" s="78" t="s">
        <v>594</v>
      </c>
      <c r="J61" s="78" t="s">
        <v>616</v>
      </c>
      <c r="K61" s="78" t="s">
        <v>593</v>
      </c>
      <c r="L61" s="78">
        <v>1.3</v>
      </c>
      <c r="M61" s="78">
        <v>5</v>
      </c>
      <c r="N61" s="78">
        <v>0.9</v>
      </c>
      <c r="O61" s="78">
        <v>-5</v>
      </c>
      <c r="P61" s="78">
        <v>1.9</v>
      </c>
      <c r="Q61" s="78">
        <v>210</v>
      </c>
      <c r="R61" s="82" t="s">
        <v>357</v>
      </c>
      <c r="S61" s="144" t="s">
        <v>1083</v>
      </c>
      <c r="T61" s="82" t="s">
        <v>1031</v>
      </c>
      <c r="U61" s="82" t="s">
        <v>246</v>
      </c>
      <c r="V61" s="82" t="s">
        <v>995</v>
      </c>
      <c r="W61" s="83" t="s">
        <v>125</v>
      </c>
      <c r="X61" s="63">
        <v>1</v>
      </c>
      <c r="Y61" s="82">
        <v>0</v>
      </c>
      <c r="Z61" s="82">
        <v>1.6</v>
      </c>
      <c r="AA61" s="82">
        <v>-8.8000000000000007</v>
      </c>
      <c r="AB61" s="69">
        <v>1.1000000000000001</v>
      </c>
      <c r="AC61" s="69">
        <v>1.025E-2</v>
      </c>
      <c r="AD61" s="78">
        <v>3071</v>
      </c>
      <c r="AE61" s="78">
        <v>0</v>
      </c>
      <c r="AF61" s="78">
        <v>2997</v>
      </c>
      <c r="AG61" s="78">
        <v>2886</v>
      </c>
      <c r="AH61" s="78">
        <v>2775</v>
      </c>
      <c r="AI61" s="76" t="s">
        <v>1006</v>
      </c>
      <c r="AJ61" s="76" t="s">
        <v>1016</v>
      </c>
      <c r="AK61" s="76" t="s">
        <v>1020</v>
      </c>
      <c r="AL61" s="76" t="s">
        <v>1025</v>
      </c>
      <c r="AM61" s="82" t="s">
        <v>1024</v>
      </c>
      <c r="AN61" s="78">
        <v>1.9</v>
      </c>
      <c r="AO61" s="62">
        <v>2</v>
      </c>
      <c r="AP61" s="62">
        <v>6</v>
      </c>
      <c r="AQ61" s="62">
        <v>5</v>
      </c>
      <c r="AR61" s="46" t="s">
        <v>76</v>
      </c>
      <c r="AS61" s="46" t="s">
        <v>76</v>
      </c>
      <c r="AT61" s="46" t="s">
        <v>76</v>
      </c>
      <c r="AU61" s="46" t="s">
        <v>76</v>
      </c>
      <c r="AV61" s="46" t="s">
        <v>76</v>
      </c>
      <c r="AW61" s="46" t="s">
        <v>76</v>
      </c>
      <c r="AX61" s="46" t="s">
        <v>76</v>
      </c>
      <c r="AY61" s="46" t="s">
        <v>76</v>
      </c>
      <c r="AZ61" s="46" t="s">
        <v>76</v>
      </c>
      <c r="BA61" s="46" t="s">
        <v>76</v>
      </c>
      <c r="BB61" s="46" t="s">
        <v>76</v>
      </c>
      <c r="BC61" s="46" t="s">
        <v>76</v>
      </c>
      <c r="BD61" s="46" t="s">
        <v>76</v>
      </c>
      <c r="BE61" s="46" t="s">
        <v>76</v>
      </c>
      <c r="BF61" s="46" t="s">
        <v>76</v>
      </c>
      <c r="BG61" s="46" t="s">
        <v>76</v>
      </c>
      <c r="BH61" s="46" t="s">
        <v>76</v>
      </c>
      <c r="BI61" s="46" t="s">
        <v>76</v>
      </c>
      <c r="BJ61" s="78">
        <v>1.9</v>
      </c>
      <c r="BK61" s="78">
        <v>1.9</v>
      </c>
      <c r="BL61" s="78">
        <v>1.139975</v>
      </c>
      <c r="BM61" s="78">
        <v>2775</v>
      </c>
      <c r="BN61" s="78">
        <v>1</v>
      </c>
      <c r="BO61" s="52" t="s">
        <v>934</v>
      </c>
      <c r="BP61" s="52" t="s">
        <v>1316</v>
      </c>
      <c r="BQ61" s="52" t="s">
        <v>1317</v>
      </c>
      <c r="BR61" s="52">
        <v>192</v>
      </c>
      <c r="BS61" s="52">
        <v>1</v>
      </c>
      <c r="BT61" s="52">
        <v>0</v>
      </c>
      <c r="BU61" s="78">
        <v>1</v>
      </c>
      <c r="BV61" s="78">
        <v>1</v>
      </c>
      <c r="BW61" s="78">
        <v>1</v>
      </c>
      <c r="BX61" s="78">
        <v>1</v>
      </c>
      <c r="BY61" s="78">
        <v>4</v>
      </c>
      <c r="BZ61" s="78">
        <v>4</v>
      </c>
      <c r="CA61" s="78">
        <v>1</v>
      </c>
      <c r="CB61" s="51" t="s">
        <v>76</v>
      </c>
      <c r="CC61" s="46"/>
      <c r="CD61" s="50"/>
    </row>
    <row r="62" spans="1:82" ht="135" x14ac:dyDescent="0.25">
      <c r="A62" s="47">
        <v>59</v>
      </c>
      <c r="B62" s="78" t="s">
        <v>382</v>
      </c>
      <c r="C62" s="78">
        <v>3</v>
      </c>
      <c r="D62" s="78" t="s">
        <v>586</v>
      </c>
      <c r="E62" s="78" t="s">
        <v>587</v>
      </c>
      <c r="F62" s="78" t="s">
        <v>588</v>
      </c>
      <c r="G62" s="78" t="s">
        <v>589</v>
      </c>
      <c r="H62" s="82" t="s">
        <v>590</v>
      </c>
      <c r="I62" s="78" t="s">
        <v>597</v>
      </c>
      <c r="J62" s="78" t="s">
        <v>618</v>
      </c>
      <c r="K62" s="78" t="s">
        <v>596</v>
      </c>
      <c r="L62" s="78">
        <v>1.234</v>
      </c>
      <c r="M62" s="78">
        <v>-2.4</v>
      </c>
      <c r="N62" s="78">
        <v>0.2</v>
      </c>
      <c r="O62" s="78">
        <v>1</v>
      </c>
      <c r="P62" s="78">
        <v>1.6</v>
      </c>
      <c r="Q62" s="78">
        <v>140</v>
      </c>
      <c r="R62" s="82" t="s">
        <v>358</v>
      </c>
      <c r="S62" s="82" t="s">
        <v>179</v>
      </c>
      <c r="T62" s="144" t="s">
        <v>1084</v>
      </c>
      <c r="U62" s="82" t="s">
        <v>247</v>
      </c>
      <c r="V62" s="82" t="s">
        <v>195</v>
      </c>
      <c r="W62" s="83" t="s">
        <v>995</v>
      </c>
      <c r="X62" s="63">
        <v>1</v>
      </c>
      <c r="Y62" s="63">
        <v>1</v>
      </c>
      <c r="Z62" s="63">
        <v>0.8</v>
      </c>
      <c r="AA62" s="78">
        <v>-1.7</v>
      </c>
      <c r="AB62" s="69">
        <v>9</v>
      </c>
      <c r="AC62" s="69">
        <v>1.0375000000000001E-2</v>
      </c>
      <c r="AD62" s="78">
        <v>3154</v>
      </c>
      <c r="AE62" s="78">
        <v>1</v>
      </c>
      <c r="AF62" s="78">
        <v>3078</v>
      </c>
      <c r="AG62" s="78">
        <v>2964</v>
      </c>
      <c r="AH62" s="78">
        <v>2850</v>
      </c>
      <c r="AI62" s="76" t="s">
        <v>1007</v>
      </c>
      <c r="AJ62" s="76" t="s">
        <v>1017</v>
      </c>
      <c r="AK62" s="76" t="s">
        <v>1021</v>
      </c>
      <c r="AL62" s="76" t="s">
        <v>1026</v>
      </c>
      <c r="AM62" s="76" t="s">
        <v>1023</v>
      </c>
      <c r="AN62" s="78">
        <v>1.6</v>
      </c>
      <c r="AO62" s="62">
        <v>2</v>
      </c>
      <c r="AP62" s="62">
        <v>6</v>
      </c>
      <c r="AQ62" s="62">
        <v>5</v>
      </c>
      <c r="AR62" s="46" t="s">
        <v>76</v>
      </c>
      <c r="AS62" s="46" t="s">
        <v>76</v>
      </c>
      <c r="AT62" s="46" t="s">
        <v>76</v>
      </c>
      <c r="AU62" s="46" t="s">
        <v>76</v>
      </c>
      <c r="AV62" s="46" t="s">
        <v>76</v>
      </c>
      <c r="AW62" s="46" t="s">
        <v>76</v>
      </c>
      <c r="AX62" s="46" t="s">
        <v>76</v>
      </c>
      <c r="AY62" s="46" t="s">
        <v>76</v>
      </c>
      <c r="AZ62" s="46" t="s">
        <v>76</v>
      </c>
      <c r="BA62" s="46" t="s">
        <v>76</v>
      </c>
      <c r="BB62" s="46" t="s">
        <v>76</v>
      </c>
      <c r="BC62" s="46" t="s">
        <v>76</v>
      </c>
      <c r="BD62" s="46" t="s">
        <v>76</v>
      </c>
      <c r="BE62" s="46" t="s">
        <v>76</v>
      </c>
      <c r="BF62" s="46" t="s">
        <v>76</v>
      </c>
      <c r="BG62" s="46" t="s">
        <v>76</v>
      </c>
      <c r="BH62" s="46" t="s">
        <v>76</v>
      </c>
      <c r="BI62" s="46" t="s">
        <v>76</v>
      </c>
      <c r="BJ62" s="78">
        <v>1.6</v>
      </c>
      <c r="BK62" s="78">
        <v>1.6</v>
      </c>
      <c r="BL62" s="78">
        <v>8.9169999999999998</v>
      </c>
      <c r="BM62" s="78">
        <v>190</v>
      </c>
      <c r="BN62" s="78">
        <v>0</v>
      </c>
      <c r="BO62" s="52" t="s">
        <v>935</v>
      </c>
      <c r="BP62" s="52" t="s">
        <v>1318</v>
      </c>
      <c r="BQ62" s="52" t="s">
        <v>1319</v>
      </c>
      <c r="BR62" s="52">
        <v>192</v>
      </c>
      <c r="BS62" s="52">
        <v>1</v>
      </c>
      <c r="BT62" s="52">
        <v>0</v>
      </c>
      <c r="BU62" s="78">
        <v>1</v>
      </c>
      <c r="BV62" s="78">
        <v>1</v>
      </c>
      <c r="BW62" s="78">
        <v>1</v>
      </c>
      <c r="BX62" s="78">
        <v>1</v>
      </c>
      <c r="BY62" s="78">
        <v>4</v>
      </c>
      <c r="BZ62" s="78">
        <v>4</v>
      </c>
      <c r="CA62" s="78">
        <v>1</v>
      </c>
      <c r="CB62" s="51" t="s">
        <v>76</v>
      </c>
      <c r="CC62" s="46"/>
      <c r="CD62" s="50"/>
    </row>
    <row r="63" spans="1:82" ht="135" x14ac:dyDescent="0.25">
      <c r="A63" s="47">
        <v>60</v>
      </c>
      <c r="B63" s="78" t="s">
        <v>187</v>
      </c>
      <c r="C63" s="78">
        <v>3</v>
      </c>
      <c r="D63" s="78" t="s">
        <v>586</v>
      </c>
      <c r="E63" s="78" t="s">
        <v>587</v>
      </c>
      <c r="F63" s="78" t="s">
        <v>588</v>
      </c>
      <c r="G63" s="78" t="s">
        <v>589</v>
      </c>
      <c r="H63" s="82" t="s">
        <v>590</v>
      </c>
      <c r="I63" s="78" t="s">
        <v>600</v>
      </c>
      <c r="J63" s="78" t="s">
        <v>621</v>
      </c>
      <c r="K63" s="78" t="s">
        <v>599</v>
      </c>
      <c r="L63" s="78">
        <v>1.5469999999999999</v>
      </c>
      <c r="M63" s="78">
        <v>2.5</v>
      </c>
      <c r="N63" s="78">
        <v>0.3</v>
      </c>
      <c r="O63" s="78">
        <v>-1</v>
      </c>
      <c r="P63" s="78">
        <v>-1.7</v>
      </c>
      <c r="Q63" s="78">
        <v>150</v>
      </c>
      <c r="R63" s="82" t="s">
        <v>359</v>
      </c>
      <c r="S63" s="82" t="s">
        <v>180</v>
      </c>
      <c r="T63" s="144" t="s">
        <v>1082</v>
      </c>
      <c r="U63" s="82" t="s">
        <v>1004</v>
      </c>
      <c r="V63" s="82" t="s">
        <v>996</v>
      </c>
      <c r="W63" s="82" t="s">
        <v>195</v>
      </c>
      <c r="X63" s="63">
        <v>1</v>
      </c>
      <c r="Y63" s="63">
        <v>0</v>
      </c>
      <c r="Z63" s="63">
        <v>1</v>
      </c>
      <c r="AA63" s="78">
        <v>1.8</v>
      </c>
      <c r="AB63" s="69">
        <v>3</v>
      </c>
      <c r="AC63" s="69">
        <v>1.0500000000000001E-2</v>
      </c>
      <c r="AD63" s="78">
        <v>3237</v>
      </c>
      <c r="AE63" s="78">
        <v>0</v>
      </c>
      <c r="AF63" s="78">
        <v>3159</v>
      </c>
      <c r="AG63" s="78">
        <v>3042</v>
      </c>
      <c r="AH63" s="78">
        <v>2925</v>
      </c>
      <c r="AI63" s="76" t="s">
        <v>1008</v>
      </c>
      <c r="AJ63" s="143" t="s">
        <v>1018</v>
      </c>
      <c r="AK63" s="76" t="s">
        <v>1022</v>
      </c>
      <c r="AL63" s="76" t="s">
        <v>1027</v>
      </c>
      <c r="AM63" s="82" t="s">
        <v>1024</v>
      </c>
      <c r="AN63" s="78">
        <v>-1.7</v>
      </c>
      <c r="AO63" s="62">
        <v>2</v>
      </c>
      <c r="AP63" s="62">
        <v>6</v>
      </c>
      <c r="AQ63" s="62">
        <v>5</v>
      </c>
      <c r="AR63" s="46" t="s">
        <v>76</v>
      </c>
      <c r="AS63" s="46" t="s">
        <v>76</v>
      </c>
      <c r="AT63" s="46" t="s">
        <v>76</v>
      </c>
      <c r="AU63" s="46" t="s">
        <v>76</v>
      </c>
      <c r="AV63" s="46" t="s">
        <v>76</v>
      </c>
      <c r="AW63" s="46" t="s">
        <v>76</v>
      </c>
      <c r="AX63" s="46" t="s">
        <v>76</v>
      </c>
      <c r="AY63" s="46" t="s">
        <v>76</v>
      </c>
      <c r="AZ63" s="46" t="s">
        <v>76</v>
      </c>
      <c r="BA63" s="46" t="s">
        <v>76</v>
      </c>
      <c r="BB63" s="46" t="s">
        <v>76</v>
      </c>
      <c r="BC63" s="46" t="s">
        <v>76</v>
      </c>
      <c r="BD63" s="46" t="s">
        <v>76</v>
      </c>
      <c r="BE63" s="46" t="s">
        <v>76</v>
      </c>
      <c r="BF63" s="46" t="s">
        <v>76</v>
      </c>
      <c r="BG63" s="46" t="s">
        <v>76</v>
      </c>
      <c r="BH63" s="46" t="s">
        <v>76</v>
      </c>
      <c r="BI63" s="46" t="s">
        <v>76</v>
      </c>
      <c r="BJ63" s="78">
        <v>-1.7</v>
      </c>
      <c r="BK63" s="78">
        <v>-1.7</v>
      </c>
      <c r="BL63" s="78">
        <v>2.9790000000000001</v>
      </c>
      <c r="BM63" s="78">
        <v>195</v>
      </c>
      <c r="BN63" s="78">
        <v>0</v>
      </c>
      <c r="BO63" s="52" t="s">
        <v>936</v>
      </c>
      <c r="BP63" s="52" t="s">
        <v>1320</v>
      </c>
      <c r="BQ63" s="52" t="s">
        <v>1321</v>
      </c>
      <c r="BR63" s="52">
        <v>192</v>
      </c>
      <c r="BS63" s="52">
        <v>1</v>
      </c>
      <c r="BT63" s="52">
        <v>0</v>
      </c>
      <c r="BU63" s="78">
        <v>1</v>
      </c>
      <c r="BV63" s="78">
        <v>1</v>
      </c>
      <c r="BW63" s="78">
        <v>1</v>
      </c>
      <c r="BX63" s="78">
        <v>1</v>
      </c>
      <c r="BY63" s="78">
        <v>4</v>
      </c>
      <c r="BZ63" s="78">
        <v>4</v>
      </c>
      <c r="CA63" s="78">
        <v>1</v>
      </c>
      <c r="CB63" s="51" t="s">
        <v>76</v>
      </c>
      <c r="CC63" s="46"/>
      <c r="CD63" s="50"/>
    </row>
    <row r="64" spans="1:82" ht="135" x14ac:dyDescent="0.25">
      <c r="A64" s="47">
        <v>61</v>
      </c>
      <c r="B64" s="78" t="s">
        <v>281</v>
      </c>
      <c r="C64" s="78">
        <v>3</v>
      </c>
      <c r="D64" s="78" t="s">
        <v>586</v>
      </c>
      <c r="E64" s="78" t="s">
        <v>587</v>
      </c>
      <c r="F64" s="78" t="s">
        <v>588</v>
      </c>
      <c r="G64" s="78" t="s">
        <v>589</v>
      </c>
      <c r="H64" s="82" t="s">
        <v>590</v>
      </c>
      <c r="I64" s="78" t="s">
        <v>603</v>
      </c>
      <c r="J64" s="78" t="s">
        <v>616</v>
      </c>
      <c r="K64" s="78" t="s">
        <v>602</v>
      </c>
      <c r="L64" s="78">
        <v>1.3355999999999999</v>
      </c>
      <c r="M64" s="78">
        <v>2.6</v>
      </c>
      <c r="N64" s="78">
        <v>0.4</v>
      </c>
      <c r="O64" s="78">
        <v>2</v>
      </c>
      <c r="P64" s="78">
        <v>1.8</v>
      </c>
      <c r="Q64" s="78">
        <v>160</v>
      </c>
      <c r="R64" s="82" t="s">
        <v>350</v>
      </c>
      <c r="S64" s="82" t="s">
        <v>1031</v>
      </c>
      <c r="T64" s="144" t="s">
        <v>1083</v>
      </c>
      <c r="U64" s="82" t="s">
        <v>245</v>
      </c>
      <c r="V64" s="82" t="s">
        <v>997</v>
      </c>
      <c r="W64" s="82" t="s">
        <v>996</v>
      </c>
      <c r="X64" s="63">
        <v>1</v>
      </c>
      <c r="Y64" s="64">
        <v>0</v>
      </c>
      <c r="Z64" s="63">
        <v>1.2</v>
      </c>
      <c r="AA64" s="78">
        <v>-1.9</v>
      </c>
      <c r="AB64" s="76">
        <v>1</v>
      </c>
      <c r="AC64" s="69">
        <v>1.0625000000000001E-2</v>
      </c>
      <c r="AD64" s="78">
        <v>3320</v>
      </c>
      <c r="AE64" s="78">
        <v>1</v>
      </c>
      <c r="AF64" s="78">
        <v>3240</v>
      </c>
      <c r="AG64" s="78">
        <v>3120</v>
      </c>
      <c r="AH64" s="78">
        <v>3000</v>
      </c>
      <c r="AI64" s="82" t="s">
        <v>1012</v>
      </c>
      <c r="AJ64" s="82" t="s">
        <v>1019</v>
      </c>
      <c r="AK64" s="76" t="s">
        <v>1023</v>
      </c>
      <c r="AL64" s="76" t="s">
        <v>1028</v>
      </c>
      <c r="AM64" s="76" t="s">
        <v>668</v>
      </c>
      <c r="AN64" s="78">
        <v>1.8</v>
      </c>
      <c r="AO64" s="62">
        <v>2</v>
      </c>
      <c r="AP64" s="62">
        <v>6</v>
      </c>
      <c r="AQ64" s="62">
        <v>5</v>
      </c>
      <c r="AR64" s="46" t="s">
        <v>76</v>
      </c>
      <c r="AS64" s="46" t="s">
        <v>76</v>
      </c>
      <c r="AT64" s="46" t="s">
        <v>76</v>
      </c>
      <c r="AU64" s="46" t="s">
        <v>76</v>
      </c>
      <c r="AV64" s="46" t="s">
        <v>76</v>
      </c>
      <c r="AW64" s="46" t="s">
        <v>76</v>
      </c>
      <c r="AX64" s="46" t="s">
        <v>76</v>
      </c>
      <c r="AY64" s="46" t="s">
        <v>76</v>
      </c>
      <c r="AZ64" s="46" t="s">
        <v>76</v>
      </c>
      <c r="BA64" s="46" t="s">
        <v>76</v>
      </c>
      <c r="BB64" s="46" t="s">
        <v>76</v>
      </c>
      <c r="BC64" s="46" t="s">
        <v>76</v>
      </c>
      <c r="BD64" s="46" t="s">
        <v>76</v>
      </c>
      <c r="BE64" s="46" t="s">
        <v>76</v>
      </c>
      <c r="BF64" s="46" t="s">
        <v>76</v>
      </c>
      <c r="BG64" s="46" t="s">
        <v>76</v>
      </c>
      <c r="BH64" s="46" t="s">
        <v>76</v>
      </c>
      <c r="BI64" s="46" t="s">
        <v>76</v>
      </c>
      <c r="BJ64" s="78">
        <v>1.8</v>
      </c>
      <c r="BK64" s="78">
        <v>1.8</v>
      </c>
      <c r="BL64" s="78">
        <v>1.0106250000000001</v>
      </c>
      <c r="BM64" s="78">
        <v>3000</v>
      </c>
      <c r="BN64" s="78">
        <v>1</v>
      </c>
      <c r="BO64" s="52" t="s">
        <v>937</v>
      </c>
      <c r="BP64" s="52" t="s">
        <v>1322</v>
      </c>
      <c r="BQ64" s="52" t="s">
        <v>1323</v>
      </c>
      <c r="BR64" s="52">
        <v>192</v>
      </c>
      <c r="BS64" s="52">
        <v>1</v>
      </c>
      <c r="BT64" s="52">
        <v>0</v>
      </c>
      <c r="BU64" s="78">
        <v>1</v>
      </c>
      <c r="BV64" s="78">
        <v>1</v>
      </c>
      <c r="BW64" s="78">
        <v>1</v>
      </c>
      <c r="BX64" s="78">
        <v>1</v>
      </c>
      <c r="BY64" s="78">
        <v>4</v>
      </c>
      <c r="BZ64" s="78">
        <v>4</v>
      </c>
      <c r="CA64" s="78">
        <v>1</v>
      </c>
      <c r="CB64" s="51" t="s">
        <v>76</v>
      </c>
      <c r="CC64" s="46"/>
      <c r="CD64" s="50"/>
    </row>
    <row r="65" spans="1:82" ht="135" x14ac:dyDescent="0.25">
      <c r="A65" s="47">
        <v>62</v>
      </c>
      <c r="B65" s="78" t="s">
        <v>282</v>
      </c>
      <c r="C65" s="78">
        <v>3</v>
      </c>
      <c r="D65" s="78" t="s">
        <v>586</v>
      </c>
      <c r="E65" s="78" t="s">
        <v>587</v>
      </c>
      <c r="F65" s="78" t="s">
        <v>588</v>
      </c>
      <c r="G65" s="78" t="s">
        <v>589</v>
      </c>
      <c r="H65" s="82" t="s">
        <v>590</v>
      </c>
      <c r="I65" s="78" t="s">
        <v>606</v>
      </c>
      <c r="J65" s="82" t="s">
        <v>626</v>
      </c>
      <c r="K65" s="78" t="s">
        <v>605</v>
      </c>
      <c r="L65" s="78">
        <v>1.5680000000000001</v>
      </c>
      <c r="M65" s="78">
        <v>2.7</v>
      </c>
      <c r="N65" s="78">
        <v>0.5</v>
      </c>
      <c r="O65" s="78">
        <v>-2</v>
      </c>
      <c r="P65" s="78">
        <v>-1.9</v>
      </c>
      <c r="Q65" s="78">
        <v>170</v>
      </c>
      <c r="R65" s="82" t="s">
        <v>351</v>
      </c>
      <c r="S65" s="144" t="s">
        <v>1085</v>
      </c>
      <c r="T65" s="82" t="s">
        <v>180</v>
      </c>
      <c r="U65" s="82" t="s">
        <v>1002</v>
      </c>
      <c r="V65" s="82" t="s">
        <v>998</v>
      </c>
      <c r="W65" s="82" t="s">
        <v>997</v>
      </c>
      <c r="X65" s="63">
        <v>1</v>
      </c>
      <c r="Y65" s="64">
        <v>1</v>
      </c>
      <c r="Z65" s="63">
        <v>1.4</v>
      </c>
      <c r="AA65" s="78">
        <v>-8.8000000000000007</v>
      </c>
      <c r="AB65" s="76">
        <v>9</v>
      </c>
      <c r="AC65" s="69">
        <v>1.75E-3</v>
      </c>
      <c r="AD65" s="78">
        <v>3403</v>
      </c>
      <c r="AE65" s="78">
        <v>0</v>
      </c>
      <c r="AF65" s="78">
        <v>3321</v>
      </c>
      <c r="AG65" s="78">
        <v>3198</v>
      </c>
      <c r="AH65" s="78">
        <v>3075</v>
      </c>
      <c r="AI65" s="76" t="s">
        <v>1005</v>
      </c>
      <c r="AJ65" s="76" t="s">
        <v>1013</v>
      </c>
      <c r="AK65" s="82" t="s">
        <v>1024</v>
      </c>
      <c r="AL65" s="76" t="s">
        <v>1029</v>
      </c>
      <c r="AM65" s="76" t="s">
        <v>1020</v>
      </c>
      <c r="AN65" s="78">
        <v>-1.9</v>
      </c>
      <c r="AO65" s="62">
        <v>2</v>
      </c>
      <c r="AP65" s="62">
        <v>6</v>
      </c>
      <c r="AQ65" s="62">
        <v>5</v>
      </c>
      <c r="AR65" s="46" t="s">
        <v>76</v>
      </c>
      <c r="AS65" s="46" t="s">
        <v>76</v>
      </c>
      <c r="AT65" s="46" t="s">
        <v>76</v>
      </c>
      <c r="AU65" s="46" t="s">
        <v>76</v>
      </c>
      <c r="AV65" s="46" t="s">
        <v>76</v>
      </c>
      <c r="AW65" s="46" t="s">
        <v>76</v>
      </c>
      <c r="AX65" s="46" t="s">
        <v>76</v>
      </c>
      <c r="AY65" s="46" t="s">
        <v>76</v>
      </c>
      <c r="AZ65" s="46" t="s">
        <v>76</v>
      </c>
      <c r="BA65" s="46" t="s">
        <v>76</v>
      </c>
      <c r="BB65" s="46" t="s">
        <v>76</v>
      </c>
      <c r="BC65" s="46" t="s">
        <v>76</v>
      </c>
      <c r="BD65" s="46" t="s">
        <v>76</v>
      </c>
      <c r="BE65" s="46" t="s">
        <v>76</v>
      </c>
      <c r="BF65" s="46" t="s">
        <v>76</v>
      </c>
      <c r="BG65" s="46" t="s">
        <v>76</v>
      </c>
      <c r="BH65" s="46" t="s">
        <v>76</v>
      </c>
      <c r="BI65" s="46" t="s">
        <v>76</v>
      </c>
      <c r="BJ65" s="78">
        <v>-1.9</v>
      </c>
      <c r="BK65" s="78">
        <v>-1.9</v>
      </c>
      <c r="BL65" s="78">
        <v>8.9877500000000001</v>
      </c>
      <c r="BM65" s="78">
        <v>3075</v>
      </c>
      <c r="BN65" s="78">
        <v>1</v>
      </c>
      <c r="BO65" s="52" t="s">
        <v>938</v>
      </c>
      <c r="BP65" s="52" t="s">
        <v>1324</v>
      </c>
      <c r="BQ65" s="52" t="s">
        <v>1325</v>
      </c>
      <c r="BR65" s="52">
        <v>192</v>
      </c>
      <c r="BS65" s="52">
        <v>1</v>
      </c>
      <c r="BT65" s="52">
        <v>1</v>
      </c>
      <c r="BU65" s="78">
        <v>1</v>
      </c>
      <c r="BV65" s="78">
        <v>1</v>
      </c>
      <c r="BW65" s="78">
        <v>1</v>
      </c>
      <c r="BX65" s="78">
        <v>1</v>
      </c>
      <c r="BY65" s="78">
        <v>4</v>
      </c>
      <c r="BZ65" s="78">
        <v>4</v>
      </c>
      <c r="CA65" s="78">
        <v>1</v>
      </c>
      <c r="CB65" s="51" t="s">
        <v>76</v>
      </c>
      <c r="CC65" s="46"/>
      <c r="CD65" s="50"/>
    </row>
    <row r="66" spans="1:82" ht="135" x14ac:dyDescent="0.25">
      <c r="A66" s="47">
        <v>63</v>
      </c>
      <c r="B66" s="78" t="s">
        <v>283</v>
      </c>
      <c r="C66" s="78">
        <v>3</v>
      </c>
      <c r="D66" s="78" t="s">
        <v>586</v>
      </c>
      <c r="E66" s="78" t="s">
        <v>587</v>
      </c>
      <c r="F66" s="78" t="s">
        <v>588</v>
      </c>
      <c r="G66" s="78" t="s">
        <v>589</v>
      </c>
      <c r="H66" s="82" t="s">
        <v>590</v>
      </c>
      <c r="I66" s="78" t="s">
        <v>609</v>
      </c>
      <c r="J66" s="78" t="s">
        <v>628</v>
      </c>
      <c r="K66" s="78" t="s">
        <v>608</v>
      </c>
      <c r="L66" s="78">
        <v>1.35789</v>
      </c>
      <c r="M66" s="78">
        <v>1</v>
      </c>
      <c r="N66" s="78">
        <v>0.6</v>
      </c>
      <c r="O66" s="78">
        <v>3</v>
      </c>
      <c r="P66" s="78">
        <v>-5.6</v>
      </c>
      <c r="Q66" s="78">
        <v>180</v>
      </c>
      <c r="R66" s="82" t="s">
        <v>352</v>
      </c>
      <c r="S66" s="144" t="s">
        <v>1082</v>
      </c>
      <c r="T66" s="82" t="s">
        <v>1031</v>
      </c>
      <c r="U66" s="82" t="s">
        <v>1003</v>
      </c>
      <c r="V66" s="82" t="s">
        <v>999</v>
      </c>
      <c r="W66" s="82" t="s">
        <v>998</v>
      </c>
      <c r="X66" s="63">
        <v>1</v>
      </c>
      <c r="Y66" s="63">
        <v>1</v>
      </c>
      <c r="Z66" s="64">
        <v>0</v>
      </c>
      <c r="AA66" s="78">
        <v>6.6</v>
      </c>
      <c r="AB66" s="76">
        <v>6.1</v>
      </c>
      <c r="AC66" s="69">
        <v>1.8749999999999999E-3</v>
      </c>
      <c r="AD66" s="78">
        <v>3486</v>
      </c>
      <c r="AE66" s="78">
        <v>1</v>
      </c>
      <c r="AF66" s="78">
        <v>3402</v>
      </c>
      <c r="AG66" s="78">
        <v>3276</v>
      </c>
      <c r="AH66" s="78">
        <v>3150</v>
      </c>
      <c r="AI66" s="76" t="s">
        <v>1006</v>
      </c>
      <c r="AJ66" s="76" t="s">
        <v>1014</v>
      </c>
      <c r="AK66" s="76" t="s">
        <v>668</v>
      </c>
      <c r="AL66" s="76" t="s">
        <v>1025</v>
      </c>
      <c r="AM66" s="76" t="s">
        <v>1021</v>
      </c>
      <c r="AN66" s="78">
        <v>-5.6</v>
      </c>
      <c r="AO66" s="62">
        <v>2</v>
      </c>
      <c r="AP66" s="62">
        <v>6</v>
      </c>
      <c r="AQ66" s="62">
        <v>5</v>
      </c>
      <c r="AR66" s="46" t="s">
        <v>76</v>
      </c>
      <c r="AS66" s="46" t="s">
        <v>76</v>
      </c>
      <c r="AT66" s="46" t="s">
        <v>76</v>
      </c>
      <c r="AU66" s="46" t="s">
        <v>76</v>
      </c>
      <c r="AV66" s="46" t="s">
        <v>76</v>
      </c>
      <c r="AW66" s="46" t="s">
        <v>76</v>
      </c>
      <c r="AX66" s="46" t="s">
        <v>76</v>
      </c>
      <c r="AY66" s="46" t="s">
        <v>76</v>
      </c>
      <c r="AZ66" s="46" t="s">
        <v>76</v>
      </c>
      <c r="BA66" s="46" t="s">
        <v>76</v>
      </c>
      <c r="BB66" s="46" t="s">
        <v>76</v>
      </c>
      <c r="BC66" s="46" t="s">
        <v>76</v>
      </c>
      <c r="BD66" s="46" t="s">
        <v>76</v>
      </c>
      <c r="BE66" s="46" t="s">
        <v>76</v>
      </c>
      <c r="BF66" s="46" t="s">
        <v>76</v>
      </c>
      <c r="BG66" s="46" t="s">
        <v>76</v>
      </c>
      <c r="BH66" s="46" t="s">
        <v>76</v>
      </c>
      <c r="BI66" s="46" t="s">
        <v>76</v>
      </c>
      <c r="BJ66" s="78">
        <v>-5.6</v>
      </c>
      <c r="BK66" s="78">
        <v>-5.6</v>
      </c>
      <c r="BL66" s="78">
        <v>6.0941875000000003</v>
      </c>
      <c r="BM66" s="78">
        <v>3150</v>
      </c>
      <c r="BN66" s="78">
        <v>1</v>
      </c>
      <c r="BO66" s="52" t="s">
        <v>939</v>
      </c>
      <c r="BP66" s="52" t="s">
        <v>1326</v>
      </c>
      <c r="BQ66" s="52" t="s">
        <v>1327</v>
      </c>
      <c r="BR66" s="52">
        <v>192</v>
      </c>
      <c r="BS66" s="52">
        <v>1</v>
      </c>
      <c r="BT66" s="52">
        <v>1</v>
      </c>
      <c r="BU66" s="78">
        <v>1</v>
      </c>
      <c r="BV66" s="78">
        <v>1</v>
      </c>
      <c r="BW66" s="78">
        <v>1</v>
      </c>
      <c r="BX66" s="78">
        <v>1</v>
      </c>
      <c r="BY66" s="78">
        <v>4</v>
      </c>
      <c r="BZ66" s="78">
        <v>4</v>
      </c>
      <c r="CA66" s="78">
        <v>1</v>
      </c>
      <c r="CB66" s="51" t="s">
        <v>76</v>
      </c>
      <c r="CC66" s="46"/>
      <c r="CD66" s="50"/>
    </row>
    <row r="67" spans="1:82" ht="135" x14ac:dyDescent="0.25">
      <c r="A67" s="47">
        <v>64</v>
      </c>
      <c r="B67" s="78" t="s">
        <v>284</v>
      </c>
      <c r="C67" s="78">
        <v>3</v>
      </c>
      <c r="D67" s="78" t="s">
        <v>586</v>
      </c>
      <c r="E67" s="78" t="s">
        <v>587</v>
      </c>
      <c r="F67" s="78" t="s">
        <v>588</v>
      </c>
      <c r="G67" s="78" t="s">
        <v>589</v>
      </c>
      <c r="H67" s="82" t="s">
        <v>590</v>
      </c>
      <c r="I67" s="78" t="s">
        <v>611</v>
      </c>
      <c r="J67" s="78" t="s">
        <v>633</v>
      </c>
      <c r="K67" s="78" t="s">
        <v>593</v>
      </c>
      <c r="L67" s="78">
        <v>1.6557999999999999</v>
      </c>
      <c r="M67" s="78">
        <v>-1</v>
      </c>
      <c r="N67" s="78">
        <v>0.7</v>
      </c>
      <c r="O67" s="78">
        <v>-3</v>
      </c>
      <c r="P67" s="78">
        <v>6.6</v>
      </c>
      <c r="Q67" s="78">
        <v>190</v>
      </c>
      <c r="R67" s="82" t="s">
        <v>353</v>
      </c>
      <c r="S67" s="144" t="s">
        <v>1083</v>
      </c>
      <c r="T67" s="144" t="s">
        <v>1084</v>
      </c>
      <c r="U67" s="82" t="s">
        <v>246</v>
      </c>
      <c r="V67" s="82" t="s">
        <v>1000</v>
      </c>
      <c r="W67" s="82" t="s">
        <v>999</v>
      </c>
      <c r="X67" s="63">
        <v>1</v>
      </c>
      <c r="Y67" s="63">
        <v>0</v>
      </c>
      <c r="Z67" s="64">
        <v>8.8000000000000007</v>
      </c>
      <c r="AA67" s="78">
        <v>-3.3</v>
      </c>
      <c r="AB67" s="76">
        <v>4</v>
      </c>
      <c r="AC67" s="69">
        <v>2E-3</v>
      </c>
      <c r="AD67" s="78">
        <v>3569</v>
      </c>
      <c r="AE67" s="78">
        <v>0</v>
      </c>
      <c r="AF67" s="78">
        <v>3483</v>
      </c>
      <c r="AG67" s="78">
        <v>3354</v>
      </c>
      <c r="AH67" s="78">
        <v>3225</v>
      </c>
      <c r="AI67" s="76" t="s">
        <v>1007</v>
      </c>
      <c r="AJ67" s="76" t="s">
        <v>1015</v>
      </c>
      <c r="AK67" s="76" t="s">
        <v>1020</v>
      </c>
      <c r="AL67" s="76" t="s">
        <v>1026</v>
      </c>
      <c r="AM67" s="76" t="s">
        <v>1022</v>
      </c>
      <c r="AN67" s="78">
        <v>6.6</v>
      </c>
      <c r="AO67" s="62">
        <v>2</v>
      </c>
      <c r="AP67" s="62">
        <v>6</v>
      </c>
      <c r="AQ67" s="62">
        <v>5</v>
      </c>
      <c r="AR67" s="46" t="s">
        <v>76</v>
      </c>
      <c r="AS67" s="46" t="s">
        <v>76</v>
      </c>
      <c r="AT67" s="46" t="s">
        <v>76</v>
      </c>
      <c r="AU67" s="46" t="s">
        <v>76</v>
      </c>
      <c r="AV67" s="46" t="s">
        <v>76</v>
      </c>
      <c r="AW67" s="46" t="s">
        <v>76</v>
      </c>
      <c r="AX67" s="46" t="s">
        <v>76</v>
      </c>
      <c r="AY67" s="46" t="s">
        <v>76</v>
      </c>
      <c r="AZ67" s="46" t="s">
        <v>76</v>
      </c>
      <c r="BA67" s="46" t="s">
        <v>76</v>
      </c>
      <c r="BB67" s="46" t="s">
        <v>76</v>
      </c>
      <c r="BC67" s="46" t="s">
        <v>76</v>
      </c>
      <c r="BD67" s="46" t="s">
        <v>76</v>
      </c>
      <c r="BE67" s="46" t="s">
        <v>76</v>
      </c>
      <c r="BF67" s="46" t="s">
        <v>76</v>
      </c>
      <c r="BG67" s="46" t="s">
        <v>76</v>
      </c>
      <c r="BH67" s="46" t="s">
        <v>76</v>
      </c>
      <c r="BI67" s="46" t="s">
        <v>76</v>
      </c>
      <c r="BJ67" s="78">
        <v>6.6</v>
      </c>
      <c r="BK67" s="78">
        <v>6.6</v>
      </c>
      <c r="BL67" s="78">
        <v>3.9980000000000002</v>
      </c>
      <c r="BM67" s="78">
        <v>215</v>
      </c>
      <c r="BN67" s="78">
        <v>0</v>
      </c>
      <c r="BO67" s="52" t="s">
        <v>940</v>
      </c>
      <c r="BP67" s="52" t="s">
        <v>1328</v>
      </c>
      <c r="BQ67" s="52" t="s">
        <v>1329</v>
      </c>
      <c r="BR67" s="52">
        <v>192</v>
      </c>
      <c r="BS67" s="52">
        <v>1</v>
      </c>
      <c r="BT67" s="52">
        <v>0</v>
      </c>
      <c r="BU67" s="78">
        <v>1</v>
      </c>
      <c r="BV67" s="78">
        <v>1</v>
      </c>
      <c r="BW67" s="78">
        <v>1</v>
      </c>
      <c r="BX67" s="78">
        <v>1</v>
      </c>
      <c r="BY67" s="78">
        <v>4</v>
      </c>
      <c r="BZ67" s="78">
        <v>4</v>
      </c>
      <c r="CA67" s="78">
        <v>1</v>
      </c>
      <c r="CB67" s="51" t="s">
        <v>76</v>
      </c>
      <c r="CC67" s="46"/>
      <c r="CD67" s="50"/>
    </row>
    <row r="68" spans="1:82" ht="135" x14ac:dyDescent="0.25">
      <c r="A68" s="47">
        <v>65</v>
      </c>
      <c r="B68" s="78" t="s">
        <v>285</v>
      </c>
      <c r="C68" s="78">
        <v>3</v>
      </c>
      <c r="D68" s="78" t="s">
        <v>586</v>
      </c>
      <c r="E68" s="78" t="s">
        <v>587</v>
      </c>
      <c r="F68" s="78" t="s">
        <v>588</v>
      </c>
      <c r="G68" s="78" t="s">
        <v>589</v>
      </c>
      <c r="H68" s="82" t="s">
        <v>590</v>
      </c>
      <c r="I68" s="78" t="s">
        <v>613</v>
      </c>
      <c r="J68" s="78" t="s">
        <v>634</v>
      </c>
      <c r="K68" s="78" t="s">
        <v>596</v>
      </c>
      <c r="L68" s="78">
        <v>1.2</v>
      </c>
      <c r="M68" s="78">
        <v>2</v>
      </c>
      <c r="N68" s="78">
        <v>0.8</v>
      </c>
      <c r="O68" s="78">
        <v>5</v>
      </c>
      <c r="P68" s="78">
        <v>-3.3</v>
      </c>
      <c r="Q68" s="78">
        <v>200</v>
      </c>
      <c r="R68" s="82" t="s">
        <v>354</v>
      </c>
      <c r="S68" s="82" t="s">
        <v>179</v>
      </c>
      <c r="T68" s="144" t="s">
        <v>1082</v>
      </c>
      <c r="U68" s="82" t="s">
        <v>247</v>
      </c>
      <c r="V68" s="82" t="s">
        <v>197</v>
      </c>
      <c r="W68" s="82" t="s">
        <v>1000</v>
      </c>
      <c r="X68" s="63">
        <v>1</v>
      </c>
      <c r="Y68" s="63">
        <v>1</v>
      </c>
      <c r="Z68" s="64">
        <v>5.0999999999999996</v>
      </c>
      <c r="AA68" s="78">
        <v>1.9</v>
      </c>
      <c r="AB68" s="76">
        <v>2</v>
      </c>
      <c r="AC68" s="69">
        <v>2.1250000000000002E-3</v>
      </c>
      <c r="AD68" s="78">
        <v>3652</v>
      </c>
      <c r="AE68" s="78">
        <v>1</v>
      </c>
      <c r="AF68" s="78">
        <v>3564</v>
      </c>
      <c r="AG68" s="78">
        <v>3432</v>
      </c>
      <c r="AH68" s="78">
        <v>3300</v>
      </c>
      <c r="AI68" s="76" t="s">
        <v>1008</v>
      </c>
      <c r="AJ68" s="76" t="s">
        <v>1016</v>
      </c>
      <c r="AK68" s="76" t="s">
        <v>1021</v>
      </c>
      <c r="AL68" s="76" t="s">
        <v>1027</v>
      </c>
      <c r="AM68" s="76" t="s">
        <v>1023</v>
      </c>
      <c r="AN68" s="78">
        <v>-3.3</v>
      </c>
      <c r="AO68" s="62">
        <v>2</v>
      </c>
      <c r="AP68" s="62">
        <v>6</v>
      </c>
      <c r="AQ68" s="62">
        <v>5</v>
      </c>
      <c r="AR68" s="46" t="s">
        <v>76</v>
      </c>
      <c r="AS68" s="46" t="s">
        <v>76</v>
      </c>
      <c r="AT68" s="46" t="s">
        <v>76</v>
      </c>
      <c r="AU68" s="46" t="s">
        <v>76</v>
      </c>
      <c r="AV68" s="46" t="s">
        <v>76</v>
      </c>
      <c r="AW68" s="46" t="s">
        <v>76</v>
      </c>
      <c r="AX68" s="46" t="s">
        <v>76</v>
      </c>
      <c r="AY68" s="46" t="s">
        <v>76</v>
      </c>
      <c r="AZ68" s="46" t="s">
        <v>76</v>
      </c>
      <c r="BA68" s="46" t="s">
        <v>76</v>
      </c>
      <c r="BB68" s="46" t="s">
        <v>76</v>
      </c>
      <c r="BC68" s="46" t="s">
        <v>76</v>
      </c>
      <c r="BD68" s="46" t="s">
        <v>76</v>
      </c>
      <c r="BE68" s="46" t="s">
        <v>76</v>
      </c>
      <c r="BF68" s="46" t="s">
        <v>76</v>
      </c>
      <c r="BG68" s="46" t="s">
        <v>76</v>
      </c>
      <c r="BH68" s="46" t="s">
        <v>76</v>
      </c>
      <c r="BI68" s="46" t="s">
        <v>76</v>
      </c>
      <c r="BJ68" s="78">
        <v>-3.3</v>
      </c>
      <c r="BK68" s="78">
        <v>-3.3</v>
      </c>
      <c r="BL68" s="78">
        <v>2.0063749999999998</v>
      </c>
      <c r="BM68" s="78">
        <v>220</v>
      </c>
      <c r="BN68" s="78">
        <v>0</v>
      </c>
      <c r="BO68" s="52" t="s">
        <v>941</v>
      </c>
      <c r="BP68" s="52" t="s">
        <v>1330</v>
      </c>
      <c r="BQ68" s="52" t="s">
        <v>1331</v>
      </c>
      <c r="BR68" s="52">
        <v>192</v>
      </c>
      <c r="BS68" s="52">
        <v>1</v>
      </c>
      <c r="BT68" s="52">
        <v>0</v>
      </c>
      <c r="BU68" s="78">
        <v>1</v>
      </c>
      <c r="BV68" s="78">
        <v>1</v>
      </c>
      <c r="BW68" s="78">
        <v>1</v>
      </c>
      <c r="BX68" s="78">
        <v>1</v>
      </c>
      <c r="BY68" s="78">
        <v>4</v>
      </c>
      <c r="BZ68" s="78">
        <v>4</v>
      </c>
      <c r="CA68" s="78">
        <v>1</v>
      </c>
      <c r="CB68" s="51" t="s">
        <v>76</v>
      </c>
      <c r="CC68" s="46"/>
      <c r="CD68" s="50"/>
    </row>
    <row r="69" spans="1:82" ht="135" x14ac:dyDescent="0.25">
      <c r="A69" s="47">
        <v>66</v>
      </c>
      <c r="B69" s="78" t="s">
        <v>286</v>
      </c>
      <c r="C69" s="78">
        <v>3</v>
      </c>
      <c r="D69" s="78" t="s">
        <v>586</v>
      </c>
      <c r="E69" s="78" t="s">
        <v>587</v>
      </c>
      <c r="F69" s="78" t="s">
        <v>588</v>
      </c>
      <c r="G69" s="78" t="s">
        <v>589</v>
      </c>
      <c r="H69" s="82" t="s">
        <v>590</v>
      </c>
      <c r="I69" s="78" t="s">
        <v>615</v>
      </c>
      <c r="J69" s="78" t="s">
        <v>635</v>
      </c>
      <c r="K69" s="78" t="s">
        <v>599</v>
      </c>
      <c r="L69" s="78">
        <v>1.3</v>
      </c>
      <c r="M69" s="78">
        <v>-2</v>
      </c>
      <c r="N69" s="78">
        <v>0.9</v>
      </c>
      <c r="O69" s="78">
        <v>-5</v>
      </c>
      <c r="P69" s="78">
        <v>1.9</v>
      </c>
      <c r="Q69" s="78">
        <v>210</v>
      </c>
      <c r="R69" s="82" t="s">
        <v>355</v>
      </c>
      <c r="S69" s="82" t="s">
        <v>180</v>
      </c>
      <c r="T69" s="144" t="s">
        <v>1083</v>
      </c>
      <c r="U69" s="82" t="s">
        <v>1004</v>
      </c>
      <c r="V69" s="82" t="s">
        <v>994</v>
      </c>
      <c r="W69" s="82" t="s">
        <v>197</v>
      </c>
      <c r="X69" s="63">
        <v>1</v>
      </c>
      <c r="Y69" s="63">
        <v>0</v>
      </c>
      <c r="Z69" s="63">
        <v>1.6</v>
      </c>
      <c r="AA69" s="81">
        <v>-8.8000000000000007</v>
      </c>
      <c r="AB69" s="76">
        <v>5</v>
      </c>
      <c r="AC69" s="69">
        <v>2.2500000000000003E-3</v>
      </c>
      <c r="AD69" s="78">
        <v>3735</v>
      </c>
      <c r="AE69" s="78">
        <v>0</v>
      </c>
      <c r="AF69" s="78">
        <v>3645</v>
      </c>
      <c r="AG69" s="78">
        <v>3510</v>
      </c>
      <c r="AH69" s="78">
        <v>3375</v>
      </c>
      <c r="AI69" s="76" t="s">
        <v>1011</v>
      </c>
      <c r="AJ69" s="76" t="s">
        <v>1017</v>
      </c>
      <c r="AK69" s="76" t="s">
        <v>1022</v>
      </c>
      <c r="AL69" s="76" t="s">
        <v>1028</v>
      </c>
      <c r="AM69" s="82" t="s">
        <v>1024</v>
      </c>
      <c r="AN69" s="78">
        <v>1.9</v>
      </c>
      <c r="AO69" s="62">
        <v>2</v>
      </c>
      <c r="AP69" s="62">
        <v>6</v>
      </c>
      <c r="AQ69" s="62">
        <v>5</v>
      </c>
      <c r="AR69" s="46" t="s">
        <v>76</v>
      </c>
      <c r="AS69" s="46" t="s">
        <v>76</v>
      </c>
      <c r="AT69" s="46" t="s">
        <v>76</v>
      </c>
      <c r="AU69" s="46" t="s">
        <v>76</v>
      </c>
      <c r="AV69" s="46" t="s">
        <v>76</v>
      </c>
      <c r="AW69" s="46" t="s">
        <v>76</v>
      </c>
      <c r="AX69" s="46" t="s">
        <v>76</v>
      </c>
      <c r="AY69" s="46" t="s">
        <v>76</v>
      </c>
      <c r="AZ69" s="46" t="s">
        <v>76</v>
      </c>
      <c r="BA69" s="46" t="s">
        <v>76</v>
      </c>
      <c r="BB69" s="46" t="s">
        <v>76</v>
      </c>
      <c r="BC69" s="46" t="s">
        <v>76</v>
      </c>
      <c r="BD69" s="46" t="s">
        <v>76</v>
      </c>
      <c r="BE69" s="46" t="s">
        <v>76</v>
      </c>
      <c r="BF69" s="46" t="s">
        <v>76</v>
      </c>
      <c r="BG69" s="46" t="s">
        <v>76</v>
      </c>
      <c r="BH69" s="46" t="s">
        <v>76</v>
      </c>
      <c r="BI69" s="46" t="s">
        <v>76</v>
      </c>
      <c r="BJ69" s="78">
        <v>1.9</v>
      </c>
      <c r="BK69" s="78">
        <v>1.9</v>
      </c>
      <c r="BL69" s="78">
        <v>5</v>
      </c>
      <c r="BM69" s="78">
        <v>3375</v>
      </c>
      <c r="BN69" s="78">
        <v>1</v>
      </c>
      <c r="BO69" s="52" t="s">
        <v>942</v>
      </c>
      <c r="BP69" s="52" t="s">
        <v>1332</v>
      </c>
      <c r="BQ69" s="52" t="s">
        <v>1333</v>
      </c>
      <c r="BR69" s="52">
        <v>192</v>
      </c>
      <c r="BS69" s="52">
        <v>1</v>
      </c>
      <c r="BT69" s="52">
        <v>0</v>
      </c>
      <c r="BU69" s="78">
        <v>1</v>
      </c>
      <c r="BV69" s="78">
        <v>1</v>
      </c>
      <c r="BW69" s="78">
        <v>1</v>
      </c>
      <c r="BX69" s="78">
        <v>1</v>
      </c>
      <c r="BY69" s="78">
        <v>4</v>
      </c>
      <c r="BZ69" s="78">
        <v>4</v>
      </c>
      <c r="CA69" s="78">
        <v>1</v>
      </c>
      <c r="CB69" s="51" t="s">
        <v>76</v>
      </c>
      <c r="CC69" s="46"/>
      <c r="CD69" s="50"/>
    </row>
    <row r="70" spans="1:82" ht="135" x14ac:dyDescent="0.25">
      <c r="A70" s="47">
        <v>67</v>
      </c>
      <c r="B70" s="78" t="s">
        <v>300</v>
      </c>
      <c r="C70" s="78">
        <v>3</v>
      </c>
      <c r="D70" s="78" t="s">
        <v>586</v>
      </c>
      <c r="E70" s="78" t="s">
        <v>587</v>
      </c>
      <c r="F70" s="78" t="s">
        <v>588</v>
      </c>
      <c r="G70" s="78" t="s">
        <v>589</v>
      </c>
      <c r="H70" s="82" t="s">
        <v>590</v>
      </c>
      <c r="I70" s="82" t="s">
        <v>617</v>
      </c>
      <c r="J70" s="78" t="s">
        <v>636</v>
      </c>
      <c r="K70" s="78" t="s">
        <v>602</v>
      </c>
      <c r="L70" s="78">
        <v>1.4</v>
      </c>
      <c r="M70" s="78">
        <v>3</v>
      </c>
      <c r="N70" s="78">
        <v>0.4</v>
      </c>
      <c r="O70" s="78">
        <v>1.2</v>
      </c>
      <c r="P70" s="78">
        <v>1.7</v>
      </c>
      <c r="Q70" s="78">
        <v>220</v>
      </c>
      <c r="R70" s="82" t="s">
        <v>356</v>
      </c>
      <c r="S70" s="82" t="s">
        <v>1031</v>
      </c>
      <c r="T70" s="82" t="s">
        <v>180</v>
      </c>
      <c r="U70" s="82" t="s">
        <v>245</v>
      </c>
      <c r="V70" s="82" t="s">
        <v>995</v>
      </c>
      <c r="W70" s="82" t="s">
        <v>994</v>
      </c>
      <c r="X70" s="63">
        <v>1</v>
      </c>
      <c r="Y70" s="63">
        <v>1</v>
      </c>
      <c r="Z70" s="63">
        <v>1.8</v>
      </c>
      <c r="AA70" s="81">
        <v>8.8000000000000007</v>
      </c>
      <c r="AB70" s="76">
        <v>4</v>
      </c>
      <c r="AC70" s="69">
        <v>2.3749999999999999E-3</v>
      </c>
      <c r="AD70" s="78">
        <v>3818</v>
      </c>
      <c r="AE70" s="78">
        <v>1</v>
      </c>
      <c r="AF70" s="78">
        <v>3726</v>
      </c>
      <c r="AG70" s="78">
        <v>3588</v>
      </c>
      <c r="AH70" s="78">
        <v>3450</v>
      </c>
      <c r="AI70" s="76" t="s">
        <v>1005</v>
      </c>
      <c r="AJ70" s="143" t="s">
        <v>1018</v>
      </c>
      <c r="AK70" s="76" t="s">
        <v>1023</v>
      </c>
      <c r="AL70" s="76" t="s">
        <v>1029</v>
      </c>
      <c r="AM70" s="76" t="s">
        <v>1023</v>
      </c>
      <c r="AN70" s="78">
        <v>1.7</v>
      </c>
      <c r="AO70" s="62">
        <v>2</v>
      </c>
      <c r="AP70" s="62">
        <v>6</v>
      </c>
      <c r="AQ70" s="62">
        <v>5</v>
      </c>
      <c r="AR70" s="46" t="s">
        <v>76</v>
      </c>
      <c r="AS70" s="46" t="s">
        <v>76</v>
      </c>
      <c r="AT70" s="46" t="s">
        <v>76</v>
      </c>
      <c r="AU70" s="46" t="s">
        <v>76</v>
      </c>
      <c r="AV70" s="46" t="s">
        <v>76</v>
      </c>
      <c r="AW70" s="46" t="s">
        <v>76</v>
      </c>
      <c r="AX70" s="46" t="s">
        <v>76</v>
      </c>
      <c r="AY70" s="46" t="s">
        <v>76</v>
      </c>
      <c r="AZ70" s="46" t="s">
        <v>76</v>
      </c>
      <c r="BA70" s="46" t="s">
        <v>76</v>
      </c>
      <c r="BB70" s="46" t="s">
        <v>76</v>
      </c>
      <c r="BC70" s="46" t="s">
        <v>76</v>
      </c>
      <c r="BD70" s="46" t="s">
        <v>76</v>
      </c>
      <c r="BE70" s="46" t="s">
        <v>76</v>
      </c>
      <c r="BF70" s="46" t="s">
        <v>76</v>
      </c>
      <c r="BG70" s="46" t="s">
        <v>76</v>
      </c>
      <c r="BH70" s="46" t="s">
        <v>76</v>
      </c>
      <c r="BI70" s="46" t="s">
        <v>76</v>
      </c>
      <c r="BJ70" s="78">
        <v>1.7</v>
      </c>
      <c r="BK70" s="78">
        <v>1.7</v>
      </c>
      <c r="BL70" s="78">
        <v>3.99335</v>
      </c>
      <c r="BM70" s="78">
        <v>3450</v>
      </c>
      <c r="BN70" s="78">
        <v>1</v>
      </c>
      <c r="BO70" s="52" t="s">
        <v>943</v>
      </c>
      <c r="BP70" s="52" t="s">
        <v>1334</v>
      </c>
      <c r="BQ70" s="52" t="s">
        <v>1335</v>
      </c>
      <c r="BR70" s="52">
        <v>192</v>
      </c>
      <c r="BS70" s="52">
        <v>1</v>
      </c>
      <c r="BT70" s="52">
        <v>1</v>
      </c>
      <c r="BU70" s="78">
        <v>1</v>
      </c>
      <c r="BV70" s="78">
        <v>1</v>
      </c>
      <c r="BW70" s="78">
        <v>1</v>
      </c>
      <c r="BX70" s="78">
        <v>1</v>
      </c>
      <c r="BY70" s="78">
        <v>4</v>
      </c>
      <c r="BZ70" s="78">
        <v>4</v>
      </c>
      <c r="CA70" s="78">
        <v>1</v>
      </c>
      <c r="CB70" s="51" t="s">
        <v>76</v>
      </c>
      <c r="CC70" s="46"/>
      <c r="CD70" s="50"/>
    </row>
    <row r="71" spans="1:82" ht="135" x14ac:dyDescent="0.25">
      <c r="A71" s="47">
        <v>68</v>
      </c>
      <c r="B71" s="78" t="s">
        <v>287</v>
      </c>
      <c r="C71" s="78">
        <v>3</v>
      </c>
      <c r="D71" s="78" t="s">
        <v>586</v>
      </c>
      <c r="E71" s="78" t="s">
        <v>587</v>
      </c>
      <c r="F71" s="78" t="s">
        <v>588</v>
      </c>
      <c r="G71" s="78" t="s">
        <v>589</v>
      </c>
      <c r="H71" s="82" t="s">
        <v>590</v>
      </c>
      <c r="I71" s="78" t="s">
        <v>620</v>
      </c>
      <c r="J71" s="78" t="s">
        <v>637</v>
      </c>
      <c r="K71" s="82" t="s">
        <v>619</v>
      </c>
      <c r="L71" s="78">
        <v>1.1100000000000001</v>
      </c>
      <c r="M71" s="78">
        <v>-3</v>
      </c>
      <c r="N71" s="78">
        <v>0.5</v>
      </c>
      <c r="O71" s="78">
        <v>1.3</v>
      </c>
      <c r="P71" s="78">
        <v>-6.9</v>
      </c>
      <c r="Q71" s="78">
        <v>230</v>
      </c>
      <c r="R71" s="82" t="s">
        <v>357</v>
      </c>
      <c r="S71" s="144" t="s">
        <v>1085</v>
      </c>
      <c r="T71" s="82" t="s">
        <v>1031</v>
      </c>
      <c r="U71" s="82" t="s">
        <v>1002</v>
      </c>
      <c r="V71" s="82" t="s">
        <v>195</v>
      </c>
      <c r="W71" s="82" t="s">
        <v>995</v>
      </c>
      <c r="X71" s="63">
        <v>1</v>
      </c>
      <c r="Y71" s="63">
        <v>0</v>
      </c>
      <c r="Z71" s="63">
        <v>2</v>
      </c>
      <c r="AA71" s="81">
        <v>0</v>
      </c>
      <c r="AB71" s="76">
        <v>9</v>
      </c>
      <c r="AC71" s="69">
        <v>2.5000000000000001E-3</v>
      </c>
      <c r="AD71" s="78">
        <v>3901</v>
      </c>
      <c r="AE71" s="78">
        <v>0</v>
      </c>
      <c r="AF71" s="78">
        <v>3807</v>
      </c>
      <c r="AG71" s="78">
        <v>3666</v>
      </c>
      <c r="AH71" s="78">
        <v>3525</v>
      </c>
      <c r="AI71" s="76" t="s">
        <v>1006</v>
      </c>
      <c r="AJ71" s="76" t="s">
        <v>1013</v>
      </c>
      <c r="AK71" s="82" t="s">
        <v>1024</v>
      </c>
      <c r="AL71" s="76" t="s">
        <v>1025</v>
      </c>
      <c r="AM71" s="82" t="s">
        <v>1024</v>
      </c>
      <c r="AN71" s="78">
        <v>-6.9</v>
      </c>
      <c r="AO71" s="62">
        <v>2</v>
      </c>
      <c r="AP71" s="62">
        <v>6</v>
      </c>
      <c r="AQ71" s="62">
        <v>5</v>
      </c>
      <c r="AR71" s="46" t="s">
        <v>76</v>
      </c>
      <c r="AS71" s="46" t="s">
        <v>76</v>
      </c>
      <c r="AT71" s="46" t="s">
        <v>76</v>
      </c>
      <c r="AU71" s="46" t="s">
        <v>76</v>
      </c>
      <c r="AV71" s="46" t="s">
        <v>76</v>
      </c>
      <c r="AW71" s="46" t="s">
        <v>76</v>
      </c>
      <c r="AX71" s="46" t="s">
        <v>76</v>
      </c>
      <c r="AY71" s="46" t="s">
        <v>76</v>
      </c>
      <c r="AZ71" s="46" t="s">
        <v>76</v>
      </c>
      <c r="BA71" s="46" t="s">
        <v>76</v>
      </c>
      <c r="BB71" s="46" t="s">
        <v>76</v>
      </c>
      <c r="BC71" s="46" t="s">
        <v>76</v>
      </c>
      <c r="BD71" s="46" t="s">
        <v>76</v>
      </c>
      <c r="BE71" s="46" t="s">
        <v>76</v>
      </c>
      <c r="BF71" s="46" t="s">
        <v>76</v>
      </c>
      <c r="BG71" s="46" t="s">
        <v>76</v>
      </c>
      <c r="BH71" s="46" t="s">
        <v>76</v>
      </c>
      <c r="BI71" s="46" t="s">
        <v>76</v>
      </c>
      <c r="BJ71" s="78">
        <v>-6.9</v>
      </c>
      <c r="BK71" s="78">
        <v>-6.9</v>
      </c>
      <c r="BL71" s="78">
        <v>8.9807500000000005</v>
      </c>
      <c r="BM71" s="78">
        <v>3525</v>
      </c>
      <c r="BN71" s="78">
        <v>1</v>
      </c>
      <c r="BO71" s="52" t="s">
        <v>944</v>
      </c>
      <c r="BP71" s="52" t="s">
        <v>1336</v>
      </c>
      <c r="BQ71" s="52" t="s">
        <v>1337</v>
      </c>
      <c r="BR71" s="52">
        <v>192</v>
      </c>
      <c r="BS71" s="52">
        <v>1</v>
      </c>
      <c r="BT71" s="52">
        <v>0</v>
      </c>
      <c r="BU71" s="78">
        <v>1</v>
      </c>
      <c r="BV71" s="78">
        <v>1</v>
      </c>
      <c r="BW71" s="78">
        <v>1</v>
      </c>
      <c r="BX71" s="78">
        <v>1</v>
      </c>
      <c r="BY71" s="78">
        <v>4</v>
      </c>
      <c r="BZ71" s="78">
        <v>4</v>
      </c>
      <c r="CA71" s="78">
        <v>1</v>
      </c>
      <c r="CB71" s="51" t="s">
        <v>76</v>
      </c>
      <c r="CC71" s="46"/>
      <c r="CD71" s="50"/>
    </row>
    <row r="72" spans="1:82" ht="135" x14ac:dyDescent="0.25">
      <c r="A72" s="47">
        <v>69</v>
      </c>
      <c r="B72" s="78" t="s">
        <v>288</v>
      </c>
      <c r="C72" s="78">
        <v>3</v>
      </c>
      <c r="D72" s="78" t="s">
        <v>586</v>
      </c>
      <c r="E72" s="78" t="s">
        <v>587</v>
      </c>
      <c r="F72" s="78" t="s">
        <v>588</v>
      </c>
      <c r="G72" s="78" t="s">
        <v>589</v>
      </c>
      <c r="H72" s="82" t="s">
        <v>590</v>
      </c>
      <c r="I72" s="78" t="s">
        <v>611</v>
      </c>
      <c r="J72" s="78" t="s">
        <v>621</v>
      </c>
      <c r="K72" s="78" t="s">
        <v>593</v>
      </c>
      <c r="L72" s="78">
        <v>1.79</v>
      </c>
      <c r="M72" s="78">
        <v>4</v>
      </c>
      <c r="N72" s="78">
        <v>0.7</v>
      </c>
      <c r="O72" s="78">
        <v>1.4</v>
      </c>
      <c r="P72" s="78">
        <v>3</v>
      </c>
      <c r="Q72" s="78">
        <v>240</v>
      </c>
      <c r="R72" s="82" t="s">
        <v>358</v>
      </c>
      <c r="S72" s="144" t="s">
        <v>1082</v>
      </c>
      <c r="T72" s="144" t="s">
        <v>1084</v>
      </c>
      <c r="U72" s="82" t="s">
        <v>1003</v>
      </c>
      <c r="V72" s="82" t="s">
        <v>996</v>
      </c>
      <c r="W72" s="82" t="s">
        <v>195</v>
      </c>
      <c r="X72" s="63">
        <v>1</v>
      </c>
      <c r="Y72" s="63">
        <v>1</v>
      </c>
      <c r="Z72" s="63">
        <v>2.2000000000000002</v>
      </c>
      <c r="AA72" s="64">
        <v>4.9000000000000004</v>
      </c>
      <c r="AB72" s="69">
        <v>3</v>
      </c>
      <c r="AC72" s="69">
        <v>2.6250000000000002E-3</v>
      </c>
      <c r="AD72" s="78">
        <v>3984</v>
      </c>
      <c r="AE72" s="78">
        <v>1</v>
      </c>
      <c r="AF72" s="78">
        <v>3888</v>
      </c>
      <c r="AG72" s="78">
        <v>3744</v>
      </c>
      <c r="AH72" s="78">
        <v>3600</v>
      </c>
      <c r="AI72" s="76" t="s">
        <v>1007</v>
      </c>
      <c r="AJ72" s="76" t="s">
        <v>1014</v>
      </c>
      <c r="AK72" s="76" t="s">
        <v>668</v>
      </c>
      <c r="AL72" s="76" t="s">
        <v>1026</v>
      </c>
      <c r="AM72" s="76" t="s">
        <v>668</v>
      </c>
      <c r="AN72" s="78">
        <v>3</v>
      </c>
      <c r="AO72" s="62">
        <v>2</v>
      </c>
      <c r="AP72" s="62">
        <v>6</v>
      </c>
      <c r="AQ72" s="62">
        <v>5</v>
      </c>
      <c r="AR72" s="46" t="s">
        <v>76</v>
      </c>
      <c r="AS72" s="46" t="s">
        <v>76</v>
      </c>
      <c r="AT72" s="46" t="s">
        <v>76</v>
      </c>
      <c r="AU72" s="46" t="s">
        <v>76</v>
      </c>
      <c r="AV72" s="46" t="s">
        <v>76</v>
      </c>
      <c r="AW72" s="46" t="s">
        <v>76</v>
      </c>
      <c r="AX72" s="46" t="s">
        <v>76</v>
      </c>
      <c r="AY72" s="46" t="s">
        <v>76</v>
      </c>
      <c r="AZ72" s="46" t="s">
        <v>76</v>
      </c>
      <c r="BA72" s="46" t="s">
        <v>76</v>
      </c>
      <c r="BB72" s="46" t="s">
        <v>76</v>
      </c>
      <c r="BC72" s="46" t="s">
        <v>76</v>
      </c>
      <c r="BD72" s="46" t="s">
        <v>76</v>
      </c>
      <c r="BE72" s="46" t="s">
        <v>76</v>
      </c>
      <c r="BF72" s="46" t="s">
        <v>76</v>
      </c>
      <c r="BG72" s="46" t="s">
        <v>76</v>
      </c>
      <c r="BH72" s="46" t="s">
        <v>76</v>
      </c>
      <c r="BI72" s="46" t="s">
        <v>76</v>
      </c>
      <c r="BJ72" s="78">
        <v>3</v>
      </c>
      <c r="BK72" s="78">
        <v>3</v>
      </c>
      <c r="BL72" s="78">
        <v>2.9958</v>
      </c>
      <c r="BM72" s="78">
        <v>240</v>
      </c>
      <c r="BN72" s="78">
        <v>0</v>
      </c>
      <c r="BO72" s="52" t="s">
        <v>881</v>
      </c>
      <c r="BP72" s="52" t="s">
        <v>1338</v>
      </c>
      <c r="BQ72" s="52" t="s">
        <v>1339</v>
      </c>
      <c r="BR72" s="52">
        <v>192</v>
      </c>
      <c r="BS72" s="52">
        <v>1</v>
      </c>
      <c r="BT72" s="52">
        <v>0</v>
      </c>
      <c r="BU72" s="78">
        <v>1</v>
      </c>
      <c r="BV72" s="78">
        <v>1</v>
      </c>
      <c r="BW72" s="78">
        <v>1</v>
      </c>
      <c r="BX72" s="78">
        <v>1</v>
      </c>
      <c r="BY72" s="78">
        <v>4</v>
      </c>
      <c r="BZ72" s="78">
        <v>4</v>
      </c>
      <c r="CA72" s="78">
        <v>1</v>
      </c>
      <c r="CB72" s="51" t="s">
        <v>76</v>
      </c>
      <c r="CC72" s="46"/>
      <c r="CD72" s="50"/>
    </row>
    <row r="73" spans="1:82" ht="135" x14ac:dyDescent="0.25">
      <c r="A73" s="47">
        <v>70</v>
      </c>
      <c r="B73" s="78" t="s">
        <v>289</v>
      </c>
      <c r="C73" s="78">
        <v>3</v>
      </c>
      <c r="D73" s="78" t="s">
        <v>586</v>
      </c>
      <c r="E73" s="78" t="s">
        <v>587</v>
      </c>
      <c r="F73" s="78" t="s">
        <v>588</v>
      </c>
      <c r="G73" s="78" t="s">
        <v>589</v>
      </c>
      <c r="H73" s="82" t="s">
        <v>590</v>
      </c>
      <c r="I73" s="78" t="s">
        <v>613</v>
      </c>
      <c r="J73" s="78" t="s">
        <v>616</v>
      </c>
      <c r="K73" s="78" t="s">
        <v>596</v>
      </c>
      <c r="L73" s="78">
        <v>1</v>
      </c>
      <c r="M73" s="78">
        <v>-4</v>
      </c>
      <c r="N73" s="78">
        <v>0.9</v>
      </c>
      <c r="O73" s="78">
        <v>5</v>
      </c>
      <c r="P73" s="78">
        <v>-5</v>
      </c>
      <c r="Q73" s="78">
        <v>100</v>
      </c>
      <c r="R73" s="82" t="s">
        <v>359</v>
      </c>
      <c r="S73" s="144" t="s">
        <v>1083</v>
      </c>
      <c r="T73" s="144" t="s">
        <v>1082</v>
      </c>
      <c r="U73" s="82" t="s">
        <v>246</v>
      </c>
      <c r="V73" s="82" t="s">
        <v>997</v>
      </c>
      <c r="W73" s="82" t="s">
        <v>996</v>
      </c>
      <c r="X73" s="63">
        <v>1</v>
      </c>
      <c r="Y73" s="63">
        <v>0</v>
      </c>
      <c r="Z73" s="63">
        <v>2.4</v>
      </c>
      <c r="AA73" s="64">
        <v>-4.9000000000000004</v>
      </c>
      <c r="AB73" s="69">
        <v>7</v>
      </c>
      <c r="AC73" s="69">
        <v>2.7499999999999998E-3</v>
      </c>
      <c r="AD73" s="78">
        <v>4067</v>
      </c>
      <c r="AE73" s="78">
        <v>0</v>
      </c>
      <c r="AF73" s="78">
        <v>3969</v>
      </c>
      <c r="AG73" s="78">
        <v>3822</v>
      </c>
      <c r="AH73" s="78">
        <v>3675</v>
      </c>
      <c r="AI73" s="76" t="s">
        <v>1008</v>
      </c>
      <c r="AJ73" s="76" t="s">
        <v>1015</v>
      </c>
      <c r="AK73" s="76" t="s">
        <v>1020</v>
      </c>
      <c r="AL73" s="76" t="s">
        <v>1027</v>
      </c>
      <c r="AM73" s="76" t="s">
        <v>1020</v>
      </c>
      <c r="AN73" s="78">
        <v>-5</v>
      </c>
      <c r="AO73" s="62">
        <v>2</v>
      </c>
      <c r="AP73" s="62">
        <v>6</v>
      </c>
      <c r="AQ73" s="62">
        <v>5</v>
      </c>
      <c r="AR73" s="46" t="s">
        <v>76</v>
      </c>
      <c r="AS73" s="46" t="s">
        <v>76</v>
      </c>
      <c r="AT73" s="46" t="s">
        <v>76</v>
      </c>
      <c r="AU73" s="46" t="s">
        <v>76</v>
      </c>
      <c r="AV73" s="46" t="s">
        <v>76</v>
      </c>
      <c r="AW73" s="46" t="s">
        <v>76</v>
      </c>
      <c r="AX73" s="46" t="s">
        <v>76</v>
      </c>
      <c r="AY73" s="46" t="s">
        <v>76</v>
      </c>
      <c r="AZ73" s="46" t="s">
        <v>76</v>
      </c>
      <c r="BA73" s="46" t="s">
        <v>76</v>
      </c>
      <c r="BB73" s="46" t="s">
        <v>76</v>
      </c>
      <c r="BC73" s="46" t="s">
        <v>76</v>
      </c>
      <c r="BD73" s="46" t="s">
        <v>76</v>
      </c>
      <c r="BE73" s="46" t="s">
        <v>76</v>
      </c>
      <c r="BF73" s="46" t="s">
        <v>76</v>
      </c>
      <c r="BG73" s="46" t="s">
        <v>76</v>
      </c>
      <c r="BH73" s="46" t="s">
        <v>76</v>
      </c>
      <c r="BI73" s="46" t="s">
        <v>76</v>
      </c>
      <c r="BJ73" s="78">
        <v>-5</v>
      </c>
      <c r="BK73" s="78">
        <v>-5</v>
      </c>
      <c r="BL73" s="78">
        <v>6.9945000000000004</v>
      </c>
      <c r="BM73" s="78">
        <v>245</v>
      </c>
      <c r="BN73" s="78">
        <v>0</v>
      </c>
      <c r="BO73" s="52" t="s">
        <v>882</v>
      </c>
      <c r="BP73" s="52" t="s">
        <v>1340</v>
      </c>
      <c r="BQ73" s="52" t="s">
        <v>1341</v>
      </c>
      <c r="BR73" s="52">
        <v>192</v>
      </c>
      <c r="BS73" s="52">
        <v>1</v>
      </c>
      <c r="BT73" s="52">
        <v>0</v>
      </c>
      <c r="BU73" s="78">
        <v>1</v>
      </c>
      <c r="BV73" s="78">
        <v>1</v>
      </c>
      <c r="BW73" s="78">
        <v>1</v>
      </c>
      <c r="BX73" s="78">
        <v>1</v>
      </c>
      <c r="BY73" s="78">
        <v>4</v>
      </c>
      <c r="BZ73" s="78">
        <v>4</v>
      </c>
      <c r="CA73" s="78">
        <v>1</v>
      </c>
      <c r="CB73" s="51" t="s">
        <v>76</v>
      </c>
      <c r="CC73" s="46"/>
      <c r="CD73" s="50"/>
    </row>
    <row r="74" spans="1:82" ht="135" x14ac:dyDescent="0.25">
      <c r="A74" s="47">
        <v>71</v>
      </c>
      <c r="B74" s="78" t="s">
        <v>384</v>
      </c>
      <c r="C74" s="78">
        <v>3</v>
      </c>
      <c r="D74" s="78" t="s">
        <v>586</v>
      </c>
      <c r="E74" s="78" t="s">
        <v>587</v>
      </c>
      <c r="F74" s="78" t="s">
        <v>588</v>
      </c>
      <c r="G74" s="78" t="s">
        <v>589</v>
      </c>
      <c r="H74" s="82" t="s">
        <v>590</v>
      </c>
      <c r="I74" s="78" t="s">
        <v>615</v>
      </c>
      <c r="J74" s="82" t="s">
        <v>626</v>
      </c>
      <c r="K74" s="78" t="s">
        <v>599</v>
      </c>
      <c r="L74" s="78">
        <v>1.1200000000000001</v>
      </c>
      <c r="M74" s="78">
        <v>3</v>
      </c>
      <c r="N74" s="78">
        <v>0</v>
      </c>
      <c r="O74" s="78">
        <v>3.5</v>
      </c>
      <c r="P74" s="78">
        <v>1.2</v>
      </c>
      <c r="Q74" s="78">
        <v>105</v>
      </c>
      <c r="R74" s="82" t="s">
        <v>360</v>
      </c>
      <c r="S74" s="82" t="s">
        <v>179</v>
      </c>
      <c r="T74" s="144" t="s">
        <v>1083</v>
      </c>
      <c r="U74" s="82" t="s">
        <v>247</v>
      </c>
      <c r="V74" s="82" t="s">
        <v>998</v>
      </c>
      <c r="W74" s="82" t="s">
        <v>997</v>
      </c>
      <c r="X74" s="63">
        <v>1</v>
      </c>
      <c r="Y74" s="63">
        <v>1</v>
      </c>
      <c r="Z74" s="63">
        <v>3</v>
      </c>
      <c r="AA74" s="69">
        <v>2.5</v>
      </c>
      <c r="AB74" s="83">
        <v>0</v>
      </c>
      <c r="AC74" s="69">
        <v>2.875E-3</v>
      </c>
      <c r="AD74" s="78">
        <v>913</v>
      </c>
      <c r="AE74" s="69">
        <v>1</v>
      </c>
      <c r="AF74" s="78">
        <v>3970</v>
      </c>
      <c r="AG74" s="78">
        <v>3823</v>
      </c>
      <c r="AH74" s="78">
        <v>3676</v>
      </c>
      <c r="AI74" s="82" t="s">
        <v>1012</v>
      </c>
      <c r="AJ74" s="76" t="s">
        <v>1016</v>
      </c>
      <c r="AK74" s="76" t="s">
        <v>1021</v>
      </c>
      <c r="AL74" s="76" t="s">
        <v>1028</v>
      </c>
      <c r="AM74" s="76" t="s">
        <v>1021</v>
      </c>
      <c r="AN74" s="78">
        <v>1.2</v>
      </c>
      <c r="AO74" s="62">
        <v>2</v>
      </c>
      <c r="AP74" s="62">
        <v>6</v>
      </c>
      <c r="AQ74" s="62">
        <v>5</v>
      </c>
      <c r="AR74" s="46" t="s">
        <v>76</v>
      </c>
      <c r="AS74" s="46" t="s">
        <v>76</v>
      </c>
      <c r="AT74" s="46" t="s">
        <v>76</v>
      </c>
      <c r="AU74" s="46" t="s">
        <v>76</v>
      </c>
      <c r="AV74" s="46" t="s">
        <v>76</v>
      </c>
      <c r="AW74" s="46" t="s">
        <v>76</v>
      </c>
      <c r="AX74" s="46" t="s">
        <v>76</v>
      </c>
      <c r="AY74" s="46" t="s">
        <v>76</v>
      </c>
      <c r="AZ74" s="46" t="s">
        <v>76</v>
      </c>
      <c r="BA74" s="46" t="s">
        <v>76</v>
      </c>
      <c r="BB74" s="46" t="s">
        <v>76</v>
      </c>
      <c r="BC74" s="46" t="s">
        <v>76</v>
      </c>
      <c r="BD74" s="46" t="s">
        <v>76</v>
      </c>
      <c r="BE74" s="46" t="s">
        <v>76</v>
      </c>
      <c r="BF74" s="46" t="s">
        <v>76</v>
      </c>
      <c r="BG74" s="46" t="s">
        <v>76</v>
      </c>
      <c r="BH74" s="46" t="s">
        <v>76</v>
      </c>
      <c r="BI74" s="46" t="s">
        <v>76</v>
      </c>
      <c r="BJ74" s="78">
        <v>1.2</v>
      </c>
      <c r="BK74" s="78">
        <v>1.2</v>
      </c>
      <c r="BL74" s="78">
        <v>1.00625E-2</v>
      </c>
      <c r="BM74" s="78">
        <v>0</v>
      </c>
      <c r="BN74" s="78">
        <v>0</v>
      </c>
      <c r="BO74" s="52" t="s">
        <v>945</v>
      </c>
      <c r="BP74" s="52" t="s">
        <v>1342</v>
      </c>
      <c r="BQ74" s="52" t="s">
        <v>1343</v>
      </c>
      <c r="BR74" s="52">
        <v>192</v>
      </c>
      <c r="BS74" s="52">
        <v>1</v>
      </c>
      <c r="BT74" s="52">
        <v>0</v>
      </c>
      <c r="BU74" s="78">
        <v>1</v>
      </c>
      <c r="BV74" s="78">
        <v>1</v>
      </c>
      <c r="BW74" s="78">
        <v>1</v>
      </c>
      <c r="BX74" s="78">
        <v>1</v>
      </c>
      <c r="BY74" s="78">
        <v>4</v>
      </c>
      <c r="BZ74" s="78">
        <v>4</v>
      </c>
      <c r="CA74" s="78">
        <v>1</v>
      </c>
      <c r="CB74" s="51" t="s">
        <v>76</v>
      </c>
      <c r="CC74" s="46"/>
      <c r="CD74" s="50"/>
    </row>
    <row r="75" spans="1:82" ht="135" x14ac:dyDescent="0.25">
      <c r="A75" s="47">
        <v>72</v>
      </c>
      <c r="B75" s="78" t="s">
        <v>383</v>
      </c>
      <c r="C75" s="78">
        <v>3</v>
      </c>
      <c r="D75" s="78" t="s">
        <v>586</v>
      </c>
      <c r="E75" s="78" t="s">
        <v>587</v>
      </c>
      <c r="F75" s="78" t="s">
        <v>588</v>
      </c>
      <c r="G75" s="78" t="s">
        <v>589</v>
      </c>
      <c r="H75" s="82" t="s">
        <v>590</v>
      </c>
      <c r="I75" s="82" t="s">
        <v>617</v>
      </c>
      <c r="J75" s="78" t="s">
        <v>628</v>
      </c>
      <c r="K75" s="78" t="s">
        <v>602</v>
      </c>
      <c r="L75" s="78">
        <v>1.1000000000000001</v>
      </c>
      <c r="M75" s="78">
        <v>-3</v>
      </c>
      <c r="N75" s="78">
        <v>0.1</v>
      </c>
      <c r="O75" s="78">
        <v>-5.4</v>
      </c>
      <c r="P75" s="78">
        <v>1.3</v>
      </c>
      <c r="Q75" s="78">
        <v>115</v>
      </c>
      <c r="R75" s="82" t="s">
        <v>361</v>
      </c>
      <c r="S75" s="82" t="s">
        <v>180</v>
      </c>
      <c r="T75" s="82" t="s">
        <v>180</v>
      </c>
      <c r="U75" s="82" t="s">
        <v>1004</v>
      </c>
      <c r="V75" s="82" t="s">
        <v>999</v>
      </c>
      <c r="W75" s="82" t="s">
        <v>998</v>
      </c>
      <c r="X75" s="63">
        <v>1</v>
      </c>
      <c r="Y75" s="63">
        <v>0</v>
      </c>
      <c r="Z75" s="82">
        <v>4</v>
      </c>
      <c r="AA75" s="82">
        <v>2.6</v>
      </c>
      <c r="AB75" s="83">
        <v>10</v>
      </c>
      <c r="AC75" s="69">
        <v>3.0000000000000001E-3</v>
      </c>
      <c r="AD75" s="78">
        <v>996</v>
      </c>
      <c r="AE75" s="69">
        <v>0</v>
      </c>
      <c r="AF75" s="78">
        <v>3971</v>
      </c>
      <c r="AG75" s="78">
        <v>3824</v>
      </c>
      <c r="AH75" s="78">
        <v>3677</v>
      </c>
      <c r="AI75" s="76" t="s">
        <v>1005</v>
      </c>
      <c r="AJ75" s="76" t="s">
        <v>1017</v>
      </c>
      <c r="AK75" s="76" t="s">
        <v>1022</v>
      </c>
      <c r="AL75" s="76" t="s">
        <v>1029</v>
      </c>
      <c r="AM75" s="76" t="s">
        <v>1022</v>
      </c>
      <c r="AN75" s="78">
        <v>1.3</v>
      </c>
      <c r="AO75" s="62">
        <v>2</v>
      </c>
      <c r="AP75" s="62">
        <v>6</v>
      </c>
      <c r="AQ75" s="62">
        <v>5</v>
      </c>
      <c r="AR75" s="46" t="s">
        <v>76</v>
      </c>
      <c r="AS75" s="46" t="s">
        <v>76</v>
      </c>
      <c r="AT75" s="46" t="s">
        <v>76</v>
      </c>
      <c r="AU75" s="46" t="s">
        <v>76</v>
      </c>
      <c r="AV75" s="46" t="s">
        <v>76</v>
      </c>
      <c r="AW75" s="46" t="s">
        <v>76</v>
      </c>
      <c r="AX75" s="46" t="s">
        <v>76</v>
      </c>
      <c r="AY75" s="46" t="s">
        <v>76</v>
      </c>
      <c r="AZ75" s="46" t="s">
        <v>76</v>
      </c>
      <c r="BA75" s="46" t="s">
        <v>76</v>
      </c>
      <c r="BB75" s="46" t="s">
        <v>76</v>
      </c>
      <c r="BC75" s="46" t="s">
        <v>76</v>
      </c>
      <c r="BD75" s="46" t="s">
        <v>76</v>
      </c>
      <c r="BE75" s="46" t="s">
        <v>76</v>
      </c>
      <c r="BF75" s="46" t="s">
        <v>76</v>
      </c>
      <c r="BG75" s="46" t="s">
        <v>76</v>
      </c>
      <c r="BH75" s="46" t="s">
        <v>76</v>
      </c>
      <c r="BI75" s="46" t="s">
        <v>76</v>
      </c>
      <c r="BJ75" s="78">
        <v>1.3</v>
      </c>
      <c r="BK75" s="78">
        <v>1.3</v>
      </c>
      <c r="BL75" s="78">
        <v>9.9862000000000002</v>
      </c>
      <c r="BM75" s="78">
        <v>3677</v>
      </c>
      <c r="BN75" s="78">
        <v>1</v>
      </c>
      <c r="BO75" s="52" t="s">
        <v>946</v>
      </c>
      <c r="BP75" s="52" t="s">
        <v>1344</v>
      </c>
      <c r="BQ75" s="52" t="s">
        <v>1345</v>
      </c>
      <c r="BR75" s="52">
        <v>192</v>
      </c>
      <c r="BS75" s="52">
        <v>1</v>
      </c>
      <c r="BT75" s="52">
        <v>0</v>
      </c>
      <c r="BU75" s="78">
        <v>1</v>
      </c>
      <c r="BV75" s="78">
        <v>1</v>
      </c>
      <c r="BW75" s="78">
        <v>1</v>
      </c>
      <c r="BX75" s="78">
        <v>1</v>
      </c>
      <c r="BY75" s="78">
        <v>4</v>
      </c>
      <c r="BZ75" s="78">
        <v>4</v>
      </c>
      <c r="CA75" s="78">
        <v>1</v>
      </c>
      <c r="CB75" s="51" t="s">
        <v>76</v>
      </c>
      <c r="CC75" s="46"/>
      <c r="CD75" s="50"/>
    </row>
    <row r="76" spans="1:82" ht="135" x14ac:dyDescent="0.25">
      <c r="A76" s="47">
        <v>73</v>
      </c>
      <c r="B76" s="78" t="s">
        <v>385</v>
      </c>
      <c r="C76" s="78">
        <v>3</v>
      </c>
      <c r="D76" s="78" t="s">
        <v>586</v>
      </c>
      <c r="E76" s="78" t="s">
        <v>587</v>
      </c>
      <c r="F76" s="78" t="s">
        <v>588</v>
      </c>
      <c r="G76" s="78" t="s">
        <v>589</v>
      </c>
      <c r="H76" s="82" t="s">
        <v>590</v>
      </c>
      <c r="I76" s="78" t="s">
        <v>620</v>
      </c>
      <c r="J76" s="78" t="s">
        <v>592</v>
      </c>
      <c r="K76" s="78" t="s">
        <v>605</v>
      </c>
      <c r="L76" s="78">
        <v>1.2</v>
      </c>
      <c r="M76" s="78">
        <v>5</v>
      </c>
      <c r="N76" s="78">
        <v>0.2</v>
      </c>
      <c r="O76" s="78">
        <v>-7.6</v>
      </c>
      <c r="P76" s="78">
        <v>3.5</v>
      </c>
      <c r="Q76" s="78">
        <v>125</v>
      </c>
      <c r="R76" s="82" t="s">
        <v>362</v>
      </c>
      <c r="S76" s="82" t="s">
        <v>1031</v>
      </c>
      <c r="T76" s="82" t="s">
        <v>1031</v>
      </c>
      <c r="U76" s="82" t="s">
        <v>245</v>
      </c>
      <c r="V76" s="82" t="s">
        <v>1000</v>
      </c>
      <c r="W76" s="82" t="s">
        <v>999</v>
      </c>
      <c r="X76" s="63">
        <v>1</v>
      </c>
      <c r="Y76" s="63">
        <v>1</v>
      </c>
      <c r="Z76" s="82">
        <v>5</v>
      </c>
      <c r="AA76" s="82">
        <v>2.7</v>
      </c>
      <c r="AB76" s="81">
        <v>0.1</v>
      </c>
      <c r="AC76" s="69">
        <v>3.1250000000000002E-3</v>
      </c>
      <c r="AD76" s="78">
        <v>1079</v>
      </c>
      <c r="AE76" s="69">
        <v>1</v>
      </c>
      <c r="AF76" s="78">
        <v>3972</v>
      </c>
      <c r="AG76" s="78">
        <v>3825</v>
      </c>
      <c r="AH76" s="78">
        <v>3678</v>
      </c>
      <c r="AI76" s="76" t="s">
        <v>1006</v>
      </c>
      <c r="AJ76" s="143" t="s">
        <v>1018</v>
      </c>
      <c r="AK76" s="76" t="s">
        <v>1023</v>
      </c>
      <c r="AL76" s="76" t="s">
        <v>1025</v>
      </c>
      <c r="AM76" s="76" t="s">
        <v>1023</v>
      </c>
      <c r="AN76" s="78">
        <v>3.5</v>
      </c>
      <c r="AO76" s="62">
        <v>2</v>
      </c>
      <c r="AP76" s="62">
        <v>6</v>
      </c>
      <c r="AQ76" s="62">
        <v>5</v>
      </c>
      <c r="AR76" s="46" t="s">
        <v>76</v>
      </c>
      <c r="AS76" s="46" t="s">
        <v>76</v>
      </c>
      <c r="AT76" s="46" t="s">
        <v>76</v>
      </c>
      <c r="AU76" s="46" t="s">
        <v>76</v>
      </c>
      <c r="AV76" s="46" t="s">
        <v>76</v>
      </c>
      <c r="AW76" s="46" t="s">
        <v>76</v>
      </c>
      <c r="AX76" s="46" t="s">
        <v>76</v>
      </c>
      <c r="AY76" s="46" t="s">
        <v>76</v>
      </c>
      <c r="AZ76" s="46" t="s">
        <v>76</v>
      </c>
      <c r="BA76" s="46" t="s">
        <v>76</v>
      </c>
      <c r="BB76" s="46" t="s">
        <v>76</v>
      </c>
      <c r="BC76" s="46" t="s">
        <v>76</v>
      </c>
      <c r="BD76" s="46" t="s">
        <v>76</v>
      </c>
      <c r="BE76" s="46" t="s">
        <v>76</v>
      </c>
      <c r="BF76" s="46" t="s">
        <v>76</v>
      </c>
      <c r="BG76" s="46" t="s">
        <v>76</v>
      </c>
      <c r="BH76" s="46" t="s">
        <v>76</v>
      </c>
      <c r="BI76" s="46" t="s">
        <v>76</v>
      </c>
      <c r="BJ76" s="78">
        <v>3.5</v>
      </c>
      <c r="BK76" s="78">
        <v>3.5</v>
      </c>
      <c r="BL76" s="78">
        <v>0.12343750000000001</v>
      </c>
      <c r="BM76" s="78">
        <v>0</v>
      </c>
      <c r="BN76" s="78">
        <v>0</v>
      </c>
      <c r="BO76" s="52" t="s">
        <v>883</v>
      </c>
      <c r="BP76" s="52" t="s">
        <v>1346</v>
      </c>
      <c r="BQ76" s="52" t="s">
        <v>1347</v>
      </c>
      <c r="BR76" s="52">
        <v>192</v>
      </c>
      <c r="BS76" s="52">
        <v>1</v>
      </c>
      <c r="BT76" s="52">
        <v>0</v>
      </c>
      <c r="BU76" s="78">
        <v>1</v>
      </c>
      <c r="BV76" s="78">
        <v>1</v>
      </c>
      <c r="BW76" s="78">
        <v>1</v>
      </c>
      <c r="BX76" s="78">
        <v>1</v>
      </c>
      <c r="BY76" s="78">
        <v>4</v>
      </c>
      <c r="BZ76" s="78">
        <v>4</v>
      </c>
      <c r="CA76" s="78">
        <v>1</v>
      </c>
      <c r="CB76" s="51" t="s">
        <v>76</v>
      </c>
      <c r="CC76" s="46"/>
      <c r="CD76" s="50"/>
    </row>
    <row r="77" spans="1:82" ht="135" x14ac:dyDescent="0.25">
      <c r="A77" s="47">
        <v>74</v>
      </c>
      <c r="B77" s="78" t="s">
        <v>386</v>
      </c>
      <c r="C77" s="78">
        <v>3</v>
      </c>
      <c r="D77" s="78" t="s">
        <v>586</v>
      </c>
      <c r="E77" s="78" t="s">
        <v>587</v>
      </c>
      <c r="F77" s="78" t="s">
        <v>588</v>
      </c>
      <c r="G77" s="78" t="s">
        <v>589</v>
      </c>
      <c r="H77" s="82" t="s">
        <v>590</v>
      </c>
      <c r="I77" s="78" t="s">
        <v>627</v>
      </c>
      <c r="J77" s="78" t="s">
        <v>601</v>
      </c>
      <c r="K77" s="78" t="s">
        <v>596</v>
      </c>
      <c r="L77" s="78">
        <v>1.84561</v>
      </c>
      <c r="M77" s="78">
        <v>1.6</v>
      </c>
      <c r="N77" s="78">
        <v>0.5</v>
      </c>
      <c r="O77" s="62">
        <v>-1.5</v>
      </c>
      <c r="P77" s="78">
        <v>6.6</v>
      </c>
      <c r="Q77" s="78">
        <v>155</v>
      </c>
      <c r="R77" s="82" t="s">
        <v>351</v>
      </c>
      <c r="S77" s="144" t="s">
        <v>1083</v>
      </c>
      <c r="T77" s="144" t="s">
        <v>1083</v>
      </c>
      <c r="U77" s="82" t="s">
        <v>246</v>
      </c>
      <c r="V77" s="82" t="s">
        <v>995</v>
      </c>
      <c r="W77" s="82" t="s">
        <v>994</v>
      </c>
      <c r="X77" s="63">
        <v>1</v>
      </c>
      <c r="Y77" s="63">
        <v>0</v>
      </c>
      <c r="Z77" s="82">
        <v>8</v>
      </c>
      <c r="AA77" s="82">
        <v>2</v>
      </c>
      <c r="AB77" s="69">
        <v>4</v>
      </c>
      <c r="AC77" s="81">
        <v>1.25E-4</v>
      </c>
      <c r="AD77" s="78">
        <v>1411</v>
      </c>
      <c r="AE77" s="69">
        <v>0</v>
      </c>
      <c r="AF77" s="78">
        <v>3975</v>
      </c>
      <c r="AG77" s="78">
        <v>3828</v>
      </c>
      <c r="AH77" s="78">
        <v>3681</v>
      </c>
      <c r="AI77" s="76" t="s">
        <v>1011</v>
      </c>
      <c r="AJ77" s="76" t="s">
        <v>1014</v>
      </c>
      <c r="AK77" s="76" t="s">
        <v>1020</v>
      </c>
      <c r="AL77" s="76" t="s">
        <v>1028</v>
      </c>
      <c r="AM77" s="82" t="s">
        <v>1024</v>
      </c>
      <c r="AN77" s="78">
        <v>6.6</v>
      </c>
      <c r="AO77" s="62">
        <v>2</v>
      </c>
      <c r="AP77" s="62">
        <v>6</v>
      </c>
      <c r="AQ77" s="62">
        <v>5</v>
      </c>
      <c r="AR77" s="46" t="s">
        <v>76</v>
      </c>
      <c r="AS77" s="46" t="s">
        <v>76</v>
      </c>
      <c r="AT77" s="46" t="s">
        <v>76</v>
      </c>
      <c r="AU77" s="46" t="s">
        <v>76</v>
      </c>
      <c r="AV77" s="46" t="s">
        <v>76</v>
      </c>
      <c r="AW77" s="46" t="s">
        <v>76</v>
      </c>
      <c r="AX77" s="46" t="s">
        <v>76</v>
      </c>
      <c r="AY77" s="46" t="s">
        <v>76</v>
      </c>
      <c r="AZ77" s="46" t="s">
        <v>76</v>
      </c>
      <c r="BA77" s="46" t="s">
        <v>76</v>
      </c>
      <c r="BB77" s="46" t="s">
        <v>76</v>
      </c>
      <c r="BC77" s="46" t="s">
        <v>76</v>
      </c>
      <c r="BD77" s="46" t="s">
        <v>76</v>
      </c>
      <c r="BE77" s="46" t="s">
        <v>76</v>
      </c>
      <c r="BF77" s="46" t="s">
        <v>76</v>
      </c>
      <c r="BG77" s="46" t="s">
        <v>76</v>
      </c>
      <c r="BH77" s="46" t="s">
        <v>76</v>
      </c>
      <c r="BI77" s="46" t="s">
        <v>76</v>
      </c>
      <c r="BJ77" s="78">
        <v>6.6</v>
      </c>
      <c r="BK77" s="78">
        <v>6.6</v>
      </c>
      <c r="BL77" s="78">
        <v>3.9996874999999998</v>
      </c>
      <c r="BM77" s="78">
        <v>0</v>
      </c>
      <c r="BN77" s="78">
        <v>0</v>
      </c>
      <c r="BO77" s="52" t="s">
        <v>947</v>
      </c>
      <c r="BP77" s="52" t="s">
        <v>1348</v>
      </c>
      <c r="BQ77" s="52" t="s">
        <v>1349</v>
      </c>
      <c r="BR77" s="52">
        <v>192</v>
      </c>
      <c r="BS77" s="52">
        <v>1</v>
      </c>
      <c r="BT77" s="52">
        <v>0</v>
      </c>
      <c r="BU77" s="78">
        <v>1</v>
      </c>
      <c r="BV77" s="78">
        <v>1</v>
      </c>
      <c r="BW77" s="78">
        <v>1</v>
      </c>
      <c r="BX77" s="78">
        <v>1</v>
      </c>
      <c r="BY77" s="78">
        <v>4</v>
      </c>
      <c r="BZ77" s="78">
        <v>4</v>
      </c>
      <c r="CA77" s="78">
        <v>1</v>
      </c>
      <c r="CB77" s="51" t="s">
        <v>76</v>
      </c>
      <c r="CC77" s="46"/>
      <c r="CD77" s="50"/>
    </row>
    <row r="78" spans="1:82" ht="135" x14ac:dyDescent="0.25">
      <c r="A78" s="47">
        <v>75</v>
      </c>
      <c r="B78" s="78" t="s">
        <v>387</v>
      </c>
      <c r="C78" s="78">
        <v>3</v>
      </c>
      <c r="D78" s="78" t="s">
        <v>586</v>
      </c>
      <c r="E78" s="78" t="s">
        <v>587</v>
      </c>
      <c r="F78" s="78" t="s">
        <v>588</v>
      </c>
      <c r="G78" s="78" t="s">
        <v>589</v>
      </c>
      <c r="H78" s="82" t="s">
        <v>590</v>
      </c>
      <c r="I78" s="78" t="s">
        <v>629</v>
      </c>
      <c r="J78" s="78" t="s">
        <v>604</v>
      </c>
      <c r="K78" s="78" t="s">
        <v>599</v>
      </c>
      <c r="L78" s="78">
        <v>1.3</v>
      </c>
      <c r="M78" s="78">
        <v>8.8000000000000007</v>
      </c>
      <c r="N78" s="78">
        <v>0.6</v>
      </c>
      <c r="O78" s="62">
        <v>3.9</v>
      </c>
      <c r="P78" s="78">
        <v>2.2000000000000002</v>
      </c>
      <c r="Q78" s="78">
        <v>165</v>
      </c>
      <c r="R78" s="82" t="s">
        <v>352</v>
      </c>
      <c r="S78" s="82" t="s">
        <v>179</v>
      </c>
      <c r="T78" s="82" t="s">
        <v>180</v>
      </c>
      <c r="U78" s="82" t="s">
        <v>247</v>
      </c>
      <c r="V78" s="82" t="s">
        <v>195</v>
      </c>
      <c r="W78" s="82" t="s">
        <v>995</v>
      </c>
      <c r="X78" s="63">
        <v>1</v>
      </c>
      <c r="Y78" s="63">
        <v>1</v>
      </c>
      <c r="Z78" s="82">
        <v>7</v>
      </c>
      <c r="AA78" s="82">
        <v>-2</v>
      </c>
      <c r="AB78" s="69">
        <v>0</v>
      </c>
      <c r="AC78" s="81">
        <v>0.46660000000000001</v>
      </c>
      <c r="AD78" s="78">
        <v>1494</v>
      </c>
      <c r="AE78" s="69">
        <v>1</v>
      </c>
      <c r="AF78" s="78">
        <v>3976</v>
      </c>
      <c r="AG78" s="78">
        <v>3829</v>
      </c>
      <c r="AH78" s="78">
        <v>3682</v>
      </c>
      <c r="AI78" s="76" t="s">
        <v>1005</v>
      </c>
      <c r="AJ78" s="76" t="s">
        <v>1015</v>
      </c>
      <c r="AK78" s="76" t="s">
        <v>1021</v>
      </c>
      <c r="AL78" s="76" t="s">
        <v>1029</v>
      </c>
      <c r="AM78" s="76" t="s">
        <v>668</v>
      </c>
      <c r="AN78" s="78">
        <v>2.2000000000000002</v>
      </c>
      <c r="AO78" s="62">
        <v>2</v>
      </c>
      <c r="AP78" s="62">
        <v>6</v>
      </c>
      <c r="AQ78" s="62">
        <v>5</v>
      </c>
      <c r="AR78" s="46" t="s">
        <v>76</v>
      </c>
      <c r="AS78" s="46" t="s">
        <v>76</v>
      </c>
      <c r="AT78" s="46" t="s">
        <v>76</v>
      </c>
      <c r="AU78" s="46" t="s">
        <v>76</v>
      </c>
      <c r="AV78" s="46" t="s">
        <v>76</v>
      </c>
      <c r="AW78" s="46" t="s">
        <v>76</v>
      </c>
      <c r="AX78" s="46" t="s">
        <v>76</v>
      </c>
      <c r="AY78" s="46" t="s">
        <v>76</v>
      </c>
      <c r="AZ78" s="46" t="s">
        <v>76</v>
      </c>
      <c r="BA78" s="46" t="s">
        <v>76</v>
      </c>
      <c r="BB78" s="46" t="s">
        <v>76</v>
      </c>
      <c r="BC78" s="46" t="s">
        <v>76</v>
      </c>
      <c r="BD78" s="46" t="s">
        <v>76</v>
      </c>
      <c r="BE78" s="46" t="s">
        <v>76</v>
      </c>
      <c r="BF78" s="46" t="s">
        <v>76</v>
      </c>
      <c r="BG78" s="46" t="s">
        <v>76</v>
      </c>
      <c r="BH78" s="46" t="s">
        <v>76</v>
      </c>
      <c r="BI78" s="46" t="s">
        <v>76</v>
      </c>
      <c r="BJ78" s="78">
        <v>2.2000000000000002</v>
      </c>
      <c r="BK78" s="78">
        <v>2.2000000000000002</v>
      </c>
      <c r="BL78" s="78">
        <v>1.8197399999999999</v>
      </c>
      <c r="BM78" s="78">
        <v>3682</v>
      </c>
      <c r="BN78" s="78">
        <v>1</v>
      </c>
      <c r="BO78" s="52" t="s">
        <v>948</v>
      </c>
      <c r="BP78" s="52" t="s">
        <v>1350</v>
      </c>
      <c r="BQ78" s="52" t="s">
        <v>1351</v>
      </c>
      <c r="BR78" s="52">
        <v>192</v>
      </c>
      <c r="BS78" s="52">
        <v>1</v>
      </c>
      <c r="BT78" s="52">
        <v>1</v>
      </c>
      <c r="BU78" s="78">
        <v>1</v>
      </c>
      <c r="BV78" s="78">
        <v>1</v>
      </c>
      <c r="BW78" s="78">
        <v>1</v>
      </c>
      <c r="BX78" s="78">
        <v>1</v>
      </c>
      <c r="BY78" s="78">
        <v>4</v>
      </c>
      <c r="BZ78" s="78">
        <v>4</v>
      </c>
      <c r="CA78" s="78">
        <v>1</v>
      </c>
      <c r="CB78" s="51" t="s">
        <v>76</v>
      </c>
      <c r="CC78" s="46"/>
      <c r="CD78" s="50"/>
    </row>
    <row r="79" spans="1:82" ht="135" x14ac:dyDescent="0.25">
      <c r="A79" s="47">
        <v>76</v>
      </c>
      <c r="B79" s="78" t="s">
        <v>388</v>
      </c>
      <c r="C79" s="78">
        <v>3</v>
      </c>
      <c r="D79" s="78" t="s">
        <v>586</v>
      </c>
      <c r="E79" s="78" t="s">
        <v>587</v>
      </c>
      <c r="F79" s="78" t="s">
        <v>588</v>
      </c>
      <c r="G79" s="78" t="s">
        <v>589</v>
      </c>
      <c r="H79" s="82" t="s">
        <v>590</v>
      </c>
      <c r="I79" s="78" t="s">
        <v>630</v>
      </c>
      <c r="J79" s="78" t="s">
        <v>607</v>
      </c>
      <c r="K79" s="78" t="s">
        <v>602</v>
      </c>
      <c r="L79" s="78">
        <v>1.234</v>
      </c>
      <c r="M79" s="78">
        <v>2.2000000000000002</v>
      </c>
      <c r="N79" s="78">
        <v>0.4</v>
      </c>
      <c r="O79" s="78">
        <v>2.5</v>
      </c>
      <c r="P79" s="78">
        <v>-1.5</v>
      </c>
      <c r="Q79" s="78">
        <v>175</v>
      </c>
      <c r="R79" s="82" t="s">
        <v>353</v>
      </c>
      <c r="S79" s="82" t="s">
        <v>180</v>
      </c>
      <c r="T79" s="82" t="s">
        <v>1031</v>
      </c>
      <c r="U79" s="82" t="s">
        <v>1004</v>
      </c>
      <c r="V79" s="82" t="s">
        <v>996</v>
      </c>
      <c r="W79" s="82" t="s">
        <v>195</v>
      </c>
      <c r="X79" s="63">
        <v>1</v>
      </c>
      <c r="Y79" s="63">
        <v>0</v>
      </c>
      <c r="Z79" s="63">
        <v>6.5</v>
      </c>
      <c r="AA79" s="78">
        <v>-6.9</v>
      </c>
      <c r="AB79" s="69">
        <v>7</v>
      </c>
      <c r="AC79" s="81">
        <v>0.25490000000000002</v>
      </c>
      <c r="AD79" s="78">
        <v>1577</v>
      </c>
      <c r="AE79" s="69">
        <v>0</v>
      </c>
      <c r="AF79" s="78">
        <v>3977</v>
      </c>
      <c r="AG79" s="78">
        <v>3830</v>
      </c>
      <c r="AH79" s="78">
        <v>3683</v>
      </c>
      <c r="AI79" s="76" t="s">
        <v>1006</v>
      </c>
      <c r="AJ79" s="76" t="s">
        <v>1016</v>
      </c>
      <c r="AK79" s="76" t="s">
        <v>1022</v>
      </c>
      <c r="AL79" s="76" t="s">
        <v>1025</v>
      </c>
      <c r="AM79" s="76" t="s">
        <v>1020</v>
      </c>
      <c r="AN79" s="78">
        <v>-1.5</v>
      </c>
      <c r="AO79" s="62">
        <v>2</v>
      </c>
      <c r="AP79" s="62">
        <v>6</v>
      </c>
      <c r="AQ79" s="62">
        <v>5</v>
      </c>
      <c r="AR79" s="46" t="s">
        <v>76</v>
      </c>
      <c r="AS79" s="46" t="s">
        <v>76</v>
      </c>
      <c r="AT79" s="46" t="s">
        <v>76</v>
      </c>
      <c r="AU79" s="46" t="s">
        <v>76</v>
      </c>
      <c r="AV79" s="46" t="s">
        <v>76</v>
      </c>
      <c r="AW79" s="46" t="s">
        <v>76</v>
      </c>
      <c r="AX79" s="46" t="s">
        <v>76</v>
      </c>
      <c r="AY79" s="46" t="s">
        <v>76</v>
      </c>
      <c r="AZ79" s="46" t="s">
        <v>76</v>
      </c>
      <c r="BA79" s="46" t="s">
        <v>76</v>
      </c>
      <c r="BB79" s="46" t="s">
        <v>76</v>
      </c>
      <c r="BC79" s="46" t="s">
        <v>76</v>
      </c>
      <c r="BD79" s="46" t="s">
        <v>76</v>
      </c>
      <c r="BE79" s="46" t="s">
        <v>76</v>
      </c>
      <c r="BF79" s="46" t="s">
        <v>76</v>
      </c>
      <c r="BG79" s="46" t="s">
        <v>76</v>
      </c>
      <c r="BH79" s="46" t="s">
        <v>76</v>
      </c>
      <c r="BI79" s="46" t="s">
        <v>76</v>
      </c>
      <c r="BJ79" s="78">
        <v>-1.5</v>
      </c>
      <c r="BK79" s="78">
        <v>-1.5</v>
      </c>
      <c r="BL79" s="78">
        <v>5.8529499999999999</v>
      </c>
      <c r="BM79" s="78">
        <v>3683</v>
      </c>
      <c r="BN79" s="78">
        <v>1</v>
      </c>
      <c r="BO79" s="52" t="s">
        <v>884</v>
      </c>
      <c r="BP79" s="52" t="s">
        <v>1352</v>
      </c>
      <c r="BQ79" s="52" t="s">
        <v>1353</v>
      </c>
      <c r="BR79" s="52">
        <v>192</v>
      </c>
      <c r="BS79" s="52">
        <v>1</v>
      </c>
      <c r="BT79" s="52">
        <v>0</v>
      </c>
      <c r="BU79" s="78">
        <v>1</v>
      </c>
      <c r="BV79" s="78">
        <v>1</v>
      </c>
      <c r="BW79" s="78">
        <v>1</v>
      </c>
      <c r="BX79" s="78">
        <v>1</v>
      </c>
      <c r="BY79" s="78">
        <v>4</v>
      </c>
      <c r="BZ79" s="78">
        <v>4</v>
      </c>
      <c r="CA79" s="78">
        <v>1</v>
      </c>
      <c r="CB79" s="51" t="s">
        <v>76</v>
      </c>
      <c r="CC79" s="46"/>
      <c r="CD79" s="50"/>
    </row>
    <row r="80" spans="1:82" ht="135" x14ac:dyDescent="0.25">
      <c r="A80" s="47">
        <v>77</v>
      </c>
      <c r="B80" s="78" t="s">
        <v>390</v>
      </c>
      <c r="C80" s="78">
        <v>3</v>
      </c>
      <c r="D80" s="78" t="s">
        <v>586</v>
      </c>
      <c r="E80" s="78" t="s">
        <v>587</v>
      </c>
      <c r="F80" s="78" t="s">
        <v>588</v>
      </c>
      <c r="G80" s="78" t="s">
        <v>589</v>
      </c>
      <c r="H80" s="82" t="s">
        <v>590</v>
      </c>
      <c r="I80" s="78" t="s">
        <v>631</v>
      </c>
      <c r="J80" s="78" t="s">
        <v>610</v>
      </c>
      <c r="K80" s="82" t="s">
        <v>619</v>
      </c>
      <c r="L80" s="78">
        <v>1.5469999999999999</v>
      </c>
      <c r="M80" s="78">
        <v>3</v>
      </c>
      <c r="N80" s="78">
        <v>0.9</v>
      </c>
      <c r="O80" s="78">
        <v>5</v>
      </c>
      <c r="P80" s="78">
        <v>-5</v>
      </c>
      <c r="Q80" s="78">
        <v>74</v>
      </c>
      <c r="R80" s="82" t="s">
        <v>350</v>
      </c>
      <c r="S80" s="82" t="s">
        <v>1031</v>
      </c>
      <c r="T80" s="144" t="s">
        <v>1084</v>
      </c>
      <c r="U80" s="82" t="s">
        <v>245</v>
      </c>
      <c r="V80" s="82" t="s">
        <v>997</v>
      </c>
      <c r="W80" s="82" t="s">
        <v>996</v>
      </c>
      <c r="X80" s="63">
        <v>1</v>
      </c>
      <c r="Y80" s="63">
        <v>1</v>
      </c>
      <c r="Z80" s="82">
        <v>1</v>
      </c>
      <c r="AA80" s="82">
        <v>1.6</v>
      </c>
      <c r="AB80" s="69">
        <v>4</v>
      </c>
      <c r="AC80" s="69">
        <v>7.3750000000000005E-3</v>
      </c>
      <c r="AD80" s="81">
        <v>0</v>
      </c>
      <c r="AE80" s="78">
        <v>1</v>
      </c>
      <c r="AF80" s="78">
        <v>4050</v>
      </c>
      <c r="AG80" s="78">
        <v>3900</v>
      </c>
      <c r="AH80" s="78">
        <v>3750</v>
      </c>
      <c r="AI80" s="76" t="s">
        <v>1007</v>
      </c>
      <c r="AJ80" s="76" t="s">
        <v>1017</v>
      </c>
      <c r="AK80" s="76" t="s">
        <v>1023</v>
      </c>
      <c r="AL80" s="76" t="s">
        <v>1026</v>
      </c>
      <c r="AM80" s="76" t="s">
        <v>1021</v>
      </c>
      <c r="AN80" s="78">
        <v>-5</v>
      </c>
      <c r="AO80" s="62">
        <v>2</v>
      </c>
      <c r="AP80" s="62">
        <v>6</v>
      </c>
      <c r="AQ80" s="62">
        <v>5</v>
      </c>
      <c r="AR80" s="46" t="s">
        <v>76</v>
      </c>
      <c r="AS80" s="46" t="s">
        <v>76</v>
      </c>
      <c r="AT80" s="46" t="s">
        <v>76</v>
      </c>
      <c r="AU80" s="46" t="s">
        <v>76</v>
      </c>
      <c r="AV80" s="46" t="s">
        <v>76</v>
      </c>
      <c r="AW80" s="46" t="s">
        <v>76</v>
      </c>
      <c r="AX80" s="46" t="s">
        <v>76</v>
      </c>
      <c r="AY80" s="46" t="s">
        <v>76</v>
      </c>
      <c r="AZ80" s="46" t="s">
        <v>76</v>
      </c>
      <c r="BA80" s="46" t="s">
        <v>76</v>
      </c>
      <c r="BB80" s="46" t="s">
        <v>76</v>
      </c>
      <c r="BC80" s="46" t="s">
        <v>76</v>
      </c>
      <c r="BD80" s="46" t="s">
        <v>76</v>
      </c>
      <c r="BE80" s="46" t="s">
        <v>76</v>
      </c>
      <c r="BF80" s="46" t="s">
        <v>76</v>
      </c>
      <c r="BG80" s="46" t="s">
        <v>76</v>
      </c>
      <c r="BH80" s="46" t="s">
        <v>76</v>
      </c>
      <c r="BI80" s="46" t="s">
        <v>76</v>
      </c>
      <c r="BJ80" s="78">
        <v>-5</v>
      </c>
      <c r="BK80" s="78">
        <v>-5</v>
      </c>
      <c r="BL80" s="78">
        <v>4.0073749999999997</v>
      </c>
      <c r="BM80" s="78">
        <v>3750</v>
      </c>
      <c r="BN80" s="78">
        <v>1</v>
      </c>
      <c r="BO80" s="52" t="s">
        <v>885</v>
      </c>
      <c r="BP80" s="52" t="s">
        <v>1354</v>
      </c>
      <c r="BQ80" s="52" t="s">
        <v>1355</v>
      </c>
      <c r="BR80" s="52">
        <v>192</v>
      </c>
      <c r="BS80" s="52">
        <v>1</v>
      </c>
      <c r="BT80" s="52">
        <v>1</v>
      </c>
      <c r="BU80" s="78">
        <v>1</v>
      </c>
      <c r="BV80" s="78">
        <v>1</v>
      </c>
      <c r="BW80" s="78">
        <v>1</v>
      </c>
      <c r="BX80" s="78">
        <v>1</v>
      </c>
      <c r="BY80" s="78">
        <v>4</v>
      </c>
      <c r="BZ80" s="78">
        <v>4</v>
      </c>
      <c r="CA80" s="78">
        <v>1</v>
      </c>
      <c r="CB80" s="51" t="s">
        <v>76</v>
      </c>
      <c r="CC80" s="46"/>
      <c r="CD80" s="50"/>
    </row>
    <row r="81" spans="1:82" ht="135" x14ac:dyDescent="0.25">
      <c r="A81" s="47">
        <v>78</v>
      </c>
      <c r="B81" s="78" t="s">
        <v>389</v>
      </c>
      <c r="C81" s="78">
        <v>3</v>
      </c>
      <c r="D81" s="78" t="s">
        <v>586</v>
      </c>
      <c r="E81" s="78" t="s">
        <v>587</v>
      </c>
      <c r="F81" s="78" t="s">
        <v>588</v>
      </c>
      <c r="G81" s="78" t="s">
        <v>589</v>
      </c>
      <c r="H81" s="82" t="s">
        <v>590</v>
      </c>
      <c r="I81" s="78" t="s">
        <v>632</v>
      </c>
      <c r="J81" s="78" t="s">
        <v>612</v>
      </c>
      <c r="K81" s="78" t="s">
        <v>622</v>
      </c>
      <c r="L81" s="78">
        <v>1.3355999999999999</v>
      </c>
      <c r="M81" s="78">
        <v>-3</v>
      </c>
      <c r="N81" s="78">
        <v>0.5</v>
      </c>
      <c r="O81" s="78">
        <v>-5</v>
      </c>
      <c r="P81" s="78">
        <v>1.2</v>
      </c>
      <c r="Q81" s="78">
        <v>124</v>
      </c>
      <c r="R81" s="82" t="s">
        <v>351</v>
      </c>
      <c r="S81" s="144" t="s">
        <v>1085</v>
      </c>
      <c r="T81" s="144" t="s">
        <v>1082</v>
      </c>
      <c r="U81" s="82" t="s">
        <v>1002</v>
      </c>
      <c r="V81" s="82" t="s">
        <v>998</v>
      </c>
      <c r="W81" s="82" t="s">
        <v>997</v>
      </c>
      <c r="X81" s="63">
        <v>1</v>
      </c>
      <c r="Y81" s="63">
        <v>0</v>
      </c>
      <c r="Z81" s="82">
        <v>0</v>
      </c>
      <c r="AA81" s="82">
        <v>-1.7</v>
      </c>
      <c r="AB81" s="69">
        <v>0.1</v>
      </c>
      <c r="AC81" s="69">
        <v>7.4999999999999997E-3</v>
      </c>
      <c r="AD81" s="81">
        <v>5000</v>
      </c>
      <c r="AE81" s="78">
        <v>0</v>
      </c>
      <c r="AF81" s="78">
        <v>4131</v>
      </c>
      <c r="AG81" s="78">
        <v>3978</v>
      </c>
      <c r="AH81" s="78">
        <v>3825</v>
      </c>
      <c r="AI81" s="76" t="s">
        <v>1008</v>
      </c>
      <c r="AJ81" s="143" t="s">
        <v>1018</v>
      </c>
      <c r="AK81" s="82" t="s">
        <v>1024</v>
      </c>
      <c r="AL81" s="76" t="s">
        <v>1027</v>
      </c>
      <c r="AM81" s="76" t="s">
        <v>1022</v>
      </c>
      <c r="AN81" s="78">
        <v>1.2</v>
      </c>
      <c r="AO81" s="62">
        <v>2</v>
      </c>
      <c r="AP81" s="62">
        <v>6</v>
      </c>
      <c r="AQ81" s="62">
        <v>5</v>
      </c>
      <c r="AR81" s="46" t="s">
        <v>76</v>
      </c>
      <c r="AS81" s="46" t="s">
        <v>76</v>
      </c>
      <c r="AT81" s="46" t="s">
        <v>76</v>
      </c>
      <c r="AU81" s="46" t="s">
        <v>76</v>
      </c>
      <c r="AV81" s="46" t="s">
        <v>76</v>
      </c>
      <c r="AW81" s="46" t="s">
        <v>76</v>
      </c>
      <c r="AX81" s="46" t="s">
        <v>76</v>
      </c>
      <c r="AY81" s="46" t="s">
        <v>76</v>
      </c>
      <c r="AZ81" s="46" t="s">
        <v>76</v>
      </c>
      <c r="BA81" s="46" t="s">
        <v>76</v>
      </c>
      <c r="BB81" s="46" t="s">
        <v>76</v>
      </c>
      <c r="BC81" s="46" t="s">
        <v>76</v>
      </c>
      <c r="BD81" s="46" t="s">
        <v>76</v>
      </c>
      <c r="BE81" s="46" t="s">
        <v>76</v>
      </c>
      <c r="BF81" s="46" t="s">
        <v>76</v>
      </c>
      <c r="BG81" s="46" t="s">
        <v>76</v>
      </c>
      <c r="BH81" s="46" t="s">
        <v>76</v>
      </c>
      <c r="BI81" s="46" t="s">
        <v>76</v>
      </c>
      <c r="BJ81" s="78">
        <v>1.2</v>
      </c>
      <c r="BK81" s="78">
        <v>1.2</v>
      </c>
      <c r="BL81" s="78">
        <v>0.13675000000000001</v>
      </c>
      <c r="BM81" s="78">
        <v>3825</v>
      </c>
      <c r="BN81" s="78">
        <v>1</v>
      </c>
      <c r="BO81" s="52" t="s">
        <v>949</v>
      </c>
      <c r="BP81" s="52" t="s">
        <v>1356</v>
      </c>
      <c r="BQ81" s="52" t="s">
        <v>1357</v>
      </c>
      <c r="BR81" s="52">
        <v>192</v>
      </c>
      <c r="BS81" s="52">
        <v>1</v>
      </c>
      <c r="BT81" s="52">
        <v>0</v>
      </c>
      <c r="BU81" s="78">
        <v>1</v>
      </c>
      <c r="BV81" s="78">
        <v>1</v>
      </c>
      <c r="BW81" s="78">
        <v>1</v>
      </c>
      <c r="BX81" s="78">
        <v>1</v>
      </c>
      <c r="BY81" s="78">
        <v>4</v>
      </c>
      <c r="BZ81" s="78">
        <v>4</v>
      </c>
      <c r="CA81" s="78">
        <v>1</v>
      </c>
      <c r="CB81" s="51" t="s">
        <v>76</v>
      </c>
      <c r="CC81" s="46"/>
      <c r="CD81" s="50"/>
    </row>
    <row r="82" spans="1:82" ht="135" x14ac:dyDescent="0.25">
      <c r="A82" s="47">
        <v>79</v>
      </c>
      <c r="B82" s="78" t="s">
        <v>391</v>
      </c>
      <c r="C82" s="78">
        <v>3</v>
      </c>
      <c r="D82" s="78" t="s">
        <v>586</v>
      </c>
      <c r="E82" s="78" t="s">
        <v>587</v>
      </c>
      <c r="F82" s="78" t="s">
        <v>588</v>
      </c>
      <c r="G82" s="78" t="s">
        <v>589</v>
      </c>
      <c r="H82" s="82" t="s">
        <v>590</v>
      </c>
      <c r="I82" s="78" t="s">
        <v>591</v>
      </c>
      <c r="J82" s="78" t="s">
        <v>614</v>
      </c>
      <c r="K82" s="78" t="s">
        <v>624</v>
      </c>
      <c r="L82" s="78">
        <v>1.5680000000000001</v>
      </c>
      <c r="M82" s="78">
        <v>5</v>
      </c>
      <c r="N82" s="78">
        <v>0.6</v>
      </c>
      <c r="O82" s="78">
        <v>1.2</v>
      </c>
      <c r="P82" s="78">
        <v>1.3</v>
      </c>
      <c r="Q82" s="78">
        <v>214</v>
      </c>
      <c r="R82" s="82" t="s">
        <v>352</v>
      </c>
      <c r="S82" s="144" t="s">
        <v>1082</v>
      </c>
      <c r="T82" s="144" t="s">
        <v>1083</v>
      </c>
      <c r="U82" s="82" t="s">
        <v>1003</v>
      </c>
      <c r="V82" s="82" t="s">
        <v>999</v>
      </c>
      <c r="W82" s="82" t="s">
        <v>998</v>
      </c>
      <c r="X82" s="63">
        <v>1</v>
      </c>
      <c r="Y82" s="63">
        <v>1</v>
      </c>
      <c r="Z82" s="82">
        <v>0.5</v>
      </c>
      <c r="AA82" s="82">
        <v>1.8</v>
      </c>
      <c r="AB82" s="69">
        <v>7</v>
      </c>
      <c r="AC82" s="69">
        <v>7.6249999999999998E-3</v>
      </c>
      <c r="AD82" s="81">
        <v>2500</v>
      </c>
      <c r="AE82" s="78">
        <v>1</v>
      </c>
      <c r="AF82" s="78">
        <v>4212</v>
      </c>
      <c r="AG82" s="78">
        <v>4056</v>
      </c>
      <c r="AH82" s="78">
        <v>3900</v>
      </c>
      <c r="AI82" s="82" t="s">
        <v>1012</v>
      </c>
      <c r="AJ82" s="76" t="s">
        <v>1013</v>
      </c>
      <c r="AK82" s="76" t="s">
        <v>668</v>
      </c>
      <c r="AL82" s="76" t="s">
        <v>1028</v>
      </c>
      <c r="AM82" s="76" t="s">
        <v>1023</v>
      </c>
      <c r="AN82" s="78">
        <v>1.3</v>
      </c>
      <c r="AO82" s="62">
        <v>2</v>
      </c>
      <c r="AP82" s="62">
        <v>6</v>
      </c>
      <c r="AQ82" s="62">
        <v>5</v>
      </c>
      <c r="AR82" s="46" t="s">
        <v>76</v>
      </c>
      <c r="AS82" s="46" t="s">
        <v>76</v>
      </c>
      <c r="AT82" s="46" t="s">
        <v>76</v>
      </c>
      <c r="AU82" s="46" t="s">
        <v>76</v>
      </c>
      <c r="AV82" s="46" t="s">
        <v>76</v>
      </c>
      <c r="AW82" s="46" t="s">
        <v>76</v>
      </c>
      <c r="AX82" s="46" t="s">
        <v>76</v>
      </c>
      <c r="AY82" s="46" t="s">
        <v>76</v>
      </c>
      <c r="AZ82" s="46" t="s">
        <v>76</v>
      </c>
      <c r="BA82" s="46" t="s">
        <v>76</v>
      </c>
      <c r="BB82" s="46" t="s">
        <v>76</v>
      </c>
      <c r="BC82" s="46" t="s">
        <v>76</v>
      </c>
      <c r="BD82" s="46" t="s">
        <v>76</v>
      </c>
      <c r="BE82" s="46" t="s">
        <v>76</v>
      </c>
      <c r="BF82" s="46" t="s">
        <v>76</v>
      </c>
      <c r="BG82" s="46" t="s">
        <v>76</v>
      </c>
      <c r="BH82" s="46" t="s">
        <v>76</v>
      </c>
      <c r="BI82" s="46" t="s">
        <v>76</v>
      </c>
      <c r="BJ82" s="78">
        <v>1.3</v>
      </c>
      <c r="BK82" s="78">
        <v>1.3</v>
      </c>
      <c r="BL82" s="78">
        <v>6.955775</v>
      </c>
      <c r="BM82" s="78">
        <v>3900</v>
      </c>
      <c r="BN82" s="78">
        <v>1</v>
      </c>
      <c r="BO82" s="52" t="s">
        <v>950</v>
      </c>
      <c r="BP82" s="52" t="s">
        <v>1358</v>
      </c>
      <c r="BQ82" s="52" t="s">
        <v>1359</v>
      </c>
      <c r="BR82" s="52">
        <v>192</v>
      </c>
      <c r="BS82" s="52">
        <v>1</v>
      </c>
      <c r="BT82" s="52">
        <v>1</v>
      </c>
      <c r="BU82" s="78">
        <v>1</v>
      </c>
      <c r="BV82" s="78">
        <v>1</v>
      </c>
      <c r="BW82" s="78">
        <v>1</v>
      </c>
      <c r="BX82" s="78">
        <v>1</v>
      </c>
      <c r="BY82" s="78">
        <v>4</v>
      </c>
      <c r="BZ82" s="78">
        <v>4</v>
      </c>
      <c r="CA82" s="78">
        <v>1</v>
      </c>
      <c r="CB82" s="51" t="s">
        <v>76</v>
      </c>
      <c r="CC82" s="46"/>
      <c r="CD82" s="50"/>
    </row>
    <row r="83" spans="1:82" ht="135" x14ac:dyDescent="0.25">
      <c r="A83" s="47">
        <v>80</v>
      </c>
      <c r="B83" s="78" t="s">
        <v>392</v>
      </c>
      <c r="C83" s="78">
        <v>3</v>
      </c>
      <c r="D83" s="78" t="s">
        <v>586</v>
      </c>
      <c r="E83" s="78" t="s">
        <v>587</v>
      </c>
      <c r="F83" s="78" t="s">
        <v>588</v>
      </c>
      <c r="G83" s="78" t="s">
        <v>589</v>
      </c>
      <c r="H83" s="82" t="s">
        <v>590</v>
      </c>
      <c r="I83" s="78" t="s">
        <v>594</v>
      </c>
      <c r="J83" s="78" t="s">
        <v>616</v>
      </c>
      <c r="K83" s="78" t="s">
        <v>593</v>
      </c>
      <c r="L83" s="78">
        <v>1.4</v>
      </c>
      <c r="M83" s="78">
        <v>2.6</v>
      </c>
      <c r="N83" s="78">
        <v>0.7</v>
      </c>
      <c r="O83" s="78">
        <v>1.3</v>
      </c>
      <c r="P83" s="78">
        <v>3.5</v>
      </c>
      <c r="Q83" s="78">
        <v>119</v>
      </c>
      <c r="R83" s="82" t="s">
        <v>353</v>
      </c>
      <c r="S83" s="144" t="s">
        <v>1083</v>
      </c>
      <c r="T83" s="82" t="s">
        <v>180</v>
      </c>
      <c r="U83" s="82" t="s">
        <v>246</v>
      </c>
      <c r="V83" s="82" t="s">
        <v>1000</v>
      </c>
      <c r="W83" s="82" t="s">
        <v>999</v>
      </c>
      <c r="X83" s="63">
        <v>1</v>
      </c>
      <c r="Y83" s="63">
        <v>0</v>
      </c>
      <c r="Z83" s="82">
        <v>0.2</v>
      </c>
      <c r="AA83" s="82">
        <v>2</v>
      </c>
      <c r="AB83" s="69">
        <v>3</v>
      </c>
      <c r="AC83" s="69">
        <v>7.7499999999999999E-3</v>
      </c>
      <c r="AD83" s="78">
        <v>4150</v>
      </c>
      <c r="AE83" s="81">
        <v>0</v>
      </c>
      <c r="AF83" s="78">
        <v>4293</v>
      </c>
      <c r="AG83" s="78">
        <v>4134</v>
      </c>
      <c r="AH83" s="78">
        <v>3975</v>
      </c>
      <c r="AI83" s="76" t="s">
        <v>1005</v>
      </c>
      <c r="AJ83" s="76" t="s">
        <v>1014</v>
      </c>
      <c r="AK83" s="76" t="s">
        <v>1020</v>
      </c>
      <c r="AL83" s="76" t="s">
        <v>1029</v>
      </c>
      <c r="AM83" s="82" t="s">
        <v>1024</v>
      </c>
      <c r="AN83" s="78">
        <v>3.5</v>
      </c>
      <c r="AO83" s="62">
        <v>2</v>
      </c>
      <c r="AP83" s="62">
        <v>6</v>
      </c>
      <c r="AQ83" s="62">
        <v>5</v>
      </c>
      <c r="AR83" s="46" t="s">
        <v>76</v>
      </c>
      <c r="AS83" s="46" t="s">
        <v>76</v>
      </c>
      <c r="AT83" s="46" t="s">
        <v>76</v>
      </c>
      <c r="AU83" s="46" t="s">
        <v>76</v>
      </c>
      <c r="AV83" s="46" t="s">
        <v>76</v>
      </c>
      <c r="AW83" s="46" t="s">
        <v>76</v>
      </c>
      <c r="AX83" s="46" t="s">
        <v>76</v>
      </c>
      <c r="AY83" s="46" t="s">
        <v>76</v>
      </c>
      <c r="AZ83" s="46" t="s">
        <v>76</v>
      </c>
      <c r="BA83" s="46" t="s">
        <v>76</v>
      </c>
      <c r="BB83" s="46" t="s">
        <v>76</v>
      </c>
      <c r="BC83" s="46" t="s">
        <v>76</v>
      </c>
      <c r="BD83" s="46" t="s">
        <v>76</v>
      </c>
      <c r="BE83" s="46" t="s">
        <v>76</v>
      </c>
      <c r="BF83" s="46" t="s">
        <v>76</v>
      </c>
      <c r="BG83" s="46" t="s">
        <v>76</v>
      </c>
      <c r="BH83" s="46" t="s">
        <v>76</v>
      </c>
      <c r="BI83" s="46" t="s">
        <v>76</v>
      </c>
      <c r="BJ83" s="78">
        <v>3.5</v>
      </c>
      <c r="BK83" s="78">
        <v>3.5</v>
      </c>
      <c r="BL83" s="78">
        <v>2.9868250000000001</v>
      </c>
      <c r="BM83" s="78">
        <v>3975</v>
      </c>
      <c r="BN83" s="78">
        <v>1</v>
      </c>
      <c r="BO83" s="52" t="s">
        <v>886</v>
      </c>
      <c r="BP83" s="52" t="s">
        <v>1360</v>
      </c>
      <c r="BQ83" s="52" t="s">
        <v>1361</v>
      </c>
      <c r="BR83" s="52">
        <v>192</v>
      </c>
      <c r="BS83" s="52">
        <v>1</v>
      </c>
      <c r="BT83" s="52">
        <v>0</v>
      </c>
      <c r="BU83" s="78">
        <v>1</v>
      </c>
      <c r="BV83" s="78">
        <v>1</v>
      </c>
      <c r="BW83" s="78">
        <v>1</v>
      </c>
      <c r="BX83" s="78">
        <v>1</v>
      </c>
      <c r="BY83" s="78">
        <v>4</v>
      </c>
      <c r="BZ83" s="78">
        <v>4</v>
      </c>
      <c r="CA83" s="78">
        <v>1</v>
      </c>
      <c r="CB83" s="51" t="s">
        <v>76</v>
      </c>
      <c r="CC83" s="46"/>
      <c r="CD83" s="50"/>
    </row>
    <row r="84" spans="1:82" ht="135" x14ac:dyDescent="0.25">
      <c r="A84" s="47">
        <v>81</v>
      </c>
      <c r="B84" s="78" t="s">
        <v>393</v>
      </c>
      <c r="C84" s="78">
        <v>3</v>
      </c>
      <c r="D84" s="78" t="s">
        <v>586</v>
      </c>
      <c r="E84" s="78" t="s">
        <v>587</v>
      </c>
      <c r="F84" s="78" t="s">
        <v>588</v>
      </c>
      <c r="G84" s="78" t="s">
        <v>589</v>
      </c>
      <c r="H84" s="82" t="s">
        <v>590</v>
      </c>
      <c r="I84" s="78" t="s">
        <v>597</v>
      </c>
      <c r="J84" s="78" t="s">
        <v>618</v>
      </c>
      <c r="K84" s="78" t="s">
        <v>596</v>
      </c>
      <c r="L84" s="78">
        <v>1.3</v>
      </c>
      <c r="M84" s="78">
        <v>-1.5</v>
      </c>
      <c r="N84" s="78">
        <v>0.4</v>
      </c>
      <c r="O84" s="78">
        <v>1.4</v>
      </c>
      <c r="P84" s="78">
        <v>-5.4</v>
      </c>
      <c r="Q84" s="78">
        <v>98</v>
      </c>
      <c r="R84" s="82" t="s">
        <v>354</v>
      </c>
      <c r="S84" s="82" t="s">
        <v>179</v>
      </c>
      <c r="T84" s="82" t="s">
        <v>1031</v>
      </c>
      <c r="U84" s="82" t="s">
        <v>247</v>
      </c>
      <c r="V84" s="82" t="s">
        <v>197</v>
      </c>
      <c r="W84" s="82" t="s">
        <v>1000</v>
      </c>
      <c r="X84" s="63">
        <v>1</v>
      </c>
      <c r="Y84" s="63">
        <v>1</v>
      </c>
      <c r="Z84" s="82">
        <v>2.5</v>
      </c>
      <c r="AA84" s="82">
        <v>-5.6</v>
      </c>
      <c r="AB84" s="69">
        <v>7</v>
      </c>
      <c r="AC84" s="69">
        <v>7.8750000000000001E-3</v>
      </c>
      <c r="AD84" s="78">
        <v>4233</v>
      </c>
      <c r="AE84" s="81">
        <v>1</v>
      </c>
      <c r="AF84" s="78">
        <v>4374</v>
      </c>
      <c r="AG84" s="78">
        <v>4212</v>
      </c>
      <c r="AH84" s="78">
        <v>4050</v>
      </c>
      <c r="AI84" s="76" t="s">
        <v>1006</v>
      </c>
      <c r="AJ84" s="76" t="s">
        <v>1015</v>
      </c>
      <c r="AK84" s="76" t="s">
        <v>1021</v>
      </c>
      <c r="AL84" s="76" t="s">
        <v>1025</v>
      </c>
      <c r="AM84" s="76" t="s">
        <v>1023</v>
      </c>
      <c r="AN84" s="78">
        <v>-5.4</v>
      </c>
      <c r="AO84" s="62">
        <v>2</v>
      </c>
      <c r="AP84" s="62">
        <v>6</v>
      </c>
      <c r="AQ84" s="62">
        <v>5</v>
      </c>
      <c r="AR84" s="46" t="s">
        <v>76</v>
      </c>
      <c r="AS84" s="46" t="s">
        <v>76</v>
      </c>
      <c r="AT84" s="46" t="s">
        <v>76</v>
      </c>
      <c r="AU84" s="46" t="s">
        <v>76</v>
      </c>
      <c r="AV84" s="46" t="s">
        <v>76</v>
      </c>
      <c r="AW84" s="46" t="s">
        <v>76</v>
      </c>
      <c r="AX84" s="46" t="s">
        <v>76</v>
      </c>
      <c r="AY84" s="46" t="s">
        <v>76</v>
      </c>
      <c r="AZ84" s="46" t="s">
        <v>76</v>
      </c>
      <c r="BA84" s="46" t="s">
        <v>76</v>
      </c>
      <c r="BB84" s="46" t="s">
        <v>76</v>
      </c>
      <c r="BC84" s="46" t="s">
        <v>76</v>
      </c>
      <c r="BD84" s="46" t="s">
        <v>76</v>
      </c>
      <c r="BE84" s="46" t="s">
        <v>76</v>
      </c>
      <c r="BF84" s="46" t="s">
        <v>76</v>
      </c>
      <c r="BG84" s="46" t="s">
        <v>76</v>
      </c>
      <c r="BH84" s="46" t="s">
        <v>76</v>
      </c>
      <c r="BI84" s="46" t="s">
        <v>76</v>
      </c>
      <c r="BJ84" s="78">
        <v>-5.4</v>
      </c>
      <c r="BK84" s="78">
        <v>-5.4</v>
      </c>
      <c r="BL84" s="78">
        <v>6.9558999999999997</v>
      </c>
      <c r="BM84" s="78">
        <v>4050</v>
      </c>
      <c r="BN84" s="78">
        <v>1</v>
      </c>
      <c r="BO84" s="52" t="s">
        <v>951</v>
      </c>
      <c r="BP84" s="52" t="s">
        <v>1362</v>
      </c>
      <c r="BQ84" s="52" t="s">
        <v>1363</v>
      </c>
      <c r="BR84" s="52">
        <v>192</v>
      </c>
      <c r="BS84" s="52">
        <v>1</v>
      </c>
      <c r="BT84" s="52">
        <v>1</v>
      </c>
      <c r="BU84" s="78">
        <v>1</v>
      </c>
      <c r="BV84" s="78">
        <v>1</v>
      </c>
      <c r="BW84" s="78">
        <v>1</v>
      </c>
      <c r="BX84" s="78">
        <v>1</v>
      </c>
      <c r="BY84" s="78">
        <v>4</v>
      </c>
      <c r="BZ84" s="78">
        <v>4</v>
      </c>
      <c r="CA84" s="78">
        <v>1</v>
      </c>
      <c r="CB84" s="51" t="s">
        <v>76</v>
      </c>
      <c r="CC84" s="46"/>
      <c r="CD84" s="50"/>
    </row>
    <row r="85" spans="1:82" ht="135" x14ac:dyDescent="0.25">
      <c r="A85" s="47">
        <v>82</v>
      </c>
      <c r="B85" s="78" t="s">
        <v>394</v>
      </c>
      <c r="C85" s="78">
        <v>3</v>
      </c>
      <c r="D85" s="78" t="s">
        <v>586</v>
      </c>
      <c r="E85" s="78" t="s">
        <v>587</v>
      </c>
      <c r="F85" s="78" t="s">
        <v>588</v>
      </c>
      <c r="G85" s="78" t="s">
        <v>589</v>
      </c>
      <c r="H85" s="82" t="s">
        <v>590</v>
      </c>
      <c r="I85" s="78" t="s">
        <v>600</v>
      </c>
      <c r="J85" s="78" t="s">
        <v>621</v>
      </c>
      <c r="K85" s="78" t="s">
        <v>599</v>
      </c>
      <c r="L85" s="78">
        <v>1.4</v>
      </c>
      <c r="M85" s="78">
        <v>2.5</v>
      </c>
      <c r="N85" s="78">
        <v>0.9</v>
      </c>
      <c r="O85" s="78">
        <v>6.6</v>
      </c>
      <c r="P85" s="78">
        <v>-7.6</v>
      </c>
      <c r="Q85" s="78">
        <v>67</v>
      </c>
      <c r="R85" s="82" t="s">
        <v>355</v>
      </c>
      <c r="S85" s="82" t="s">
        <v>180</v>
      </c>
      <c r="T85" s="144" t="s">
        <v>1084</v>
      </c>
      <c r="U85" s="82" t="s">
        <v>1004</v>
      </c>
      <c r="V85" s="82" t="s">
        <v>994</v>
      </c>
      <c r="W85" s="82" t="s">
        <v>197</v>
      </c>
      <c r="X85" s="63">
        <v>1</v>
      </c>
      <c r="Y85" s="63">
        <v>0</v>
      </c>
      <c r="Z85" s="63">
        <v>3.5</v>
      </c>
      <c r="AA85" s="78">
        <v>6.6</v>
      </c>
      <c r="AB85" s="69">
        <v>9</v>
      </c>
      <c r="AC85" s="69">
        <v>8.0000000000000002E-3</v>
      </c>
      <c r="AD85" s="78">
        <v>4316</v>
      </c>
      <c r="AE85" s="78">
        <v>0</v>
      </c>
      <c r="AF85" s="81">
        <v>0</v>
      </c>
      <c r="AG85" s="78">
        <v>4290</v>
      </c>
      <c r="AH85" s="78">
        <v>4125</v>
      </c>
      <c r="AI85" s="76" t="s">
        <v>1007</v>
      </c>
      <c r="AJ85" s="76" t="s">
        <v>1016</v>
      </c>
      <c r="AK85" s="76" t="s">
        <v>1022</v>
      </c>
      <c r="AL85" s="76" t="s">
        <v>1026</v>
      </c>
      <c r="AM85" s="82" t="s">
        <v>1024</v>
      </c>
      <c r="AN85" s="78">
        <v>-7.6</v>
      </c>
      <c r="AO85" s="62">
        <v>2</v>
      </c>
      <c r="AP85" s="62">
        <v>6</v>
      </c>
      <c r="AQ85" s="62">
        <v>5</v>
      </c>
      <c r="AR85" s="46" t="s">
        <v>76</v>
      </c>
      <c r="AS85" s="46" t="s">
        <v>76</v>
      </c>
      <c r="AT85" s="46" t="s">
        <v>76</v>
      </c>
      <c r="AU85" s="46" t="s">
        <v>76</v>
      </c>
      <c r="AV85" s="46" t="s">
        <v>76</v>
      </c>
      <c r="AW85" s="46" t="s">
        <v>76</v>
      </c>
      <c r="AX85" s="46" t="s">
        <v>76</v>
      </c>
      <c r="AY85" s="46" t="s">
        <v>76</v>
      </c>
      <c r="AZ85" s="46" t="s">
        <v>76</v>
      </c>
      <c r="BA85" s="46" t="s">
        <v>76</v>
      </c>
      <c r="BB85" s="46" t="s">
        <v>76</v>
      </c>
      <c r="BC85" s="46" t="s">
        <v>76</v>
      </c>
      <c r="BD85" s="46" t="s">
        <v>76</v>
      </c>
      <c r="BE85" s="46" t="s">
        <v>76</v>
      </c>
      <c r="BF85" s="46" t="s">
        <v>76</v>
      </c>
      <c r="BG85" s="46" t="s">
        <v>76</v>
      </c>
      <c r="BH85" s="46" t="s">
        <v>76</v>
      </c>
      <c r="BI85" s="46" t="s">
        <v>76</v>
      </c>
      <c r="BJ85" s="78">
        <v>-7.6</v>
      </c>
      <c r="BK85" s="78">
        <v>-7.6</v>
      </c>
      <c r="BL85" s="78">
        <v>8.9808000000000003</v>
      </c>
      <c r="BM85" s="78">
        <v>4125</v>
      </c>
      <c r="BN85" s="78">
        <v>1</v>
      </c>
      <c r="BO85" s="52" t="s">
        <v>952</v>
      </c>
      <c r="BP85" s="52" t="s">
        <v>1364</v>
      </c>
      <c r="BQ85" s="52" t="s">
        <v>1365</v>
      </c>
      <c r="BR85" s="52">
        <v>192</v>
      </c>
      <c r="BS85" s="52">
        <v>1</v>
      </c>
      <c r="BT85" s="52">
        <v>0</v>
      </c>
      <c r="BU85" s="78">
        <v>1</v>
      </c>
      <c r="BV85" s="78">
        <v>1</v>
      </c>
      <c r="BW85" s="78">
        <v>1</v>
      </c>
      <c r="BX85" s="78">
        <v>1</v>
      </c>
      <c r="BY85" s="78">
        <v>4</v>
      </c>
      <c r="BZ85" s="78">
        <v>4</v>
      </c>
      <c r="CA85" s="78">
        <v>1</v>
      </c>
      <c r="CB85" s="51" t="s">
        <v>76</v>
      </c>
      <c r="CC85" s="46"/>
      <c r="CD85" s="50"/>
    </row>
    <row r="86" spans="1:82" ht="135" x14ac:dyDescent="0.25">
      <c r="A86" s="47">
        <v>83</v>
      </c>
      <c r="B86" s="78" t="s">
        <v>395</v>
      </c>
      <c r="C86" s="78">
        <v>3</v>
      </c>
      <c r="D86" s="78" t="s">
        <v>586</v>
      </c>
      <c r="E86" s="78" t="s">
        <v>587</v>
      </c>
      <c r="F86" s="78" t="s">
        <v>588</v>
      </c>
      <c r="G86" s="78" t="s">
        <v>589</v>
      </c>
      <c r="H86" s="82" t="s">
        <v>590</v>
      </c>
      <c r="I86" s="78" t="s">
        <v>603</v>
      </c>
      <c r="J86" s="78" t="s">
        <v>616</v>
      </c>
      <c r="K86" s="78" t="s">
        <v>602</v>
      </c>
      <c r="L86" s="78">
        <v>1.84561</v>
      </c>
      <c r="M86" s="78">
        <v>2.6</v>
      </c>
      <c r="N86" s="78">
        <v>0.9</v>
      </c>
      <c r="O86" s="78">
        <v>4.2</v>
      </c>
      <c r="P86" s="78">
        <v>6.6</v>
      </c>
      <c r="Q86" s="78">
        <v>77</v>
      </c>
      <c r="R86" s="82" t="s">
        <v>356</v>
      </c>
      <c r="S86" s="82" t="s">
        <v>1031</v>
      </c>
      <c r="T86" s="144" t="s">
        <v>1082</v>
      </c>
      <c r="U86" s="82" t="s">
        <v>245</v>
      </c>
      <c r="V86" s="82" t="s">
        <v>995</v>
      </c>
      <c r="W86" s="82" t="s">
        <v>994</v>
      </c>
      <c r="X86" s="63">
        <v>1</v>
      </c>
      <c r="Y86" s="63">
        <v>1</v>
      </c>
      <c r="Z86" s="63">
        <v>4.5</v>
      </c>
      <c r="AA86" s="78">
        <v>-3.3</v>
      </c>
      <c r="AB86" s="69">
        <v>0.1</v>
      </c>
      <c r="AC86" s="69">
        <v>8.1250000000000003E-3</v>
      </c>
      <c r="AD86" s="78">
        <v>4399</v>
      </c>
      <c r="AE86" s="78">
        <v>1</v>
      </c>
      <c r="AF86" s="81">
        <v>5000</v>
      </c>
      <c r="AG86" s="78">
        <v>4368</v>
      </c>
      <c r="AH86" s="78">
        <v>4200</v>
      </c>
      <c r="AI86" s="76" t="s">
        <v>1008</v>
      </c>
      <c r="AJ86" s="76" t="s">
        <v>1017</v>
      </c>
      <c r="AK86" s="76" t="s">
        <v>1023</v>
      </c>
      <c r="AL86" s="76" t="s">
        <v>1027</v>
      </c>
      <c r="AM86" s="76" t="s">
        <v>668</v>
      </c>
      <c r="AN86" s="78">
        <v>6.6</v>
      </c>
      <c r="AO86" s="62">
        <v>2</v>
      </c>
      <c r="AP86" s="62">
        <v>6</v>
      </c>
      <c r="AQ86" s="62">
        <v>5</v>
      </c>
      <c r="AR86" s="46" t="s">
        <v>76</v>
      </c>
      <c r="AS86" s="46" t="s">
        <v>76</v>
      </c>
      <c r="AT86" s="46" t="s">
        <v>76</v>
      </c>
      <c r="AU86" s="46" t="s">
        <v>76</v>
      </c>
      <c r="AV86" s="46" t="s">
        <v>76</v>
      </c>
      <c r="AW86" s="46" t="s">
        <v>76</v>
      </c>
      <c r="AX86" s="46" t="s">
        <v>76</v>
      </c>
      <c r="AY86" s="46" t="s">
        <v>76</v>
      </c>
      <c r="AZ86" s="46" t="s">
        <v>76</v>
      </c>
      <c r="BA86" s="46" t="s">
        <v>76</v>
      </c>
      <c r="BB86" s="46" t="s">
        <v>76</v>
      </c>
      <c r="BC86" s="46" t="s">
        <v>76</v>
      </c>
      <c r="BD86" s="46" t="s">
        <v>76</v>
      </c>
      <c r="BE86" s="46" t="s">
        <v>76</v>
      </c>
      <c r="BF86" s="46" t="s">
        <v>76</v>
      </c>
      <c r="BG86" s="46" t="s">
        <v>76</v>
      </c>
      <c r="BH86" s="46" t="s">
        <v>76</v>
      </c>
      <c r="BI86" s="46" t="s">
        <v>76</v>
      </c>
      <c r="BJ86" s="78">
        <v>6.6</v>
      </c>
      <c r="BK86" s="78">
        <v>6.6</v>
      </c>
      <c r="BL86" s="78">
        <v>0.1333125</v>
      </c>
      <c r="BM86" s="78">
        <v>4200</v>
      </c>
      <c r="BN86" s="78">
        <v>1</v>
      </c>
      <c r="BO86" s="52" t="s">
        <v>928</v>
      </c>
      <c r="BP86" s="52" t="s">
        <v>1366</v>
      </c>
      <c r="BQ86" s="52" t="s">
        <v>1367</v>
      </c>
      <c r="BR86" s="52">
        <v>192</v>
      </c>
      <c r="BS86" s="52">
        <v>1</v>
      </c>
      <c r="BT86" s="52">
        <v>1</v>
      </c>
      <c r="BU86" s="78">
        <v>1</v>
      </c>
      <c r="BV86" s="78">
        <v>1</v>
      </c>
      <c r="BW86" s="78">
        <v>1</v>
      </c>
      <c r="BX86" s="78">
        <v>1</v>
      </c>
      <c r="BY86" s="78">
        <v>4</v>
      </c>
      <c r="BZ86" s="78">
        <v>4</v>
      </c>
      <c r="CA86" s="78">
        <v>1</v>
      </c>
      <c r="CB86" s="51" t="s">
        <v>76</v>
      </c>
      <c r="CC86" s="46"/>
      <c r="CD86" s="50"/>
    </row>
    <row r="87" spans="1:82" ht="135" x14ac:dyDescent="0.25">
      <c r="A87" s="47">
        <v>84</v>
      </c>
      <c r="B87" s="78" t="s">
        <v>396</v>
      </c>
      <c r="C87" s="78">
        <v>3</v>
      </c>
      <c r="D87" s="78" t="s">
        <v>586</v>
      </c>
      <c r="E87" s="78" t="s">
        <v>587</v>
      </c>
      <c r="F87" s="78" t="s">
        <v>588</v>
      </c>
      <c r="G87" s="78" t="s">
        <v>589</v>
      </c>
      <c r="H87" s="82" t="s">
        <v>590</v>
      </c>
      <c r="I87" s="78" t="s">
        <v>606</v>
      </c>
      <c r="J87" s="82" t="s">
        <v>626</v>
      </c>
      <c r="K87" s="78" t="s">
        <v>605</v>
      </c>
      <c r="L87" s="78">
        <v>1.3</v>
      </c>
      <c r="M87" s="78">
        <v>2.7</v>
      </c>
      <c r="N87" s="78">
        <v>0.4</v>
      </c>
      <c r="O87" s="78">
        <v>2</v>
      </c>
      <c r="P87" s="78">
        <v>-6.7</v>
      </c>
      <c r="Q87" s="78">
        <v>89</v>
      </c>
      <c r="R87" s="82" t="s">
        <v>357</v>
      </c>
      <c r="S87" s="144" t="s">
        <v>1085</v>
      </c>
      <c r="T87" s="144" t="s">
        <v>1083</v>
      </c>
      <c r="U87" s="82" t="s">
        <v>1002</v>
      </c>
      <c r="V87" s="82" t="s">
        <v>195</v>
      </c>
      <c r="W87" s="82" t="s">
        <v>995</v>
      </c>
      <c r="X87" s="63">
        <v>1</v>
      </c>
      <c r="Y87" s="63">
        <v>0</v>
      </c>
      <c r="Z87" s="63">
        <v>1.2</v>
      </c>
      <c r="AA87" s="78">
        <v>-1.9</v>
      </c>
      <c r="AB87" s="69">
        <v>6</v>
      </c>
      <c r="AC87" s="69">
        <v>8.2500000000000004E-3</v>
      </c>
      <c r="AD87" s="78">
        <v>4482</v>
      </c>
      <c r="AE87" s="78">
        <v>0</v>
      </c>
      <c r="AF87" s="81">
        <v>2600</v>
      </c>
      <c r="AG87" s="78">
        <v>4446</v>
      </c>
      <c r="AH87" s="78">
        <v>4275</v>
      </c>
      <c r="AI87" s="76" t="s">
        <v>1011</v>
      </c>
      <c r="AJ87" s="143" t="s">
        <v>1018</v>
      </c>
      <c r="AK87" s="82" t="s">
        <v>1024</v>
      </c>
      <c r="AL87" s="76" t="s">
        <v>1028</v>
      </c>
      <c r="AM87" s="76" t="s">
        <v>1020</v>
      </c>
      <c r="AN87" s="78">
        <v>-6.7</v>
      </c>
      <c r="AO87" s="62">
        <v>2</v>
      </c>
      <c r="AP87" s="62">
        <v>6</v>
      </c>
      <c r="AQ87" s="62">
        <v>5</v>
      </c>
      <c r="AR87" s="46" t="s">
        <v>76</v>
      </c>
      <c r="AS87" s="46" t="s">
        <v>76</v>
      </c>
      <c r="AT87" s="46" t="s">
        <v>76</v>
      </c>
      <c r="AU87" s="46" t="s">
        <v>76</v>
      </c>
      <c r="AV87" s="46" t="s">
        <v>76</v>
      </c>
      <c r="AW87" s="46" t="s">
        <v>76</v>
      </c>
      <c r="AX87" s="46" t="s">
        <v>76</v>
      </c>
      <c r="AY87" s="46" t="s">
        <v>76</v>
      </c>
      <c r="AZ87" s="46" t="s">
        <v>76</v>
      </c>
      <c r="BA87" s="46" t="s">
        <v>76</v>
      </c>
      <c r="BB87" s="46" t="s">
        <v>76</v>
      </c>
      <c r="BC87" s="46" t="s">
        <v>76</v>
      </c>
      <c r="BD87" s="46" t="s">
        <v>76</v>
      </c>
      <c r="BE87" s="46" t="s">
        <v>76</v>
      </c>
      <c r="BF87" s="46" t="s">
        <v>76</v>
      </c>
      <c r="BG87" s="46" t="s">
        <v>76</v>
      </c>
      <c r="BH87" s="46" t="s">
        <v>76</v>
      </c>
      <c r="BI87" s="46" t="s">
        <v>76</v>
      </c>
      <c r="BJ87" s="78">
        <v>-6.7</v>
      </c>
      <c r="BK87" s="78">
        <v>-6.7</v>
      </c>
      <c r="BL87" s="78">
        <v>5.9669999999999996</v>
      </c>
      <c r="BM87" s="78">
        <v>4275</v>
      </c>
      <c r="BN87" s="78">
        <v>1</v>
      </c>
      <c r="BO87" s="52" t="s">
        <v>953</v>
      </c>
      <c r="BP87" s="52" t="s">
        <v>1368</v>
      </c>
      <c r="BQ87" s="52" t="s">
        <v>1369</v>
      </c>
      <c r="BR87" s="52">
        <v>192</v>
      </c>
      <c r="BS87" s="52">
        <v>1</v>
      </c>
      <c r="BT87" s="52">
        <v>0</v>
      </c>
      <c r="BU87" s="78">
        <v>1</v>
      </c>
      <c r="BV87" s="78">
        <v>1</v>
      </c>
      <c r="BW87" s="78">
        <v>1</v>
      </c>
      <c r="BX87" s="78">
        <v>1</v>
      </c>
      <c r="BY87" s="78">
        <v>4</v>
      </c>
      <c r="BZ87" s="78">
        <v>4</v>
      </c>
      <c r="CA87" s="78">
        <v>1</v>
      </c>
      <c r="CB87" s="51" t="s">
        <v>76</v>
      </c>
      <c r="CC87" s="46"/>
      <c r="CD87" s="50"/>
    </row>
    <row r="88" spans="1:82" ht="135" x14ac:dyDescent="0.25">
      <c r="A88" s="47">
        <v>85</v>
      </c>
      <c r="B88" s="78" t="s">
        <v>397</v>
      </c>
      <c r="C88" s="78">
        <v>3</v>
      </c>
      <c r="D88" s="78" t="s">
        <v>586</v>
      </c>
      <c r="E88" s="78" t="s">
        <v>587</v>
      </c>
      <c r="F88" s="78" t="s">
        <v>588</v>
      </c>
      <c r="G88" s="78" t="s">
        <v>589</v>
      </c>
      <c r="H88" s="82" t="s">
        <v>590</v>
      </c>
      <c r="I88" s="78" t="s">
        <v>609</v>
      </c>
      <c r="J88" s="78" t="s">
        <v>628</v>
      </c>
      <c r="K88" s="78" t="s">
        <v>608</v>
      </c>
      <c r="L88" s="78">
        <v>1.234</v>
      </c>
      <c r="M88" s="78">
        <v>1</v>
      </c>
      <c r="N88" s="78">
        <v>0.1</v>
      </c>
      <c r="O88" s="78">
        <v>2.5</v>
      </c>
      <c r="P88" s="78">
        <v>1.9</v>
      </c>
      <c r="Q88" s="78">
        <v>185</v>
      </c>
      <c r="R88" s="82" t="s">
        <v>358</v>
      </c>
      <c r="S88" s="144" t="s">
        <v>1082</v>
      </c>
      <c r="T88" s="82" t="s">
        <v>180</v>
      </c>
      <c r="U88" s="82" t="s">
        <v>1003</v>
      </c>
      <c r="V88" s="82" t="s">
        <v>996</v>
      </c>
      <c r="W88" s="82" t="s">
        <v>195</v>
      </c>
      <c r="X88" s="63">
        <v>1</v>
      </c>
      <c r="Y88" s="63">
        <v>1</v>
      </c>
      <c r="Z88" s="63">
        <v>6.5</v>
      </c>
      <c r="AA88" s="78">
        <v>1.7</v>
      </c>
      <c r="AB88" s="69">
        <v>2</v>
      </c>
      <c r="AC88" s="69">
        <v>3.875E-3</v>
      </c>
      <c r="AD88" s="78">
        <v>4565</v>
      </c>
      <c r="AE88" s="78">
        <v>1</v>
      </c>
      <c r="AF88" s="78">
        <v>4455</v>
      </c>
      <c r="AG88" s="81">
        <v>0</v>
      </c>
      <c r="AH88" s="78">
        <v>4350</v>
      </c>
      <c r="AI88" s="76" t="s">
        <v>1005</v>
      </c>
      <c r="AJ88" s="82" t="s">
        <v>1019</v>
      </c>
      <c r="AK88" s="76" t="s">
        <v>668</v>
      </c>
      <c r="AL88" s="76" t="s">
        <v>1029</v>
      </c>
      <c r="AM88" s="76" t="s">
        <v>1021</v>
      </c>
      <c r="AN88" s="78">
        <v>1.9</v>
      </c>
      <c r="AO88" s="62">
        <v>2</v>
      </c>
      <c r="AP88" s="62">
        <v>6</v>
      </c>
      <c r="AQ88" s="62">
        <v>5</v>
      </c>
      <c r="AR88" s="46" t="s">
        <v>76</v>
      </c>
      <c r="AS88" s="46" t="s">
        <v>76</v>
      </c>
      <c r="AT88" s="46" t="s">
        <v>76</v>
      </c>
      <c r="AU88" s="46" t="s">
        <v>76</v>
      </c>
      <c r="AV88" s="46" t="s">
        <v>76</v>
      </c>
      <c r="AW88" s="46" t="s">
        <v>76</v>
      </c>
      <c r="AX88" s="46" t="s">
        <v>76</v>
      </c>
      <c r="AY88" s="46" t="s">
        <v>76</v>
      </c>
      <c r="AZ88" s="46" t="s">
        <v>76</v>
      </c>
      <c r="BA88" s="46" t="s">
        <v>76</v>
      </c>
      <c r="BB88" s="46" t="s">
        <v>76</v>
      </c>
      <c r="BC88" s="46" t="s">
        <v>76</v>
      </c>
      <c r="BD88" s="46" t="s">
        <v>76</v>
      </c>
      <c r="BE88" s="46" t="s">
        <v>76</v>
      </c>
      <c r="BF88" s="46" t="s">
        <v>76</v>
      </c>
      <c r="BG88" s="46" t="s">
        <v>76</v>
      </c>
      <c r="BH88" s="46" t="s">
        <v>76</v>
      </c>
      <c r="BI88" s="46" t="s">
        <v>76</v>
      </c>
      <c r="BJ88" s="78">
        <v>1.9</v>
      </c>
      <c r="BK88" s="78">
        <v>1.9</v>
      </c>
      <c r="BL88" s="78">
        <v>2.0019374999999999</v>
      </c>
      <c r="BM88" s="78">
        <v>4565</v>
      </c>
      <c r="BN88" s="78">
        <v>1</v>
      </c>
      <c r="BO88" s="52" t="s">
        <v>954</v>
      </c>
      <c r="BP88" s="52" t="s">
        <v>1370</v>
      </c>
      <c r="BQ88" s="52" t="s">
        <v>1371</v>
      </c>
      <c r="BR88" s="52">
        <v>192</v>
      </c>
      <c r="BS88" s="52">
        <v>1</v>
      </c>
      <c r="BT88" s="52">
        <v>1</v>
      </c>
      <c r="BU88" s="78">
        <v>1</v>
      </c>
      <c r="BV88" s="78">
        <v>1</v>
      </c>
      <c r="BW88" s="78">
        <v>1</v>
      </c>
      <c r="BX88" s="78">
        <v>1</v>
      </c>
      <c r="BY88" s="78">
        <v>4</v>
      </c>
      <c r="BZ88" s="78">
        <v>4</v>
      </c>
      <c r="CA88" s="78">
        <v>1</v>
      </c>
      <c r="CB88" s="51" t="s">
        <v>76</v>
      </c>
      <c r="CC88" s="46"/>
      <c r="CD88" s="50"/>
    </row>
    <row r="89" spans="1:82" ht="120" x14ac:dyDescent="0.25">
      <c r="A89" s="47">
        <v>86</v>
      </c>
      <c r="B89" s="78" t="s">
        <v>302</v>
      </c>
      <c r="C89" s="78">
        <v>3</v>
      </c>
      <c r="D89" s="78" t="s">
        <v>586</v>
      </c>
      <c r="E89" s="78" t="s">
        <v>587</v>
      </c>
      <c r="F89" s="78" t="s">
        <v>588</v>
      </c>
      <c r="G89" s="78" t="s">
        <v>589</v>
      </c>
      <c r="H89" s="82" t="s">
        <v>590</v>
      </c>
      <c r="I89" s="78" t="s">
        <v>611</v>
      </c>
      <c r="J89" s="78" t="s">
        <v>633</v>
      </c>
      <c r="K89" s="78" t="s">
        <v>593</v>
      </c>
      <c r="L89" s="78">
        <v>1.5469999999999999</v>
      </c>
      <c r="M89" s="78">
        <v>5</v>
      </c>
      <c r="N89" s="78">
        <v>0.3</v>
      </c>
      <c r="O89" s="78">
        <v>6.6</v>
      </c>
      <c r="P89" s="78">
        <v>1.6</v>
      </c>
      <c r="Q89" s="78">
        <v>195</v>
      </c>
      <c r="R89" s="82" t="s">
        <v>359</v>
      </c>
      <c r="S89" s="144" t="s">
        <v>1083</v>
      </c>
      <c r="T89" s="82" t="s">
        <v>1031</v>
      </c>
      <c r="U89" s="82" t="s">
        <v>246</v>
      </c>
      <c r="V89" s="82" t="s">
        <v>997</v>
      </c>
      <c r="W89" s="82" t="s">
        <v>996</v>
      </c>
      <c r="X89" s="63">
        <v>1</v>
      </c>
      <c r="Y89" s="63">
        <v>0</v>
      </c>
      <c r="Z89" s="82">
        <v>1</v>
      </c>
      <c r="AA89" s="82">
        <v>2</v>
      </c>
      <c r="AB89" s="69">
        <v>3</v>
      </c>
      <c r="AC89" s="69">
        <v>4.0000000000000001E-3</v>
      </c>
      <c r="AD89" s="78">
        <v>4648</v>
      </c>
      <c r="AE89" s="78">
        <v>0</v>
      </c>
      <c r="AF89" s="78">
        <v>4536</v>
      </c>
      <c r="AG89" s="81">
        <v>5000</v>
      </c>
      <c r="AH89" s="78">
        <v>4425</v>
      </c>
      <c r="AI89" s="76" t="s">
        <v>1006</v>
      </c>
      <c r="AJ89" s="76" t="s">
        <v>1013</v>
      </c>
      <c r="AK89" s="76" t="s">
        <v>1020</v>
      </c>
      <c r="AL89" s="76" t="s">
        <v>1025</v>
      </c>
      <c r="AM89" s="76" t="s">
        <v>1022</v>
      </c>
      <c r="AN89" s="78">
        <v>1.6</v>
      </c>
      <c r="AO89" s="62">
        <v>2</v>
      </c>
      <c r="AP89" s="62">
        <v>6</v>
      </c>
      <c r="AQ89" s="62">
        <v>5</v>
      </c>
      <c r="AR89" s="46" t="s">
        <v>76</v>
      </c>
      <c r="AS89" s="46" t="s">
        <v>76</v>
      </c>
      <c r="AT89" s="46" t="s">
        <v>76</v>
      </c>
      <c r="AU89" s="46" t="s">
        <v>76</v>
      </c>
      <c r="AV89" s="46" t="s">
        <v>76</v>
      </c>
      <c r="AW89" s="46" t="s">
        <v>76</v>
      </c>
      <c r="AX89" s="46" t="s">
        <v>76</v>
      </c>
      <c r="AY89" s="46" t="s">
        <v>76</v>
      </c>
      <c r="AZ89" s="46" t="s">
        <v>76</v>
      </c>
      <c r="BA89" s="46" t="s">
        <v>76</v>
      </c>
      <c r="BB89" s="46" t="s">
        <v>76</v>
      </c>
      <c r="BC89" s="46" t="s">
        <v>76</v>
      </c>
      <c r="BD89" s="46" t="s">
        <v>76</v>
      </c>
      <c r="BE89" s="46" t="s">
        <v>76</v>
      </c>
      <c r="BF89" s="46" t="s">
        <v>76</v>
      </c>
      <c r="BG89" s="46" t="s">
        <v>76</v>
      </c>
      <c r="BH89" s="46" t="s">
        <v>76</v>
      </c>
      <c r="BI89" s="46" t="s">
        <v>76</v>
      </c>
      <c r="BJ89" s="78">
        <v>1.6</v>
      </c>
      <c r="BK89" s="78">
        <v>1.6</v>
      </c>
      <c r="BL89" s="78">
        <v>3.0144000000000002</v>
      </c>
      <c r="BM89" s="78">
        <v>4425</v>
      </c>
      <c r="BN89" s="78">
        <v>1</v>
      </c>
      <c r="BO89" s="52" t="s">
        <v>955</v>
      </c>
      <c r="BP89" s="52" t="s">
        <v>1372</v>
      </c>
      <c r="BQ89" s="52" t="s">
        <v>1373</v>
      </c>
      <c r="BR89" s="52">
        <v>192</v>
      </c>
      <c r="BS89" s="52">
        <v>1</v>
      </c>
      <c r="BT89" s="52">
        <v>0</v>
      </c>
      <c r="BU89" s="78">
        <v>1</v>
      </c>
      <c r="BV89" s="78">
        <v>1</v>
      </c>
      <c r="BW89" s="78">
        <v>1</v>
      </c>
      <c r="BX89" s="78">
        <v>1</v>
      </c>
      <c r="BY89" s="78">
        <v>4</v>
      </c>
      <c r="BZ89" s="78">
        <v>4</v>
      </c>
      <c r="CA89" s="78">
        <v>1</v>
      </c>
      <c r="CB89" s="51" t="s">
        <v>76</v>
      </c>
      <c r="CC89" s="46"/>
      <c r="CD89" s="50"/>
    </row>
    <row r="90" spans="1:82" ht="135" x14ac:dyDescent="0.25">
      <c r="A90" s="47">
        <v>87</v>
      </c>
      <c r="B90" s="78" t="s">
        <v>398</v>
      </c>
      <c r="C90" s="78">
        <v>3</v>
      </c>
      <c r="D90" s="78" t="s">
        <v>586</v>
      </c>
      <c r="E90" s="78" t="s">
        <v>587</v>
      </c>
      <c r="F90" s="78" t="s">
        <v>588</v>
      </c>
      <c r="G90" s="78" t="s">
        <v>589</v>
      </c>
      <c r="H90" s="82" t="s">
        <v>590</v>
      </c>
      <c r="I90" s="78" t="s">
        <v>613</v>
      </c>
      <c r="J90" s="78" t="s">
        <v>634</v>
      </c>
      <c r="K90" s="78" t="s">
        <v>596</v>
      </c>
      <c r="L90" s="78">
        <v>1.3355999999999999</v>
      </c>
      <c r="M90" s="78">
        <v>-2.4</v>
      </c>
      <c r="N90" s="78">
        <v>0.4</v>
      </c>
      <c r="O90" s="78">
        <v>4.2</v>
      </c>
      <c r="P90" s="78">
        <v>-1.7</v>
      </c>
      <c r="Q90" s="78">
        <v>205</v>
      </c>
      <c r="R90" s="82" t="s">
        <v>360</v>
      </c>
      <c r="S90" s="82" t="s">
        <v>179</v>
      </c>
      <c r="T90" s="144" t="s">
        <v>1084</v>
      </c>
      <c r="U90" s="82" t="s">
        <v>247</v>
      </c>
      <c r="V90" s="82" t="s">
        <v>998</v>
      </c>
      <c r="W90" s="82" t="s">
        <v>997</v>
      </c>
      <c r="X90" s="63">
        <v>1</v>
      </c>
      <c r="Y90" s="63">
        <v>1</v>
      </c>
      <c r="Z90" s="63">
        <v>3.5</v>
      </c>
      <c r="AA90" s="78">
        <v>5</v>
      </c>
      <c r="AB90" s="69">
        <v>9</v>
      </c>
      <c r="AC90" s="69">
        <v>4.1250000000000002E-3</v>
      </c>
      <c r="AD90" s="78">
        <v>4731</v>
      </c>
      <c r="AE90" s="78">
        <v>1</v>
      </c>
      <c r="AF90" s="78">
        <v>4617</v>
      </c>
      <c r="AG90" s="81">
        <v>2400</v>
      </c>
      <c r="AH90" s="78">
        <v>4500</v>
      </c>
      <c r="AI90" s="76" t="s">
        <v>1007</v>
      </c>
      <c r="AJ90" s="76" t="s">
        <v>1014</v>
      </c>
      <c r="AK90" s="76" t="s">
        <v>1021</v>
      </c>
      <c r="AL90" s="76" t="s">
        <v>1026</v>
      </c>
      <c r="AM90" s="76" t="s">
        <v>1023</v>
      </c>
      <c r="AN90" s="78">
        <v>-1.7</v>
      </c>
      <c r="AO90" s="62">
        <v>2</v>
      </c>
      <c r="AP90" s="62">
        <v>6</v>
      </c>
      <c r="AQ90" s="62">
        <v>5</v>
      </c>
      <c r="AR90" s="46" t="s">
        <v>76</v>
      </c>
      <c r="AS90" s="46" t="s">
        <v>76</v>
      </c>
      <c r="AT90" s="46" t="s">
        <v>76</v>
      </c>
      <c r="AU90" s="46" t="s">
        <v>76</v>
      </c>
      <c r="AV90" s="46" t="s">
        <v>76</v>
      </c>
      <c r="AW90" s="46" t="s">
        <v>76</v>
      </c>
      <c r="AX90" s="46" t="s">
        <v>76</v>
      </c>
      <c r="AY90" s="46" t="s">
        <v>76</v>
      </c>
      <c r="AZ90" s="46" t="s">
        <v>76</v>
      </c>
      <c r="BA90" s="46" t="s">
        <v>76</v>
      </c>
      <c r="BB90" s="46" t="s">
        <v>76</v>
      </c>
      <c r="BC90" s="46" t="s">
        <v>76</v>
      </c>
      <c r="BD90" s="46" t="s">
        <v>76</v>
      </c>
      <c r="BE90" s="46" t="s">
        <v>76</v>
      </c>
      <c r="BF90" s="46" t="s">
        <v>76</v>
      </c>
      <c r="BG90" s="46" t="s">
        <v>76</v>
      </c>
      <c r="BH90" s="46" t="s">
        <v>76</v>
      </c>
      <c r="BI90" s="46" t="s">
        <v>76</v>
      </c>
      <c r="BJ90" s="78">
        <v>-1.7</v>
      </c>
      <c r="BK90" s="78">
        <v>-1.7</v>
      </c>
      <c r="BL90" s="78">
        <v>8.9802</v>
      </c>
      <c r="BM90" s="78">
        <v>4500</v>
      </c>
      <c r="BN90" s="78">
        <v>1</v>
      </c>
      <c r="BO90" s="52" t="s">
        <v>956</v>
      </c>
      <c r="BP90" s="52" t="s">
        <v>1374</v>
      </c>
      <c r="BQ90" s="52" t="s">
        <v>1375</v>
      </c>
      <c r="BR90" s="52">
        <v>192</v>
      </c>
      <c r="BS90" s="52">
        <v>1</v>
      </c>
      <c r="BT90" s="52">
        <v>1</v>
      </c>
      <c r="BU90" s="78">
        <v>1</v>
      </c>
      <c r="BV90" s="78">
        <v>1</v>
      </c>
      <c r="BW90" s="78">
        <v>1</v>
      </c>
      <c r="BX90" s="78">
        <v>1</v>
      </c>
      <c r="BY90" s="78">
        <v>4</v>
      </c>
      <c r="BZ90" s="78">
        <v>4</v>
      </c>
      <c r="CA90" s="78">
        <v>1</v>
      </c>
      <c r="CB90" s="51" t="s">
        <v>76</v>
      </c>
      <c r="CC90" s="46"/>
      <c r="CD90" s="50"/>
    </row>
    <row r="91" spans="1:82" ht="135" x14ac:dyDescent="0.25">
      <c r="A91" s="47">
        <v>88</v>
      </c>
      <c r="B91" s="78" t="s">
        <v>301</v>
      </c>
      <c r="C91" s="78">
        <v>3</v>
      </c>
      <c r="D91" s="78" t="s">
        <v>586</v>
      </c>
      <c r="E91" s="78" t="s">
        <v>587</v>
      </c>
      <c r="F91" s="78" t="s">
        <v>588</v>
      </c>
      <c r="G91" s="78" t="s">
        <v>589</v>
      </c>
      <c r="H91" s="82" t="s">
        <v>590</v>
      </c>
      <c r="I91" s="78" t="s">
        <v>615</v>
      </c>
      <c r="J91" s="78" t="s">
        <v>635</v>
      </c>
      <c r="K91" s="78" t="s">
        <v>599</v>
      </c>
      <c r="L91" s="78">
        <v>1.5680000000000001</v>
      </c>
      <c r="M91" s="78">
        <v>2.5</v>
      </c>
      <c r="N91" s="78">
        <v>0.5</v>
      </c>
      <c r="O91" s="78">
        <v>2</v>
      </c>
      <c r="P91" s="78">
        <v>1.8</v>
      </c>
      <c r="Q91" s="78">
        <v>215</v>
      </c>
      <c r="R91" s="82" t="s">
        <v>357</v>
      </c>
      <c r="S91" s="82" t="s">
        <v>180</v>
      </c>
      <c r="T91" s="144" t="s">
        <v>1082</v>
      </c>
      <c r="U91" s="82" t="s">
        <v>1004</v>
      </c>
      <c r="V91" s="82" t="s">
        <v>999</v>
      </c>
      <c r="W91" s="82" t="s">
        <v>998</v>
      </c>
      <c r="X91" s="63">
        <v>1</v>
      </c>
      <c r="Y91" s="63">
        <v>0</v>
      </c>
      <c r="Z91" s="63">
        <v>2.5</v>
      </c>
      <c r="AA91" s="78">
        <v>-2.4</v>
      </c>
      <c r="AB91" s="69">
        <v>0.1</v>
      </c>
      <c r="AC91" s="69">
        <v>4.2500000000000003E-3</v>
      </c>
      <c r="AD91" s="78">
        <v>4814</v>
      </c>
      <c r="AE91" s="78">
        <v>0</v>
      </c>
      <c r="AF91" s="78">
        <v>4698</v>
      </c>
      <c r="AG91" s="78">
        <v>4524</v>
      </c>
      <c r="AH91" s="81">
        <v>0</v>
      </c>
      <c r="AI91" s="76" t="s">
        <v>1008</v>
      </c>
      <c r="AJ91" s="76" t="s">
        <v>1015</v>
      </c>
      <c r="AK91" s="76" t="s">
        <v>1022</v>
      </c>
      <c r="AL91" s="76" t="s">
        <v>1027</v>
      </c>
      <c r="AM91" s="82" t="s">
        <v>1024</v>
      </c>
      <c r="AN91" s="78">
        <v>1.8</v>
      </c>
      <c r="AO91" s="62">
        <v>2</v>
      </c>
      <c r="AP91" s="62">
        <v>6</v>
      </c>
      <c r="AQ91" s="62">
        <v>5</v>
      </c>
      <c r="AR91" s="46" t="s">
        <v>76</v>
      </c>
      <c r="AS91" s="46" t="s">
        <v>76</v>
      </c>
      <c r="AT91" s="46" t="s">
        <v>76</v>
      </c>
      <c r="AU91" s="46" t="s">
        <v>76</v>
      </c>
      <c r="AV91" s="46" t="s">
        <v>76</v>
      </c>
      <c r="AW91" s="46" t="s">
        <v>76</v>
      </c>
      <c r="AX91" s="46" t="s">
        <v>76</v>
      </c>
      <c r="AY91" s="46" t="s">
        <v>76</v>
      </c>
      <c r="AZ91" s="46" t="s">
        <v>76</v>
      </c>
      <c r="BA91" s="46" t="s">
        <v>76</v>
      </c>
      <c r="BB91" s="46" t="s">
        <v>76</v>
      </c>
      <c r="BC91" s="46" t="s">
        <v>76</v>
      </c>
      <c r="BD91" s="46" t="s">
        <v>76</v>
      </c>
      <c r="BE91" s="46" t="s">
        <v>76</v>
      </c>
      <c r="BF91" s="46" t="s">
        <v>76</v>
      </c>
      <c r="BG91" s="46" t="s">
        <v>76</v>
      </c>
      <c r="BH91" s="46" t="s">
        <v>76</v>
      </c>
      <c r="BI91" s="46" t="s">
        <v>76</v>
      </c>
      <c r="BJ91" s="78">
        <v>1.8</v>
      </c>
      <c r="BK91" s="78">
        <v>1.8</v>
      </c>
      <c r="BL91" s="78">
        <v>0.108075</v>
      </c>
      <c r="BM91" s="78">
        <v>0</v>
      </c>
      <c r="BN91" s="78">
        <v>1</v>
      </c>
      <c r="BO91" s="52" t="s">
        <v>957</v>
      </c>
      <c r="BP91" s="52" t="s">
        <v>1376</v>
      </c>
      <c r="BQ91" s="52" t="s">
        <v>1377</v>
      </c>
      <c r="BR91" s="52">
        <v>192</v>
      </c>
      <c r="BS91" s="52">
        <v>1</v>
      </c>
      <c r="BT91" s="52">
        <v>0</v>
      </c>
      <c r="BU91" s="78">
        <v>1</v>
      </c>
      <c r="BV91" s="78">
        <v>1</v>
      </c>
      <c r="BW91" s="78">
        <v>1</v>
      </c>
      <c r="BX91" s="78">
        <v>1</v>
      </c>
      <c r="BY91" s="78">
        <v>4</v>
      </c>
      <c r="BZ91" s="78">
        <v>4</v>
      </c>
      <c r="CA91" s="78">
        <v>1</v>
      </c>
      <c r="CB91" s="51" t="s">
        <v>76</v>
      </c>
      <c r="CC91" s="46"/>
      <c r="CD91" s="50"/>
    </row>
    <row r="92" spans="1:82" ht="135" x14ac:dyDescent="0.25">
      <c r="A92" s="47">
        <v>89</v>
      </c>
      <c r="B92" s="78" t="s">
        <v>303</v>
      </c>
      <c r="C92" s="78">
        <v>3</v>
      </c>
      <c r="D92" s="78" t="s">
        <v>586</v>
      </c>
      <c r="E92" s="78" t="s">
        <v>587</v>
      </c>
      <c r="F92" s="78" t="s">
        <v>588</v>
      </c>
      <c r="G92" s="78" t="s">
        <v>589</v>
      </c>
      <c r="H92" s="82" t="s">
        <v>590</v>
      </c>
      <c r="I92" s="82" t="s">
        <v>617</v>
      </c>
      <c r="J92" s="78" t="s">
        <v>636</v>
      </c>
      <c r="K92" s="78" t="s">
        <v>602</v>
      </c>
      <c r="L92" s="78">
        <v>1.3355999999999999</v>
      </c>
      <c r="M92" s="78">
        <v>2.6</v>
      </c>
      <c r="N92" s="78">
        <v>0.6</v>
      </c>
      <c r="O92" s="78">
        <v>2.5</v>
      </c>
      <c r="P92" s="78">
        <v>-1.9</v>
      </c>
      <c r="Q92" s="78">
        <v>225</v>
      </c>
      <c r="R92" s="82" t="s">
        <v>358</v>
      </c>
      <c r="S92" s="82" t="s">
        <v>1031</v>
      </c>
      <c r="T92" s="144" t="s">
        <v>1083</v>
      </c>
      <c r="U92" s="82" t="s">
        <v>245</v>
      </c>
      <c r="V92" s="82" t="s">
        <v>1000</v>
      </c>
      <c r="W92" s="82" t="s">
        <v>999</v>
      </c>
      <c r="X92" s="63">
        <v>1</v>
      </c>
      <c r="Y92" s="63">
        <v>1</v>
      </c>
      <c r="Z92" s="63">
        <v>1.5</v>
      </c>
      <c r="AA92" s="78">
        <v>2.5</v>
      </c>
      <c r="AB92" s="69">
        <v>6</v>
      </c>
      <c r="AC92" s="69">
        <v>4.3750000000000004E-3</v>
      </c>
      <c r="AD92" s="78">
        <v>4897</v>
      </c>
      <c r="AE92" s="78">
        <v>1</v>
      </c>
      <c r="AF92" s="78">
        <v>4779</v>
      </c>
      <c r="AG92" s="78">
        <v>4602</v>
      </c>
      <c r="AH92" s="81">
        <v>5000</v>
      </c>
      <c r="AI92" s="82" t="s">
        <v>1012</v>
      </c>
      <c r="AJ92" s="76" t="s">
        <v>1016</v>
      </c>
      <c r="AK92" s="76" t="s">
        <v>1023</v>
      </c>
      <c r="AL92" s="76" t="s">
        <v>1028</v>
      </c>
      <c r="AM92" s="76" t="s">
        <v>1023</v>
      </c>
      <c r="AN92" s="78">
        <v>-1.9</v>
      </c>
      <c r="AO92" s="62">
        <v>2</v>
      </c>
      <c r="AP92" s="62">
        <v>6</v>
      </c>
      <c r="AQ92" s="62">
        <v>5</v>
      </c>
      <c r="AR92" s="46" t="s">
        <v>76</v>
      </c>
      <c r="AS92" s="46" t="s">
        <v>76</v>
      </c>
      <c r="AT92" s="46" t="s">
        <v>76</v>
      </c>
      <c r="AU92" s="46" t="s">
        <v>76</v>
      </c>
      <c r="AV92" s="46" t="s">
        <v>76</v>
      </c>
      <c r="AW92" s="46" t="s">
        <v>76</v>
      </c>
      <c r="AX92" s="46" t="s">
        <v>76</v>
      </c>
      <c r="AY92" s="46" t="s">
        <v>76</v>
      </c>
      <c r="AZ92" s="46" t="s">
        <v>76</v>
      </c>
      <c r="BA92" s="46" t="s">
        <v>76</v>
      </c>
      <c r="BB92" s="46" t="s">
        <v>76</v>
      </c>
      <c r="BC92" s="46" t="s">
        <v>76</v>
      </c>
      <c r="BD92" s="46" t="s">
        <v>76</v>
      </c>
      <c r="BE92" s="46" t="s">
        <v>76</v>
      </c>
      <c r="BF92" s="46" t="s">
        <v>76</v>
      </c>
      <c r="BG92" s="46" t="s">
        <v>76</v>
      </c>
      <c r="BH92" s="46" t="s">
        <v>76</v>
      </c>
      <c r="BI92" s="46" t="s">
        <v>76</v>
      </c>
      <c r="BJ92" s="78">
        <v>-1.9</v>
      </c>
      <c r="BK92" s="78">
        <v>-1.9</v>
      </c>
      <c r="BL92" s="78">
        <v>5.9846874999999997</v>
      </c>
      <c r="BM92" s="78">
        <v>295</v>
      </c>
      <c r="BN92" s="78">
        <v>0</v>
      </c>
      <c r="BO92" s="52" t="s">
        <v>958</v>
      </c>
      <c r="BP92" s="52" t="s">
        <v>1378</v>
      </c>
      <c r="BQ92" s="52" t="s">
        <v>1379</v>
      </c>
      <c r="BR92" s="52">
        <v>192</v>
      </c>
      <c r="BS92" s="52">
        <v>1</v>
      </c>
      <c r="BT92" s="52">
        <v>0</v>
      </c>
      <c r="BU92" s="78">
        <v>1</v>
      </c>
      <c r="BV92" s="78">
        <v>1</v>
      </c>
      <c r="BW92" s="78">
        <v>1</v>
      </c>
      <c r="BX92" s="78">
        <v>1</v>
      </c>
      <c r="BY92" s="78">
        <v>4</v>
      </c>
      <c r="BZ92" s="78">
        <v>4</v>
      </c>
      <c r="CA92" s="78">
        <v>1</v>
      </c>
      <c r="CB92" s="51" t="s">
        <v>76</v>
      </c>
      <c r="CC92" s="46"/>
      <c r="CD92" s="50"/>
    </row>
    <row r="93" spans="1:82" ht="135" x14ac:dyDescent="0.25">
      <c r="A93" s="47">
        <v>90</v>
      </c>
      <c r="B93" s="78" t="s">
        <v>304</v>
      </c>
      <c r="C93" s="78">
        <v>3</v>
      </c>
      <c r="D93" s="78" t="s">
        <v>586</v>
      </c>
      <c r="E93" s="78" t="s">
        <v>587</v>
      </c>
      <c r="F93" s="78" t="s">
        <v>588</v>
      </c>
      <c r="G93" s="78" t="s">
        <v>589</v>
      </c>
      <c r="H93" s="82" t="s">
        <v>590</v>
      </c>
      <c r="I93" s="78" t="s">
        <v>620</v>
      </c>
      <c r="J93" s="78" t="s">
        <v>637</v>
      </c>
      <c r="K93" s="82" t="s">
        <v>619</v>
      </c>
      <c r="L93" s="78">
        <v>1.5680000000000001</v>
      </c>
      <c r="M93" s="78">
        <v>2.7</v>
      </c>
      <c r="N93" s="78">
        <v>0.7</v>
      </c>
      <c r="O93" s="78">
        <v>-1.5</v>
      </c>
      <c r="P93" s="78">
        <v>-5.6</v>
      </c>
      <c r="Q93" s="78">
        <v>235</v>
      </c>
      <c r="R93" s="82" t="s">
        <v>359</v>
      </c>
      <c r="S93" s="144" t="s">
        <v>1085</v>
      </c>
      <c r="T93" s="82" t="s">
        <v>180</v>
      </c>
      <c r="U93" s="82" t="s">
        <v>1002</v>
      </c>
      <c r="V93" s="82" t="s">
        <v>197</v>
      </c>
      <c r="W93" s="82" t="s">
        <v>1000</v>
      </c>
      <c r="X93" s="63">
        <v>1</v>
      </c>
      <c r="Y93" s="63">
        <v>0</v>
      </c>
      <c r="Z93" s="63">
        <v>0.5</v>
      </c>
      <c r="AA93" s="78">
        <v>2.6</v>
      </c>
      <c r="AB93" s="69">
        <v>2</v>
      </c>
      <c r="AC93" s="69">
        <v>4.5000000000000005E-3</v>
      </c>
      <c r="AD93" s="78">
        <v>4980</v>
      </c>
      <c r="AE93" s="78">
        <v>0</v>
      </c>
      <c r="AF93" s="78">
        <v>4860</v>
      </c>
      <c r="AG93" s="78">
        <v>4680</v>
      </c>
      <c r="AH93" s="81">
        <v>2700</v>
      </c>
      <c r="AI93" s="76" t="s">
        <v>1005</v>
      </c>
      <c r="AJ93" s="76" t="s">
        <v>1017</v>
      </c>
      <c r="AK93" s="82" t="s">
        <v>1024</v>
      </c>
      <c r="AL93" s="76" t="s">
        <v>1029</v>
      </c>
      <c r="AM93" s="82" t="s">
        <v>1024</v>
      </c>
      <c r="AN93" s="78">
        <v>-5.6</v>
      </c>
      <c r="AO93" s="62">
        <v>2</v>
      </c>
      <c r="AP93" s="62">
        <v>6</v>
      </c>
      <c r="AQ93" s="62">
        <v>5</v>
      </c>
      <c r="AR93" s="46" t="s">
        <v>76</v>
      </c>
      <c r="AS93" s="46" t="s">
        <v>76</v>
      </c>
      <c r="AT93" s="46" t="s">
        <v>76</v>
      </c>
      <c r="AU93" s="46" t="s">
        <v>76</v>
      </c>
      <c r="AV93" s="46" t="s">
        <v>76</v>
      </c>
      <c r="AW93" s="46" t="s">
        <v>76</v>
      </c>
      <c r="AX93" s="46" t="s">
        <v>76</v>
      </c>
      <c r="AY93" s="46" t="s">
        <v>76</v>
      </c>
      <c r="AZ93" s="46" t="s">
        <v>76</v>
      </c>
      <c r="BA93" s="46" t="s">
        <v>76</v>
      </c>
      <c r="BB93" s="46" t="s">
        <v>76</v>
      </c>
      <c r="BC93" s="46" t="s">
        <v>76</v>
      </c>
      <c r="BD93" s="46" t="s">
        <v>76</v>
      </c>
      <c r="BE93" s="46" t="s">
        <v>76</v>
      </c>
      <c r="BF93" s="46" t="s">
        <v>76</v>
      </c>
      <c r="BG93" s="46" t="s">
        <v>76</v>
      </c>
      <c r="BH93" s="46" t="s">
        <v>76</v>
      </c>
      <c r="BI93" s="46" t="s">
        <v>76</v>
      </c>
      <c r="BJ93" s="78">
        <v>-5.6</v>
      </c>
      <c r="BK93" s="78">
        <v>-5.6</v>
      </c>
      <c r="BL93" s="78">
        <v>1.9977499999999999</v>
      </c>
      <c r="BM93" s="78">
        <v>300</v>
      </c>
      <c r="BN93" s="78">
        <v>0</v>
      </c>
      <c r="BO93" s="52" t="s">
        <v>959</v>
      </c>
      <c r="BP93" s="52" t="s">
        <v>1380</v>
      </c>
      <c r="BQ93" s="52" t="s">
        <v>1381</v>
      </c>
      <c r="BR93" s="52">
        <v>192</v>
      </c>
      <c r="BS93" s="52">
        <v>1</v>
      </c>
      <c r="BT93" s="52">
        <v>0</v>
      </c>
      <c r="BU93" s="78">
        <v>1</v>
      </c>
      <c r="BV93" s="78">
        <v>1</v>
      </c>
      <c r="BW93" s="78">
        <v>1</v>
      </c>
      <c r="BX93" s="78">
        <v>1</v>
      </c>
      <c r="BY93" s="78">
        <v>4</v>
      </c>
      <c r="BZ93" s="78">
        <v>4</v>
      </c>
      <c r="CA93" s="78">
        <v>1</v>
      </c>
      <c r="CB93" s="51" t="s">
        <v>76</v>
      </c>
      <c r="CC93" s="46"/>
      <c r="CD93" s="50"/>
    </row>
    <row r="94" spans="1:82" ht="135" x14ac:dyDescent="0.25">
      <c r="A94" s="47">
        <v>91</v>
      </c>
      <c r="B94" s="78" t="s">
        <v>989</v>
      </c>
      <c r="C94" s="78">
        <v>3</v>
      </c>
      <c r="D94" s="78" t="s">
        <v>586</v>
      </c>
      <c r="E94" s="78" t="s">
        <v>587</v>
      </c>
      <c r="F94" s="78" t="s">
        <v>588</v>
      </c>
      <c r="G94" s="78" t="s">
        <v>589</v>
      </c>
      <c r="H94" s="82" t="s">
        <v>590</v>
      </c>
      <c r="I94" s="78" t="s">
        <v>620</v>
      </c>
      <c r="J94" s="78" t="s">
        <v>637</v>
      </c>
      <c r="K94" s="82" t="s">
        <v>619</v>
      </c>
      <c r="L94" s="78">
        <v>1.5680000000000001</v>
      </c>
      <c r="M94" s="78">
        <v>2.7</v>
      </c>
      <c r="N94" s="78">
        <v>0.7</v>
      </c>
      <c r="O94" s="78">
        <v>-1.5</v>
      </c>
      <c r="P94" s="78">
        <v>-5.6</v>
      </c>
      <c r="Q94" s="78">
        <v>235</v>
      </c>
      <c r="R94" s="82" t="s">
        <v>359</v>
      </c>
      <c r="S94" s="144" t="s">
        <v>1085</v>
      </c>
      <c r="T94" s="82" t="s">
        <v>180</v>
      </c>
      <c r="U94" s="82" t="s">
        <v>1002</v>
      </c>
      <c r="V94" s="82" t="s">
        <v>197</v>
      </c>
      <c r="W94" s="82" t="s">
        <v>1000</v>
      </c>
      <c r="X94" s="63">
        <v>1</v>
      </c>
      <c r="Y94" s="63">
        <v>0</v>
      </c>
      <c r="Z94" s="63">
        <v>0.5</v>
      </c>
      <c r="AA94" s="78">
        <v>2.6</v>
      </c>
      <c r="AB94" s="69">
        <v>2</v>
      </c>
      <c r="AC94" s="69">
        <v>4.5000000000000005E-3</v>
      </c>
      <c r="AD94" s="78">
        <v>4980</v>
      </c>
      <c r="AE94" s="78">
        <v>0</v>
      </c>
      <c r="AF94" s="78">
        <v>4860</v>
      </c>
      <c r="AG94" s="78">
        <v>4680</v>
      </c>
      <c r="AH94" s="62">
        <v>2700</v>
      </c>
      <c r="AI94" s="76" t="s">
        <v>1005</v>
      </c>
      <c r="AJ94" s="76" t="s">
        <v>1017</v>
      </c>
      <c r="AK94" s="82" t="s">
        <v>1024</v>
      </c>
      <c r="AL94" s="76" t="s">
        <v>1029</v>
      </c>
      <c r="AM94" s="82" t="s">
        <v>1024</v>
      </c>
      <c r="AN94" s="78">
        <v>-8.8000000000000007</v>
      </c>
      <c r="AO94" s="62">
        <v>2</v>
      </c>
      <c r="AP94" s="62">
        <v>6</v>
      </c>
      <c r="AQ94" s="62">
        <v>5</v>
      </c>
      <c r="AR94" s="46" t="s">
        <v>76</v>
      </c>
      <c r="AS94" s="46" t="s">
        <v>76</v>
      </c>
      <c r="AT94" s="46" t="s">
        <v>76</v>
      </c>
      <c r="AU94" s="46" t="s">
        <v>76</v>
      </c>
      <c r="AV94" s="46" t="s">
        <v>76</v>
      </c>
      <c r="AW94" s="46" t="s">
        <v>76</v>
      </c>
      <c r="AX94" s="46" t="s">
        <v>76</v>
      </c>
      <c r="AY94" s="46" t="s">
        <v>76</v>
      </c>
      <c r="AZ94" s="46" t="s">
        <v>76</v>
      </c>
      <c r="BA94" s="46" t="s">
        <v>76</v>
      </c>
      <c r="BB94" s="46" t="s">
        <v>76</v>
      </c>
      <c r="BC94" s="46" t="s">
        <v>76</v>
      </c>
      <c r="BD94" s="46" t="s">
        <v>76</v>
      </c>
      <c r="BE94" s="46" t="s">
        <v>76</v>
      </c>
      <c r="BF94" s="46" t="s">
        <v>76</v>
      </c>
      <c r="BG94" s="46" t="s">
        <v>76</v>
      </c>
      <c r="BH94" s="46" t="s">
        <v>76</v>
      </c>
      <c r="BI94" s="46" t="s">
        <v>76</v>
      </c>
      <c r="BJ94" s="78">
        <v>-8.8000000000000007</v>
      </c>
      <c r="BK94" s="78">
        <v>-8.8000000000000007</v>
      </c>
      <c r="BL94" s="78">
        <v>1.9977499999999999</v>
      </c>
      <c r="BM94" s="78">
        <v>300</v>
      </c>
      <c r="BN94" s="78">
        <v>0</v>
      </c>
      <c r="BO94" s="52" t="s">
        <v>959</v>
      </c>
      <c r="BP94" s="52" t="s">
        <v>1380</v>
      </c>
      <c r="BQ94" s="52" t="s">
        <v>1381</v>
      </c>
      <c r="BR94" s="52">
        <v>192</v>
      </c>
      <c r="BS94" s="52">
        <v>1</v>
      </c>
      <c r="BT94" s="52">
        <v>0</v>
      </c>
      <c r="BU94" s="78">
        <v>1</v>
      </c>
      <c r="BV94" s="78">
        <v>1</v>
      </c>
      <c r="BW94" s="78">
        <v>1</v>
      </c>
      <c r="BX94" s="78">
        <v>1</v>
      </c>
      <c r="BY94" s="78">
        <v>4</v>
      </c>
      <c r="BZ94" s="78">
        <v>4</v>
      </c>
      <c r="CA94" s="78">
        <v>1</v>
      </c>
      <c r="CB94" s="51" t="s">
        <v>76</v>
      </c>
      <c r="CC94" s="46"/>
      <c r="CD94" s="50"/>
    </row>
    <row r="95" spans="1:82" ht="135" x14ac:dyDescent="0.25">
      <c r="A95" s="47">
        <v>92</v>
      </c>
      <c r="B95" s="78" t="s">
        <v>990</v>
      </c>
      <c r="C95" s="78">
        <v>3</v>
      </c>
      <c r="D95" s="78" t="s">
        <v>586</v>
      </c>
      <c r="E95" s="78" t="s">
        <v>587</v>
      </c>
      <c r="F95" s="78" t="s">
        <v>588</v>
      </c>
      <c r="G95" s="78" t="s">
        <v>589</v>
      </c>
      <c r="H95" s="82" t="s">
        <v>590</v>
      </c>
      <c r="I95" s="78" t="s">
        <v>620</v>
      </c>
      <c r="J95" s="78" t="s">
        <v>637</v>
      </c>
      <c r="K95" s="82" t="s">
        <v>619</v>
      </c>
      <c r="L95" s="78">
        <v>1.5680000000000001</v>
      </c>
      <c r="M95" s="78">
        <v>2.7</v>
      </c>
      <c r="N95" s="78">
        <v>0.7</v>
      </c>
      <c r="O95" s="78">
        <v>-1.5</v>
      </c>
      <c r="P95" s="78">
        <v>-5.6</v>
      </c>
      <c r="Q95" s="78">
        <v>235</v>
      </c>
      <c r="R95" s="82" t="s">
        <v>359</v>
      </c>
      <c r="S95" s="144" t="s">
        <v>1085</v>
      </c>
      <c r="T95" s="82" t="s">
        <v>180</v>
      </c>
      <c r="U95" s="82" t="s">
        <v>1002</v>
      </c>
      <c r="V95" s="82" t="s">
        <v>197</v>
      </c>
      <c r="W95" s="82" t="s">
        <v>1000</v>
      </c>
      <c r="X95" s="63">
        <v>1</v>
      </c>
      <c r="Y95" s="63">
        <v>0</v>
      </c>
      <c r="Z95" s="63">
        <v>0.5</v>
      </c>
      <c r="AA95" s="78">
        <v>2.6</v>
      </c>
      <c r="AB95" s="69">
        <v>2</v>
      </c>
      <c r="AC95" s="69">
        <v>4.5000000000000005E-3</v>
      </c>
      <c r="AD95" s="78">
        <v>4980</v>
      </c>
      <c r="AE95" s="78">
        <v>0</v>
      </c>
      <c r="AF95" s="78">
        <v>4860</v>
      </c>
      <c r="AG95" s="78">
        <v>4680</v>
      </c>
      <c r="AH95" s="62">
        <v>2700</v>
      </c>
      <c r="AI95" s="76" t="s">
        <v>1005</v>
      </c>
      <c r="AJ95" s="76" t="s">
        <v>1017</v>
      </c>
      <c r="AK95" s="82" t="s">
        <v>1024</v>
      </c>
      <c r="AL95" s="76" t="s">
        <v>1029</v>
      </c>
      <c r="AM95" s="82" t="s">
        <v>1024</v>
      </c>
      <c r="AN95" s="78">
        <v>8.8000000000000007</v>
      </c>
      <c r="AO95" s="62">
        <v>2</v>
      </c>
      <c r="AP95" s="62">
        <v>6</v>
      </c>
      <c r="AQ95" s="62">
        <v>5</v>
      </c>
      <c r="AR95" s="46" t="s">
        <v>76</v>
      </c>
      <c r="AS95" s="46" t="s">
        <v>76</v>
      </c>
      <c r="AT95" s="46" t="s">
        <v>76</v>
      </c>
      <c r="AU95" s="46" t="s">
        <v>76</v>
      </c>
      <c r="AV95" s="46" t="s">
        <v>76</v>
      </c>
      <c r="AW95" s="46" t="s">
        <v>76</v>
      </c>
      <c r="AX95" s="46" t="s">
        <v>76</v>
      </c>
      <c r="AY95" s="46" t="s">
        <v>76</v>
      </c>
      <c r="AZ95" s="46" t="s">
        <v>76</v>
      </c>
      <c r="BA95" s="46" t="s">
        <v>76</v>
      </c>
      <c r="BB95" s="46" t="s">
        <v>76</v>
      </c>
      <c r="BC95" s="46" t="s">
        <v>76</v>
      </c>
      <c r="BD95" s="46" t="s">
        <v>76</v>
      </c>
      <c r="BE95" s="46" t="s">
        <v>76</v>
      </c>
      <c r="BF95" s="46" t="s">
        <v>76</v>
      </c>
      <c r="BG95" s="46" t="s">
        <v>76</v>
      </c>
      <c r="BH95" s="46" t="s">
        <v>76</v>
      </c>
      <c r="BI95" s="46" t="s">
        <v>76</v>
      </c>
      <c r="BJ95" s="78">
        <v>8.8000000000000007</v>
      </c>
      <c r="BK95" s="78">
        <v>8.8000000000000007</v>
      </c>
      <c r="BL95" s="78">
        <v>1.9977499999999999</v>
      </c>
      <c r="BM95" s="78">
        <v>300</v>
      </c>
      <c r="BN95" s="78">
        <v>0</v>
      </c>
      <c r="BO95" s="52" t="s">
        <v>959</v>
      </c>
      <c r="BP95" s="52" t="s">
        <v>1380</v>
      </c>
      <c r="BQ95" s="52" t="s">
        <v>1381</v>
      </c>
      <c r="BR95" s="52">
        <v>192</v>
      </c>
      <c r="BS95" s="52">
        <v>1</v>
      </c>
      <c r="BT95" s="52">
        <v>0</v>
      </c>
      <c r="BU95" s="78">
        <v>1</v>
      </c>
      <c r="BV95" s="78">
        <v>1</v>
      </c>
      <c r="BW95" s="78">
        <v>1</v>
      </c>
      <c r="BX95" s="78">
        <v>1</v>
      </c>
      <c r="BY95" s="78">
        <v>4</v>
      </c>
      <c r="BZ95" s="78">
        <v>4</v>
      </c>
      <c r="CA95" s="78">
        <v>1</v>
      </c>
      <c r="CB95" s="51" t="s">
        <v>76</v>
      </c>
      <c r="CC95" s="46"/>
      <c r="CD95" s="50"/>
    </row>
    <row r="96" spans="1:82" ht="135" x14ac:dyDescent="0.25">
      <c r="A96" s="47">
        <v>93</v>
      </c>
      <c r="B96" s="78" t="s">
        <v>991</v>
      </c>
      <c r="C96" s="78">
        <v>3</v>
      </c>
      <c r="D96" s="78" t="s">
        <v>586</v>
      </c>
      <c r="E96" s="78" t="s">
        <v>587</v>
      </c>
      <c r="F96" s="78" t="s">
        <v>588</v>
      </c>
      <c r="G96" s="78" t="s">
        <v>589</v>
      </c>
      <c r="H96" s="82" t="s">
        <v>590</v>
      </c>
      <c r="I96" s="78" t="s">
        <v>620</v>
      </c>
      <c r="J96" s="78" t="s">
        <v>637</v>
      </c>
      <c r="K96" s="82" t="s">
        <v>619</v>
      </c>
      <c r="L96" s="78">
        <v>1.5680000000000001</v>
      </c>
      <c r="M96" s="78">
        <v>2.7</v>
      </c>
      <c r="N96" s="78">
        <v>0.7</v>
      </c>
      <c r="O96" s="78">
        <v>-1.5</v>
      </c>
      <c r="P96" s="78">
        <v>-5.6</v>
      </c>
      <c r="Q96" s="78">
        <v>235</v>
      </c>
      <c r="R96" s="82" t="s">
        <v>359</v>
      </c>
      <c r="S96" s="144" t="s">
        <v>1085</v>
      </c>
      <c r="T96" s="82" t="s">
        <v>180</v>
      </c>
      <c r="U96" s="82" t="s">
        <v>1002</v>
      </c>
      <c r="V96" s="82" t="s">
        <v>197</v>
      </c>
      <c r="W96" s="82" t="s">
        <v>1000</v>
      </c>
      <c r="X96" s="63">
        <v>1</v>
      </c>
      <c r="Y96" s="63">
        <v>0</v>
      </c>
      <c r="Z96" s="63">
        <v>0.5</v>
      </c>
      <c r="AA96" s="78">
        <v>2.6</v>
      </c>
      <c r="AB96" s="69">
        <v>2</v>
      </c>
      <c r="AC96" s="69">
        <v>4.5000000000000005E-3</v>
      </c>
      <c r="AD96" s="78">
        <v>4980</v>
      </c>
      <c r="AE96" s="78">
        <v>0</v>
      </c>
      <c r="AF96" s="78">
        <v>4860</v>
      </c>
      <c r="AG96" s="78">
        <v>4680</v>
      </c>
      <c r="AH96" s="62">
        <v>2700</v>
      </c>
      <c r="AI96" s="76" t="s">
        <v>1005</v>
      </c>
      <c r="AJ96" s="76" t="s">
        <v>1017</v>
      </c>
      <c r="AK96" s="82" t="s">
        <v>1024</v>
      </c>
      <c r="AL96" s="76" t="s">
        <v>1029</v>
      </c>
      <c r="AM96" s="82" t="s">
        <v>1024</v>
      </c>
      <c r="AN96" s="78">
        <v>0</v>
      </c>
      <c r="AO96" s="62">
        <v>2</v>
      </c>
      <c r="AP96" s="62">
        <v>6</v>
      </c>
      <c r="AQ96" s="62">
        <v>5</v>
      </c>
      <c r="AR96" s="46" t="s">
        <v>76</v>
      </c>
      <c r="AS96" s="46" t="s">
        <v>76</v>
      </c>
      <c r="AT96" s="46" t="s">
        <v>76</v>
      </c>
      <c r="AU96" s="46" t="s">
        <v>76</v>
      </c>
      <c r="AV96" s="46" t="s">
        <v>76</v>
      </c>
      <c r="AW96" s="46" t="s">
        <v>76</v>
      </c>
      <c r="AX96" s="46" t="s">
        <v>76</v>
      </c>
      <c r="AY96" s="46" t="s">
        <v>76</v>
      </c>
      <c r="AZ96" s="46" t="s">
        <v>76</v>
      </c>
      <c r="BA96" s="46" t="s">
        <v>76</v>
      </c>
      <c r="BB96" s="46" t="s">
        <v>76</v>
      </c>
      <c r="BC96" s="46" t="s">
        <v>76</v>
      </c>
      <c r="BD96" s="46" t="s">
        <v>76</v>
      </c>
      <c r="BE96" s="46" t="s">
        <v>76</v>
      </c>
      <c r="BF96" s="46" t="s">
        <v>76</v>
      </c>
      <c r="BG96" s="46" t="s">
        <v>76</v>
      </c>
      <c r="BH96" s="46" t="s">
        <v>76</v>
      </c>
      <c r="BI96" s="46" t="s">
        <v>76</v>
      </c>
      <c r="BJ96" s="78">
        <v>0</v>
      </c>
      <c r="BK96" s="78">
        <v>0</v>
      </c>
      <c r="BL96" s="78">
        <v>1.9977499999999999</v>
      </c>
      <c r="BM96" s="78">
        <v>300</v>
      </c>
      <c r="BN96" s="78">
        <v>0</v>
      </c>
      <c r="BO96" s="52" t="s">
        <v>959</v>
      </c>
      <c r="BP96" s="52" t="s">
        <v>1380</v>
      </c>
      <c r="BQ96" s="52" t="s">
        <v>1381</v>
      </c>
      <c r="BR96" s="52">
        <v>192</v>
      </c>
      <c r="BS96" s="52">
        <v>1</v>
      </c>
      <c r="BT96" s="52">
        <v>0</v>
      </c>
      <c r="BU96" s="78">
        <v>1</v>
      </c>
      <c r="BV96" s="78">
        <v>1</v>
      </c>
      <c r="BW96" s="78">
        <v>1</v>
      </c>
      <c r="BX96" s="78">
        <v>1</v>
      </c>
      <c r="BY96" s="78">
        <v>4</v>
      </c>
      <c r="BZ96" s="78">
        <v>4</v>
      </c>
      <c r="CA96" s="78">
        <v>1</v>
      </c>
      <c r="CB96" s="51" t="s">
        <v>76</v>
      </c>
      <c r="CC96" s="46"/>
      <c r="CD96" s="50"/>
    </row>
    <row r="97" spans="1:82" ht="135" x14ac:dyDescent="0.25">
      <c r="A97" s="47">
        <v>94</v>
      </c>
      <c r="B97" s="78" t="s">
        <v>992</v>
      </c>
      <c r="C97" s="78">
        <v>3</v>
      </c>
      <c r="D97" s="78" t="s">
        <v>586</v>
      </c>
      <c r="E97" s="78" t="s">
        <v>587</v>
      </c>
      <c r="F97" s="78" t="s">
        <v>588</v>
      </c>
      <c r="G97" s="78" t="s">
        <v>589</v>
      </c>
      <c r="H97" s="82" t="s">
        <v>590</v>
      </c>
      <c r="I97" s="78" t="s">
        <v>620</v>
      </c>
      <c r="J97" s="78" t="s">
        <v>637</v>
      </c>
      <c r="K97" s="82" t="s">
        <v>619</v>
      </c>
      <c r="L97" s="78">
        <v>1.5680000000000001</v>
      </c>
      <c r="M97" s="78">
        <v>2.7</v>
      </c>
      <c r="N97" s="78">
        <v>0.7</v>
      </c>
      <c r="O97" s="78">
        <v>-1.5</v>
      </c>
      <c r="P97" s="78">
        <v>-5.6</v>
      </c>
      <c r="Q97" s="78">
        <v>235</v>
      </c>
      <c r="R97" s="82" t="s">
        <v>359</v>
      </c>
      <c r="S97" s="144" t="s">
        <v>1085</v>
      </c>
      <c r="T97" s="82" t="s">
        <v>180</v>
      </c>
      <c r="U97" s="82" t="s">
        <v>1002</v>
      </c>
      <c r="V97" s="82" t="s">
        <v>197</v>
      </c>
      <c r="W97" s="82" t="s">
        <v>1000</v>
      </c>
      <c r="X97" s="63">
        <v>1</v>
      </c>
      <c r="Y97" s="63">
        <v>0</v>
      </c>
      <c r="Z97" s="63">
        <v>0.5</v>
      </c>
      <c r="AA97" s="78">
        <v>2.6</v>
      </c>
      <c r="AB97" s="69">
        <v>2</v>
      </c>
      <c r="AC97" s="69">
        <v>4.5000000000000005E-3</v>
      </c>
      <c r="AD97" s="78">
        <v>4980</v>
      </c>
      <c r="AE97" s="78">
        <v>0</v>
      </c>
      <c r="AF97" s="78">
        <v>4860</v>
      </c>
      <c r="AG97" s="78">
        <v>4680</v>
      </c>
      <c r="AH97" s="62">
        <v>2700</v>
      </c>
      <c r="AI97" s="76" t="s">
        <v>1005</v>
      </c>
      <c r="AJ97" s="76" t="s">
        <v>1017</v>
      </c>
      <c r="AK97" s="82" t="s">
        <v>1024</v>
      </c>
      <c r="AL97" s="76" t="s">
        <v>1029</v>
      </c>
      <c r="AM97" s="82" t="s">
        <v>1024</v>
      </c>
      <c r="AN97" s="78">
        <v>5.5</v>
      </c>
      <c r="AO97" s="62">
        <v>2</v>
      </c>
      <c r="AP97" s="62">
        <v>6</v>
      </c>
      <c r="AQ97" s="62">
        <v>5</v>
      </c>
      <c r="AR97" s="46" t="s">
        <v>76</v>
      </c>
      <c r="AS97" s="46" t="s">
        <v>76</v>
      </c>
      <c r="AT97" s="46" t="s">
        <v>76</v>
      </c>
      <c r="AU97" s="46" t="s">
        <v>76</v>
      </c>
      <c r="AV97" s="46" t="s">
        <v>76</v>
      </c>
      <c r="AW97" s="46" t="s">
        <v>76</v>
      </c>
      <c r="AX97" s="46" t="s">
        <v>76</v>
      </c>
      <c r="AY97" s="46" t="s">
        <v>76</v>
      </c>
      <c r="AZ97" s="46" t="s">
        <v>76</v>
      </c>
      <c r="BA97" s="46" t="s">
        <v>76</v>
      </c>
      <c r="BB97" s="46" t="s">
        <v>76</v>
      </c>
      <c r="BC97" s="46" t="s">
        <v>76</v>
      </c>
      <c r="BD97" s="46" t="s">
        <v>76</v>
      </c>
      <c r="BE97" s="46" t="s">
        <v>76</v>
      </c>
      <c r="BF97" s="46" t="s">
        <v>76</v>
      </c>
      <c r="BG97" s="46" t="s">
        <v>76</v>
      </c>
      <c r="BH97" s="46" t="s">
        <v>76</v>
      </c>
      <c r="BI97" s="46" t="s">
        <v>76</v>
      </c>
      <c r="BJ97" s="78">
        <v>5.5</v>
      </c>
      <c r="BK97" s="78">
        <v>5.5</v>
      </c>
      <c r="BL97" s="78">
        <v>1.9977499999999999</v>
      </c>
      <c r="BM97" s="78">
        <v>300</v>
      </c>
      <c r="BN97" s="78">
        <v>0</v>
      </c>
      <c r="BO97" s="52" t="s">
        <v>959</v>
      </c>
      <c r="BP97" s="52" t="s">
        <v>1380</v>
      </c>
      <c r="BQ97" s="52" t="s">
        <v>1381</v>
      </c>
      <c r="BR97" s="52">
        <v>192</v>
      </c>
      <c r="BS97" s="52">
        <v>1</v>
      </c>
      <c r="BT97" s="52">
        <v>0</v>
      </c>
      <c r="BU97" s="78">
        <v>1</v>
      </c>
      <c r="BV97" s="78">
        <v>1</v>
      </c>
      <c r="BW97" s="78">
        <v>1</v>
      </c>
      <c r="BX97" s="78">
        <v>1</v>
      </c>
      <c r="BY97" s="78">
        <v>4</v>
      </c>
      <c r="BZ97" s="78">
        <v>4</v>
      </c>
      <c r="CA97" s="78">
        <v>1</v>
      </c>
      <c r="CB97" s="51" t="s">
        <v>76</v>
      </c>
      <c r="CC97" s="46"/>
      <c r="CD97" s="50"/>
    </row>
    <row r="98" spans="1:82" ht="135.75" thickBot="1" x14ac:dyDescent="0.3">
      <c r="A98" s="33">
        <v>95</v>
      </c>
      <c r="B98" s="77" t="s">
        <v>993</v>
      </c>
      <c r="C98" s="77">
        <v>3</v>
      </c>
      <c r="D98" s="77" t="s">
        <v>586</v>
      </c>
      <c r="E98" s="77" t="s">
        <v>587</v>
      </c>
      <c r="F98" s="77" t="s">
        <v>588</v>
      </c>
      <c r="G98" s="77" t="s">
        <v>589</v>
      </c>
      <c r="H98" s="107" t="s">
        <v>590</v>
      </c>
      <c r="I98" s="77" t="s">
        <v>620</v>
      </c>
      <c r="J98" s="77" t="s">
        <v>637</v>
      </c>
      <c r="K98" s="107" t="s">
        <v>619</v>
      </c>
      <c r="L98" s="77">
        <v>1.5680000000000001</v>
      </c>
      <c r="M98" s="77">
        <v>2.7</v>
      </c>
      <c r="N98" s="77">
        <v>0.7</v>
      </c>
      <c r="O98" s="77">
        <v>-1.5</v>
      </c>
      <c r="P98" s="77">
        <v>-5.6</v>
      </c>
      <c r="Q98" s="77">
        <v>235</v>
      </c>
      <c r="R98" s="107" t="s">
        <v>359</v>
      </c>
      <c r="S98" s="147" t="s">
        <v>1085</v>
      </c>
      <c r="T98" s="107" t="s">
        <v>180</v>
      </c>
      <c r="U98" s="107" t="s">
        <v>1002</v>
      </c>
      <c r="V98" s="107" t="s">
        <v>197</v>
      </c>
      <c r="W98" s="107" t="s">
        <v>1000</v>
      </c>
      <c r="X98" s="70">
        <v>1</v>
      </c>
      <c r="Y98" s="70">
        <v>0</v>
      </c>
      <c r="Z98" s="70">
        <v>0.5</v>
      </c>
      <c r="AA98" s="77">
        <v>2.6</v>
      </c>
      <c r="AB98" s="72">
        <v>2</v>
      </c>
      <c r="AC98" s="72">
        <v>4.5000000000000005E-3</v>
      </c>
      <c r="AD98" s="77">
        <v>4980</v>
      </c>
      <c r="AE98" s="77">
        <v>0</v>
      </c>
      <c r="AF98" s="77">
        <v>4860</v>
      </c>
      <c r="AG98" s="77">
        <v>4680</v>
      </c>
      <c r="AH98" s="138">
        <v>2700</v>
      </c>
      <c r="AI98" s="73" t="s">
        <v>1005</v>
      </c>
      <c r="AJ98" s="73" t="s">
        <v>1017</v>
      </c>
      <c r="AK98" s="107" t="s">
        <v>1024</v>
      </c>
      <c r="AL98" s="73" t="s">
        <v>1029</v>
      </c>
      <c r="AM98" s="107" t="s">
        <v>1024</v>
      </c>
      <c r="AN98" s="77">
        <v>-5.5</v>
      </c>
      <c r="AO98" s="138">
        <v>2</v>
      </c>
      <c r="AP98" s="138">
        <v>6</v>
      </c>
      <c r="AQ98" s="138">
        <v>5</v>
      </c>
      <c r="AR98" s="34" t="s">
        <v>76</v>
      </c>
      <c r="AS98" s="34" t="s">
        <v>76</v>
      </c>
      <c r="AT98" s="34" t="s">
        <v>76</v>
      </c>
      <c r="AU98" s="34" t="s">
        <v>76</v>
      </c>
      <c r="AV98" s="34" t="s">
        <v>76</v>
      </c>
      <c r="AW98" s="34" t="s">
        <v>76</v>
      </c>
      <c r="AX98" s="34" t="s">
        <v>76</v>
      </c>
      <c r="AY98" s="34" t="s">
        <v>76</v>
      </c>
      <c r="AZ98" s="34" t="s">
        <v>76</v>
      </c>
      <c r="BA98" s="34" t="s">
        <v>76</v>
      </c>
      <c r="BB98" s="34" t="s">
        <v>76</v>
      </c>
      <c r="BC98" s="34" t="s">
        <v>76</v>
      </c>
      <c r="BD98" s="34" t="s">
        <v>76</v>
      </c>
      <c r="BE98" s="34" t="s">
        <v>76</v>
      </c>
      <c r="BF98" s="34" t="s">
        <v>76</v>
      </c>
      <c r="BG98" s="34" t="s">
        <v>76</v>
      </c>
      <c r="BH98" s="34" t="s">
        <v>76</v>
      </c>
      <c r="BI98" s="34" t="s">
        <v>76</v>
      </c>
      <c r="BJ98" s="77">
        <v>-5.5</v>
      </c>
      <c r="BK98" s="77">
        <v>-5.5</v>
      </c>
      <c r="BL98" s="77">
        <v>1.9977499999999999</v>
      </c>
      <c r="BM98" s="77">
        <v>300</v>
      </c>
      <c r="BN98" s="77">
        <v>0</v>
      </c>
      <c r="BO98" s="57" t="s">
        <v>959</v>
      </c>
      <c r="BP98" s="57" t="s">
        <v>1380</v>
      </c>
      <c r="BQ98" s="57" t="s">
        <v>1381</v>
      </c>
      <c r="BR98" s="57">
        <v>192</v>
      </c>
      <c r="BS98" s="57">
        <v>1</v>
      </c>
      <c r="BT98" s="57">
        <v>0</v>
      </c>
      <c r="BU98" s="77">
        <v>1</v>
      </c>
      <c r="BV98" s="77">
        <v>1</v>
      </c>
      <c r="BW98" s="77">
        <v>1</v>
      </c>
      <c r="BX98" s="77">
        <v>1</v>
      </c>
      <c r="BY98" s="77">
        <v>4</v>
      </c>
      <c r="BZ98" s="77">
        <v>4</v>
      </c>
      <c r="CA98" s="77">
        <v>1</v>
      </c>
      <c r="CB98" s="41" t="s">
        <v>76</v>
      </c>
      <c r="CC98" s="34"/>
      <c r="CD98" s="35"/>
    </row>
    <row r="99" spans="1:82" x14ac:dyDescent="0.2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  <c r="BZ99" s="36"/>
      <c r="CA99" s="36"/>
      <c r="CB99" s="36"/>
      <c r="CC99" s="36"/>
      <c r="CD99" s="36"/>
    </row>
    <row r="100" spans="1:82" x14ac:dyDescent="0.25">
      <c r="A100" s="36"/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6"/>
      <c r="BZ100" s="36"/>
      <c r="CA100" s="36"/>
      <c r="CB100" s="36"/>
      <c r="CC100" s="36"/>
      <c r="CD100" s="36"/>
    </row>
    <row r="101" spans="1:82" x14ac:dyDescent="0.25">
      <c r="A101" s="36"/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6"/>
      <c r="BZ101" s="36"/>
      <c r="CA101" s="36"/>
      <c r="CB101" s="36"/>
      <c r="CC101" s="36"/>
      <c r="CD101" s="36"/>
    </row>
    <row r="102" spans="1:82" x14ac:dyDescent="0.25">
      <c r="A102" s="36"/>
      <c r="B102" s="36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  <c r="BO102" s="36"/>
      <c r="BP102" s="36"/>
      <c r="BQ102" s="36"/>
      <c r="BR102" s="36"/>
      <c r="BS102" s="36"/>
      <c r="BT102" s="36"/>
      <c r="BU102" s="36"/>
      <c r="BV102" s="36"/>
      <c r="BW102" s="36"/>
      <c r="BX102" s="36"/>
      <c r="BY102" s="36"/>
      <c r="BZ102" s="36"/>
      <c r="CA102" s="36"/>
      <c r="CB102" s="36"/>
      <c r="CC102" s="36"/>
      <c r="CD102" s="36"/>
    </row>
    <row r="103" spans="1:82" x14ac:dyDescent="0.25">
      <c r="A103" s="36"/>
      <c r="B103" s="36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6"/>
      <c r="BZ103" s="36"/>
      <c r="CA103" s="36"/>
      <c r="CB103" s="36"/>
      <c r="CC103" s="36"/>
      <c r="CD103" s="36"/>
    </row>
    <row r="104" spans="1:82" x14ac:dyDescent="0.25">
      <c r="A104" s="36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/>
      <c r="BY104" s="36"/>
      <c r="BZ104" s="36"/>
      <c r="CA104" s="36"/>
      <c r="CB104" s="36"/>
      <c r="CC104" s="36"/>
      <c r="CD104" s="36"/>
    </row>
    <row r="105" spans="1:82" x14ac:dyDescent="0.25">
      <c r="A105" s="36"/>
      <c r="B105" s="36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6"/>
      <c r="BZ105" s="36"/>
      <c r="CA105" s="36"/>
      <c r="CB105" s="36"/>
      <c r="CC105" s="36"/>
      <c r="CD105" s="36"/>
    </row>
    <row r="106" spans="1:82" x14ac:dyDescent="0.25">
      <c r="A106" s="36"/>
      <c r="B106" s="36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J106" s="36"/>
      <c r="AK106" s="36"/>
      <c r="AL106" s="36"/>
      <c r="AM106" s="36"/>
      <c r="AN106" s="36"/>
      <c r="AO106" s="36"/>
      <c r="AP106" s="36"/>
      <c r="AQ106" s="36"/>
      <c r="AR106" s="36"/>
      <c r="AS106" s="36"/>
      <c r="AT106" s="36"/>
      <c r="AU106" s="36"/>
      <c r="AV106" s="36"/>
      <c r="AW106" s="36"/>
      <c r="AX106" s="36"/>
      <c r="AY106" s="36"/>
      <c r="AZ106" s="36"/>
      <c r="BA106" s="36"/>
      <c r="BB106" s="36"/>
      <c r="BC106" s="36"/>
      <c r="BD106" s="36"/>
      <c r="BE106" s="36"/>
      <c r="BF106" s="36"/>
      <c r="BG106" s="36"/>
      <c r="BH106" s="36"/>
      <c r="BI106" s="36"/>
      <c r="BJ106" s="36"/>
      <c r="BK106" s="36"/>
      <c r="BL106" s="36"/>
      <c r="BM106" s="36"/>
      <c r="BN106" s="36"/>
      <c r="BO106" s="36"/>
      <c r="BP106" s="36"/>
      <c r="BQ106" s="36"/>
      <c r="BR106" s="36"/>
      <c r="BS106" s="36"/>
      <c r="BT106" s="36"/>
      <c r="BU106" s="36"/>
      <c r="BV106" s="36"/>
      <c r="BW106" s="36"/>
      <c r="BX106" s="36"/>
      <c r="BY106" s="36"/>
      <c r="BZ106" s="36"/>
      <c r="CA106" s="36"/>
      <c r="CB106" s="36"/>
      <c r="CC106" s="36"/>
      <c r="CD106" s="36"/>
    </row>
    <row r="107" spans="1:82" x14ac:dyDescent="0.25">
      <c r="A107" s="36"/>
      <c r="B107" s="36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J107" s="36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6"/>
      <c r="AV107" s="36"/>
      <c r="AW107" s="36"/>
      <c r="AX107" s="36"/>
      <c r="AY107" s="36"/>
      <c r="AZ107" s="36"/>
      <c r="BA107" s="36"/>
      <c r="BB107" s="36"/>
      <c r="BC107" s="36"/>
      <c r="BD107" s="36"/>
      <c r="BE107" s="36"/>
      <c r="BF107" s="36"/>
      <c r="BG107" s="36"/>
      <c r="BH107" s="36"/>
      <c r="BI107" s="36"/>
      <c r="BJ107" s="36"/>
      <c r="BK107" s="36"/>
      <c r="BL107" s="36"/>
      <c r="BM107" s="36"/>
      <c r="BN107" s="36"/>
      <c r="BO107" s="36"/>
      <c r="BP107" s="36"/>
      <c r="BQ107" s="36"/>
      <c r="BR107" s="36"/>
      <c r="BS107" s="36"/>
      <c r="BT107" s="36"/>
      <c r="BU107" s="36"/>
      <c r="BV107" s="36"/>
      <c r="BW107" s="36"/>
      <c r="BX107" s="36"/>
      <c r="BY107" s="36"/>
      <c r="BZ107" s="36"/>
      <c r="CA107" s="36"/>
      <c r="CB107" s="36"/>
      <c r="CC107" s="36"/>
      <c r="CD107" s="36"/>
    </row>
    <row r="108" spans="1:82" x14ac:dyDescent="0.25">
      <c r="A108" s="36"/>
      <c r="B108" s="36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  <c r="AX108" s="36"/>
      <c r="AY108" s="36"/>
      <c r="AZ108" s="36"/>
      <c r="BA108" s="36"/>
      <c r="BB108" s="36"/>
      <c r="BC108" s="36"/>
      <c r="BD108" s="36"/>
      <c r="BE108" s="36"/>
      <c r="BF108" s="36"/>
      <c r="BG108" s="36"/>
      <c r="BH108" s="36"/>
      <c r="BI108" s="36"/>
      <c r="BJ108" s="36"/>
      <c r="BK108" s="36"/>
      <c r="BL108" s="36"/>
      <c r="BM108" s="36"/>
      <c r="BN108" s="36"/>
      <c r="BO108" s="36"/>
      <c r="BP108" s="36"/>
      <c r="BQ108" s="36"/>
      <c r="BR108" s="36"/>
      <c r="BS108" s="36"/>
      <c r="BT108" s="36"/>
      <c r="BU108" s="36"/>
      <c r="BV108" s="36"/>
      <c r="BW108" s="36"/>
      <c r="BX108" s="36"/>
      <c r="BY108" s="36"/>
      <c r="BZ108" s="36"/>
      <c r="CA108" s="36"/>
      <c r="CB108" s="36"/>
      <c r="CC108" s="36"/>
      <c r="CD108" s="36"/>
    </row>
    <row r="109" spans="1:82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</row>
    <row r="110" spans="1:82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</row>
    <row r="111" spans="1:82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</row>
    <row r="112" spans="1:82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</row>
    <row r="113" spans="1:82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</row>
    <row r="114" spans="1:82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</row>
    <row r="115" spans="1:82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</row>
    <row r="116" spans="1:82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</row>
    <row r="117" spans="1:82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</row>
    <row r="118" spans="1:82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</row>
    <row r="119" spans="1:82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</row>
    <row r="120" spans="1:82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</row>
    <row r="121" spans="1:82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</row>
    <row r="122" spans="1:82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</row>
    <row r="123" spans="1:82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</row>
    <row r="124" spans="1:82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</row>
    <row r="125" spans="1:82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</row>
    <row r="126" spans="1:82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</row>
    <row r="127" spans="1:82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</row>
    <row r="128" spans="1:82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</row>
    <row r="129" spans="1:82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</row>
    <row r="130" spans="1:82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</row>
    <row r="131" spans="1:82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</row>
    <row r="132" spans="1:82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</row>
    <row r="133" spans="1:82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</row>
    <row r="134" spans="1:82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</row>
    <row r="135" spans="1:82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</row>
    <row r="136" spans="1:82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</row>
    <row r="137" spans="1:82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</row>
    <row r="138" spans="1:82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</row>
    <row r="139" spans="1:82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</row>
    <row r="140" spans="1:82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</row>
    <row r="141" spans="1:82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</row>
    <row r="142" spans="1:82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</row>
    <row r="143" spans="1:82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</row>
    <row r="144" spans="1:82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</row>
    <row r="145" spans="1:82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</row>
    <row r="146" spans="1:82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</row>
    <row r="147" spans="1:82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</row>
    <row r="148" spans="1:82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</row>
    <row r="149" spans="1:82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</row>
    <row r="150" spans="1:82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</row>
    <row r="151" spans="1:82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</row>
    <row r="152" spans="1:82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</row>
    <row r="153" spans="1:82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</row>
    <row r="154" spans="1:82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</row>
    <row r="155" spans="1:82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</row>
    <row r="156" spans="1:82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</row>
    <row r="157" spans="1:82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</row>
    <row r="158" spans="1:82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</row>
    <row r="159" spans="1:82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</row>
    <row r="160" spans="1:82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</row>
    <row r="161" spans="1:82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</row>
    <row r="162" spans="1:82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</row>
    <row r="163" spans="1:82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</row>
    <row r="164" spans="1:82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</row>
    <row r="165" spans="1:82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</row>
    <row r="166" spans="1:82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</row>
    <row r="167" spans="1:82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</row>
    <row r="168" spans="1:82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</row>
    <row r="169" spans="1:82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</row>
    <row r="170" spans="1:82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</row>
    <row r="171" spans="1:82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</row>
    <row r="172" spans="1:82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</row>
    <row r="173" spans="1:82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</row>
    <row r="174" spans="1:82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</row>
    <row r="175" spans="1:82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</row>
    <row r="176" spans="1:82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</row>
    <row r="177" spans="1:82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</row>
    <row r="178" spans="1:82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</row>
    <row r="179" spans="1:82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</row>
    <row r="180" spans="1:82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</row>
    <row r="181" spans="1:82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</row>
    <row r="182" spans="1:82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</row>
    <row r="183" spans="1:82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</row>
    <row r="184" spans="1:82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</row>
    <row r="185" spans="1:82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</row>
    <row r="186" spans="1:82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</row>
    <row r="187" spans="1:82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</row>
    <row r="188" spans="1:82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</row>
    <row r="189" spans="1:82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</row>
    <row r="190" spans="1:82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</row>
    <row r="191" spans="1:82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</row>
    <row r="192" spans="1:82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</row>
    <row r="193" spans="1:82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</row>
    <row r="194" spans="1:82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</row>
    <row r="195" spans="1:82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</row>
    <row r="196" spans="1:82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</row>
    <row r="197" spans="1:82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</row>
    <row r="198" spans="1:82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</row>
    <row r="199" spans="1:82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</row>
    <row r="200" spans="1:82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</row>
    <row r="201" spans="1:82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</row>
    <row r="202" spans="1:82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</row>
    <row r="203" spans="1:82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</row>
    <row r="204" spans="1:82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</row>
    <row r="205" spans="1:82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</row>
    <row r="206" spans="1:82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</row>
    <row r="207" spans="1:82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</row>
    <row r="208" spans="1:82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</row>
    <row r="209" spans="1:82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</row>
    <row r="210" spans="1:82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</row>
    <row r="211" spans="1:82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</row>
    <row r="212" spans="1:82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</row>
    <row r="213" spans="1:82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</row>
    <row r="214" spans="1:82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</row>
    <row r="215" spans="1:82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</row>
    <row r="216" spans="1:82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</row>
    <row r="217" spans="1:82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</row>
    <row r="218" spans="1:82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</row>
    <row r="219" spans="1:82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</row>
    <row r="220" spans="1:82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</row>
    <row r="221" spans="1:82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</row>
    <row r="222" spans="1:82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</row>
    <row r="223" spans="1:82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</row>
    <row r="224" spans="1:82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</row>
    <row r="225" spans="1:82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</row>
    <row r="226" spans="1:82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</row>
    <row r="227" spans="1:82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</row>
    <row r="228" spans="1:82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</row>
    <row r="229" spans="1:82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</row>
    <row r="230" spans="1:82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</row>
    <row r="231" spans="1:82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</row>
    <row r="232" spans="1:82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</row>
    <row r="233" spans="1:82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</row>
    <row r="234" spans="1:82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</row>
    <row r="235" spans="1:82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</row>
    <row r="236" spans="1:82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</row>
    <row r="237" spans="1:82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</row>
    <row r="238" spans="1:82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</row>
    <row r="239" spans="1:82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</row>
    <row r="240" spans="1:82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</row>
    <row r="241" spans="1:82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</row>
    <row r="242" spans="1:82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</row>
    <row r="243" spans="1:82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</row>
    <row r="244" spans="1:82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</row>
    <row r="245" spans="1:82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</row>
    <row r="246" spans="1:82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</row>
    <row r="247" spans="1:82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</row>
    <row r="248" spans="1:82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</row>
    <row r="249" spans="1:82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</row>
    <row r="250" spans="1:82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</row>
    <row r="251" spans="1:82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</row>
    <row r="252" spans="1:82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</row>
    <row r="253" spans="1:82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</row>
    <row r="254" spans="1:82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</row>
    <row r="255" spans="1:82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</row>
    <row r="256" spans="1:82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</row>
    <row r="257" spans="1:82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</row>
    <row r="258" spans="1:82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</row>
    <row r="259" spans="1:82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</row>
    <row r="260" spans="1:82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</row>
    <row r="261" spans="1:82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</row>
    <row r="262" spans="1:82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</row>
    <row r="263" spans="1:82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</row>
    <row r="264" spans="1:82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</row>
    <row r="265" spans="1:82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</row>
    <row r="266" spans="1:82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</row>
    <row r="267" spans="1:82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</row>
    <row r="268" spans="1:82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</row>
    <row r="269" spans="1:82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</row>
    <row r="270" spans="1:82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</row>
    <row r="271" spans="1:82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</row>
    <row r="272" spans="1:82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</row>
    <row r="273" spans="1:82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</row>
    <row r="274" spans="1:82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</row>
    <row r="275" spans="1:82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</row>
    <row r="276" spans="1:82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</row>
    <row r="277" spans="1:82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</row>
    <row r="278" spans="1:82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</row>
    <row r="279" spans="1:82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</row>
    <row r="280" spans="1:82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</row>
    <row r="281" spans="1:82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</row>
    <row r="282" spans="1:82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</row>
    <row r="283" spans="1:82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</row>
    <row r="284" spans="1:82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</row>
    <row r="285" spans="1:82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</row>
    <row r="286" spans="1:82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</row>
    <row r="287" spans="1:82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</row>
    <row r="288" spans="1:82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</row>
    <row r="289" spans="1:82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</row>
    <row r="290" spans="1:82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</row>
    <row r="291" spans="1:82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</row>
    <row r="292" spans="1:82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</row>
    <row r="293" spans="1:82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</row>
    <row r="294" spans="1:82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</row>
    <row r="295" spans="1:82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</row>
    <row r="296" spans="1:82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</row>
    <row r="297" spans="1:82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</row>
    <row r="298" spans="1:82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</row>
  </sheetData>
  <sheetProtection sheet="1" objects="1" scenarios="1"/>
  <mergeCells count="2">
    <mergeCell ref="A1:B1"/>
    <mergeCell ref="A2:B2"/>
  </mergeCells>
  <hyperlinks>
    <hyperlink ref="A1" location="'StabilityComp_Per1'!A1" display="'StabilityComp_Per1'!A1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5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33" t="s">
        <v>0</v>
      </c>
      <c r="B5" s="233"/>
      <c r="C5" s="233"/>
      <c r="D5" s="233"/>
      <c r="E5" s="233"/>
      <c r="F5" s="23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34" t="s">
        <v>896</v>
      </c>
      <c r="B7" s="234"/>
      <c r="C7" s="234"/>
      <c r="D7" s="234"/>
      <c r="E7" s="234"/>
      <c r="F7" s="23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55" t="s">
        <v>34</v>
      </c>
      <c r="B9" s="256"/>
      <c r="C9" s="257"/>
      <c r="D9" s="1"/>
      <c r="E9" s="1"/>
      <c r="F9" s="1"/>
    </row>
    <row r="10" spans="1:6" ht="15.75" thickBot="1" x14ac:dyDescent="0.3">
      <c r="A10" s="12" t="s">
        <v>31</v>
      </c>
      <c r="B10" s="258">
        <v>24</v>
      </c>
      <c r="C10" s="259"/>
      <c r="D10" s="1"/>
      <c r="E10" s="1"/>
      <c r="F10" s="1"/>
    </row>
    <row r="11" spans="1:6" ht="15.75" thickBot="1" x14ac:dyDescent="0.3">
      <c r="A11" s="12" t="s">
        <v>32</v>
      </c>
      <c r="B11" s="258">
        <v>3</v>
      </c>
      <c r="C11" s="259"/>
      <c r="D11" s="1"/>
      <c r="E11" s="1"/>
      <c r="F11" s="1"/>
    </row>
    <row r="12" spans="1:6" ht="15.75" thickBot="1" x14ac:dyDescent="0.3">
      <c r="A12" s="12" t="s">
        <v>33</v>
      </c>
      <c r="B12" s="260" t="s">
        <v>211</v>
      </c>
      <c r="C12" s="25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51" t="s">
        <v>35</v>
      </c>
      <c r="B15" s="251"/>
      <c r="C15" s="252"/>
      <c r="D15" s="253" t="s">
        <v>36</v>
      </c>
      <c r="E15" s="254"/>
      <c r="F15" s="148" t="s">
        <v>37</v>
      </c>
    </row>
    <row r="16" spans="1:6" x14ac:dyDescent="0.25">
      <c r="A16" s="149" t="s">
        <v>38</v>
      </c>
      <c r="B16" s="150" t="s">
        <v>39</v>
      </c>
      <c r="C16" s="151" t="s">
        <v>40</v>
      </c>
      <c r="D16" s="155" t="s">
        <v>41</v>
      </c>
      <c r="E16" s="154" t="s">
        <v>42</v>
      </c>
      <c r="F16" s="13" t="s">
        <v>38</v>
      </c>
    </row>
    <row r="17" spans="1:6" x14ac:dyDescent="0.25">
      <c r="A17" s="42" t="s">
        <v>56</v>
      </c>
      <c r="B17" s="14" t="s">
        <v>976</v>
      </c>
      <c r="C17" s="15">
        <v>2</v>
      </c>
      <c r="D17" s="16" t="s">
        <v>135</v>
      </c>
      <c r="E17" s="17" t="s">
        <v>132</v>
      </c>
      <c r="F17" s="18"/>
    </row>
    <row r="18" spans="1:6" x14ac:dyDescent="0.25">
      <c r="A18" s="42" t="s">
        <v>56</v>
      </c>
      <c r="B18" s="14" t="s">
        <v>69</v>
      </c>
      <c r="C18" s="15">
        <v>2</v>
      </c>
      <c r="D18" s="16" t="s">
        <v>136</v>
      </c>
      <c r="E18" s="17" t="s">
        <v>130</v>
      </c>
      <c r="F18" s="18"/>
    </row>
    <row r="19" spans="1:6" x14ac:dyDescent="0.25">
      <c r="A19" s="42" t="s">
        <v>56</v>
      </c>
      <c r="B19" s="14" t="s">
        <v>80</v>
      </c>
      <c r="C19" s="15">
        <v>58</v>
      </c>
      <c r="D19" s="16" t="s">
        <v>137</v>
      </c>
      <c r="E19" s="17" t="s">
        <v>131</v>
      </c>
      <c r="F19" s="18"/>
    </row>
    <row r="20" spans="1:6" x14ac:dyDescent="0.25">
      <c r="A20" s="42"/>
      <c r="B20" s="14"/>
      <c r="C20" s="15"/>
      <c r="D20" s="16" t="s">
        <v>133</v>
      </c>
      <c r="E20" s="17"/>
      <c r="F20" s="18"/>
    </row>
    <row r="21" spans="1:6" x14ac:dyDescent="0.25">
      <c r="A21" s="42"/>
      <c r="B21" s="14"/>
      <c r="C21" s="15"/>
      <c r="D21" s="16" t="s">
        <v>134</v>
      </c>
      <c r="E21" s="17"/>
      <c r="F21" s="18"/>
    </row>
    <row r="22" spans="1:6" x14ac:dyDescent="0.25">
      <c r="A22" s="14"/>
      <c r="B22" s="14"/>
      <c r="C22" s="15"/>
      <c r="D22" s="16" t="s">
        <v>132</v>
      </c>
      <c r="E22" s="17"/>
      <c r="F22" s="18"/>
    </row>
    <row r="23" spans="1:6" x14ac:dyDescent="0.25">
      <c r="A23" s="14"/>
      <c r="B23" s="14"/>
      <c r="C23" s="15"/>
      <c r="D23" s="16" t="s">
        <v>130</v>
      </c>
      <c r="E23" s="17"/>
      <c r="F23" s="18"/>
    </row>
    <row r="24" spans="1:6" x14ac:dyDescent="0.25">
      <c r="A24" s="14"/>
      <c r="B24" s="14"/>
      <c r="C24" s="15"/>
      <c r="D24" s="16" t="s">
        <v>131</v>
      </c>
      <c r="E24" s="17"/>
      <c r="F24" s="18"/>
    </row>
    <row r="25" spans="1:6" x14ac:dyDescent="0.25">
      <c r="A25" s="14"/>
      <c r="B25" s="14"/>
      <c r="C25" s="15"/>
      <c r="D25" s="16" t="s">
        <v>237</v>
      </c>
      <c r="E25" s="17"/>
      <c r="F25" s="18"/>
    </row>
    <row r="26" spans="1:6" x14ac:dyDescent="0.25">
      <c r="A26" s="14"/>
      <c r="B26" s="14"/>
      <c r="C26" s="15"/>
      <c r="D26" s="16" t="s">
        <v>93</v>
      </c>
      <c r="E26" s="17"/>
      <c r="F26" s="18"/>
    </row>
    <row r="27" spans="1:6" x14ac:dyDescent="0.25">
      <c r="A27" s="14"/>
      <c r="B27" s="14"/>
      <c r="C27" s="15"/>
      <c r="D27" s="16" t="s">
        <v>94</v>
      </c>
      <c r="E27" s="17"/>
      <c r="F27" s="18"/>
    </row>
    <row r="28" spans="1:6" x14ac:dyDescent="0.25">
      <c r="A28" s="14"/>
      <c r="B28" s="14"/>
      <c r="C28" s="15"/>
      <c r="D28" s="16" t="s">
        <v>95</v>
      </c>
      <c r="E28" s="17"/>
      <c r="F28" s="18"/>
    </row>
    <row r="29" spans="1:6" x14ac:dyDescent="0.25">
      <c r="A29" s="14"/>
      <c r="B29" s="14"/>
      <c r="C29" s="15"/>
      <c r="D29" s="16" t="s">
        <v>96</v>
      </c>
      <c r="E29" s="17"/>
      <c r="F29" s="18"/>
    </row>
    <row r="30" spans="1:6" x14ac:dyDescent="0.25">
      <c r="A30" s="14"/>
      <c r="B30" s="14"/>
      <c r="C30" s="15"/>
      <c r="D30" s="16" t="s">
        <v>97</v>
      </c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26"/>
      <c r="B168" s="126"/>
      <c r="C168" s="128"/>
      <c r="D168" s="152"/>
      <c r="E168" s="153"/>
      <c r="F168" s="134"/>
    </row>
    <row r="169" spans="1:6" x14ac:dyDescent="0.25">
      <c r="A169" s="126"/>
      <c r="B169" s="126"/>
      <c r="C169" s="128"/>
      <c r="D169" s="130"/>
      <c r="E169" s="131"/>
      <c r="F169" s="134"/>
    </row>
    <row r="170" spans="1:6" x14ac:dyDescent="0.25">
      <c r="A170" s="126"/>
      <c r="B170" s="126"/>
      <c r="C170" s="128"/>
      <c r="D170" s="130"/>
      <c r="E170" s="131"/>
      <c r="F170" s="134"/>
    </row>
    <row r="171" spans="1:6" x14ac:dyDescent="0.25">
      <c r="A171" s="126"/>
      <c r="B171" s="126"/>
      <c r="C171" s="128"/>
      <c r="D171" s="130"/>
      <c r="E171" s="131"/>
      <c r="F171" s="134"/>
    </row>
    <row r="172" spans="1:6" x14ac:dyDescent="0.25">
      <c r="A172" s="126"/>
      <c r="B172" s="126"/>
      <c r="C172" s="128"/>
      <c r="D172" s="130"/>
      <c r="E172" s="131"/>
      <c r="F172" s="134"/>
    </row>
    <row r="173" spans="1:6" x14ac:dyDescent="0.25">
      <c r="A173" s="126"/>
      <c r="B173" s="126"/>
      <c r="C173" s="128"/>
      <c r="D173" s="130"/>
      <c r="E173" s="131"/>
      <c r="F173" s="134"/>
    </row>
    <row r="174" spans="1:6" x14ac:dyDescent="0.25">
      <c r="A174" s="126"/>
      <c r="B174" s="126"/>
      <c r="C174" s="128"/>
      <c r="D174" s="130"/>
      <c r="E174" s="131"/>
      <c r="F174" s="134"/>
    </row>
    <row r="175" spans="1:6" x14ac:dyDescent="0.25">
      <c r="A175" s="126"/>
      <c r="B175" s="126"/>
      <c r="C175" s="128"/>
      <c r="D175" s="130"/>
      <c r="E175" s="131"/>
      <c r="F175" s="134"/>
    </row>
    <row r="176" spans="1:6" x14ac:dyDescent="0.25">
      <c r="A176" s="126"/>
      <c r="B176" s="126"/>
      <c r="C176" s="128"/>
      <c r="D176" s="130"/>
      <c r="E176" s="131"/>
      <c r="F176" s="134"/>
    </row>
    <row r="177" spans="1:6" x14ac:dyDescent="0.25">
      <c r="A177" s="126"/>
      <c r="B177" s="126"/>
      <c r="C177" s="128"/>
      <c r="D177" s="130"/>
      <c r="E177" s="131"/>
      <c r="F177" s="134"/>
    </row>
    <row r="178" spans="1:6" x14ac:dyDescent="0.25">
      <c r="A178" s="127"/>
      <c r="B178" s="127"/>
      <c r="C178" s="129"/>
      <c r="D178" s="132"/>
      <c r="E178" s="133"/>
      <c r="F178" s="135"/>
    </row>
    <row r="179" spans="1:6" x14ac:dyDescent="0.25">
      <c r="A179" s="127"/>
      <c r="B179" s="127"/>
      <c r="C179" s="129"/>
      <c r="D179" s="132"/>
      <c r="E179" s="133"/>
      <c r="F179" s="135"/>
    </row>
    <row r="180" spans="1:6" x14ac:dyDescent="0.25">
      <c r="A180" s="127"/>
      <c r="B180" s="127"/>
      <c r="C180" s="129"/>
      <c r="D180" s="132"/>
      <c r="E180" s="133"/>
      <c r="F180" s="135"/>
    </row>
    <row r="181" spans="1:6" x14ac:dyDescent="0.25">
      <c r="A181" s="127"/>
      <c r="B181" s="127"/>
      <c r="C181" s="129"/>
      <c r="D181" s="132"/>
      <c r="E181" s="133"/>
      <c r="F181" s="135"/>
    </row>
    <row r="182" spans="1:6" x14ac:dyDescent="0.25">
      <c r="A182" s="127"/>
      <c r="B182" s="127"/>
      <c r="C182" s="129"/>
      <c r="D182" s="132"/>
      <c r="E182" s="133"/>
      <c r="F182" s="135"/>
    </row>
    <row r="183" spans="1:6" x14ac:dyDescent="0.25">
      <c r="A183" s="127"/>
      <c r="B183" s="127"/>
      <c r="C183" s="129"/>
      <c r="D183" s="132"/>
      <c r="E183" s="133"/>
      <c r="F183" s="135"/>
    </row>
    <row r="184" spans="1:6" x14ac:dyDescent="0.25">
      <c r="A184" s="127"/>
      <c r="B184" s="127"/>
      <c r="C184" s="129"/>
      <c r="D184" s="132"/>
      <c r="E184" s="133"/>
      <c r="F184" s="135"/>
    </row>
    <row r="185" spans="1:6" x14ac:dyDescent="0.25">
      <c r="A185" s="127"/>
      <c r="B185" s="127"/>
      <c r="C185" s="129"/>
      <c r="D185" s="132"/>
      <c r="E185" s="133"/>
      <c r="F185" s="135"/>
    </row>
    <row r="186" spans="1:6" x14ac:dyDescent="0.25">
      <c r="A186" s="127"/>
      <c r="B186" s="127"/>
      <c r="C186" s="129"/>
      <c r="D186" s="132"/>
      <c r="E186" s="133"/>
      <c r="F186" s="135"/>
    </row>
    <row r="187" spans="1:6" x14ac:dyDescent="0.25">
      <c r="A187" s="127"/>
      <c r="B187" s="127"/>
      <c r="C187" s="129"/>
      <c r="D187" s="132"/>
      <c r="E187" s="133"/>
      <c r="F187" s="135"/>
    </row>
    <row r="188" spans="1:6" x14ac:dyDescent="0.25">
      <c r="A188" s="127"/>
      <c r="B188" s="127"/>
      <c r="C188" s="129"/>
      <c r="D188" s="132"/>
      <c r="E188" s="133"/>
      <c r="F188" s="135"/>
    </row>
    <row r="189" spans="1:6" x14ac:dyDescent="0.25">
      <c r="A189" s="127"/>
      <c r="B189" s="127"/>
      <c r="C189" s="129"/>
      <c r="D189" s="132"/>
      <c r="E189" s="133"/>
      <c r="F189" s="135"/>
    </row>
    <row r="190" spans="1:6" x14ac:dyDescent="0.25">
      <c r="A190" s="127"/>
      <c r="B190" s="127"/>
      <c r="C190" s="129"/>
      <c r="D190" s="132"/>
      <c r="E190" s="133"/>
      <c r="F190" s="135"/>
    </row>
    <row r="191" spans="1:6" x14ac:dyDescent="0.25">
      <c r="A191" s="127"/>
      <c r="B191" s="127"/>
      <c r="C191" s="129"/>
      <c r="D191" s="132"/>
      <c r="E191" s="133"/>
      <c r="F191" s="135"/>
    </row>
    <row r="192" spans="1:6" x14ac:dyDescent="0.25">
      <c r="A192" s="127"/>
      <c r="B192" s="127"/>
      <c r="C192" s="129"/>
      <c r="D192" s="132"/>
      <c r="E192" s="133"/>
      <c r="F192" s="135"/>
    </row>
    <row r="193" spans="1:6" x14ac:dyDescent="0.25">
      <c r="A193" s="127"/>
      <c r="B193" s="127"/>
      <c r="C193" s="129"/>
      <c r="D193" s="132"/>
      <c r="E193" s="133"/>
      <c r="F193" s="135"/>
    </row>
    <row r="194" spans="1:6" x14ac:dyDescent="0.25">
      <c r="A194" s="127"/>
      <c r="B194" s="127"/>
      <c r="C194" s="129"/>
      <c r="D194" s="132"/>
      <c r="E194" s="133"/>
      <c r="F194" s="135"/>
    </row>
    <row r="195" spans="1:6" x14ac:dyDescent="0.25">
      <c r="A195" s="127"/>
      <c r="B195" s="127"/>
      <c r="C195" s="129"/>
      <c r="D195" s="132"/>
      <c r="E195" s="133"/>
      <c r="F195" s="135"/>
    </row>
    <row r="196" spans="1:6" x14ac:dyDescent="0.25">
      <c r="A196" s="127"/>
      <c r="B196" s="127"/>
      <c r="C196" s="129"/>
      <c r="D196" s="132"/>
      <c r="E196" s="133"/>
      <c r="F196" s="135"/>
    </row>
    <row r="197" spans="1:6" x14ac:dyDescent="0.25">
      <c r="A197" s="127"/>
      <c r="B197" s="127"/>
      <c r="C197" s="129"/>
      <c r="D197" s="132"/>
      <c r="E197" s="133"/>
      <c r="F197" s="135"/>
    </row>
    <row r="198" spans="1:6" x14ac:dyDescent="0.25">
      <c r="A198" s="127"/>
      <c r="B198" s="127"/>
      <c r="C198" s="129"/>
      <c r="D198" s="132"/>
      <c r="E198" s="133"/>
      <c r="F198" s="135"/>
    </row>
    <row r="199" spans="1:6" x14ac:dyDescent="0.25">
      <c r="A199" s="127"/>
      <c r="B199" s="127"/>
      <c r="C199" s="129"/>
      <c r="D199" s="132"/>
      <c r="E199" s="133"/>
      <c r="F199" s="135"/>
    </row>
    <row r="200" spans="1:6" x14ac:dyDescent="0.25">
      <c r="A200" s="127"/>
      <c r="B200" s="127"/>
      <c r="C200" s="129"/>
      <c r="D200" s="132"/>
      <c r="E200" s="133"/>
      <c r="F200" s="135"/>
    </row>
    <row r="201" spans="1:6" x14ac:dyDescent="0.25">
      <c r="A201" s="127"/>
      <c r="B201" s="127"/>
      <c r="C201" s="129"/>
      <c r="D201" s="132"/>
      <c r="E201" s="133"/>
      <c r="F201" s="135"/>
    </row>
    <row r="202" spans="1:6" x14ac:dyDescent="0.25">
      <c r="A202" s="127"/>
      <c r="B202" s="127"/>
      <c r="C202" s="129"/>
      <c r="D202" s="132"/>
      <c r="E202" s="133"/>
      <c r="F202" s="135"/>
    </row>
    <row r="203" spans="1:6" x14ac:dyDescent="0.25">
      <c r="A203" s="127"/>
      <c r="B203" s="127"/>
      <c r="C203" s="129"/>
      <c r="D203" s="132"/>
      <c r="E203" s="133"/>
      <c r="F203" s="135"/>
    </row>
    <row r="204" spans="1:6" x14ac:dyDescent="0.25">
      <c r="A204" s="127"/>
      <c r="B204" s="127"/>
      <c r="C204" s="129"/>
      <c r="D204" s="132"/>
      <c r="E204" s="133"/>
      <c r="F204" s="135"/>
    </row>
    <row r="205" spans="1:6" x14ac:dyDescent="0.25">
      <c r="A205" s="127"/>
      <c r="B205" s="127"/>
      <c r="C205" s="129"/>
      <c r="D205" s="132"/>
      <c r="E205" s="133"/>
      <c r="F205" s="135"/>
    </row>
    <row r="206" spans="1:6" x14ac:dyDescent="0.25">
      <c r="A206" s="127"/>
      <c r="B206" s="127"/>
      <c r="C206" s="129"/>
      <c r="D206" s="132"/>
      <c r="E206" s="133"/>
      <c r="F206" s="135"/>
    </row>
    <row r="207" spans="1:6" x14ac:dyDescent="0.25">
      <c r="A207" s="127"/>
      <c r="B207" s="127"/>
      <c r="C207" s="129"/>
      <c r="D207" s="132"/>
      <c r="E207" s="133"/>
      <c r="F207" s="135"/>
    </row>
    <row r="208" spans="1:6" x14ac:dyDescent="0.25">
      <c r="A208" s="127"/>
      <c r="B208" s="127"/>
      <c r="C208" s="129"/>
      <c r="D208" s="132"/>
      <c r="E208" s="133"/>
      <c r="F208" s="135"/>
    </row>
    <row r="209" spans="1:6" x14ac:dyDescent="0.25">
      <c r="A209" s="127"/>
      <c r="B209" s="127"/>
      <c r="C209" s="129"/>
      <c r="D209" s="132"/>
      <c r="E209" s="133"/>
      <c r="F209" s="135"/>
    </row>
    <row r="210" spans="1:6" x14ac:dyDescent="0.25">
      <c r="A210" s="127"/>
      <c r="B210" s="127"/>
      <c r="C210" s="129"/>
      <c r="D210" s="132"/>
      <c r="E210" s="133"/>
      <c r="F210" s="135"/>
    </row>
    <row r="211" spans="1:6" x14ac:dyDescent="0.25">
      <c r="A211" s="127"/>
      <c r="B211" s="127"/>
      <c r="C211" s="129"/>
      <c r="D211" s="132"/>
      <c r="E211" s="133"/>
      <c r="F211" s="135"/>
    </row>
    <row r="212" spans="1:6" x14ac:dyDescent="0.25">
      <c r="A212" s="127"/>
      <c r="B212" s="127"/>
      <c r="C212" s="129"/>
      <c r="D212" s="132"/>
      <c r="E212" s="133"/>
      <c r="F212" s="135"/>
    </row>
    <row r="213" spans="1:6" x14ac:dyDescent="0.25">
      <c r="A213" s="127"/>
      <c r="B213" s="127"/>
      <c r="C213" s="129"/>
      <c r="D213" s="132"/>
      <c r="E213" s="133"/>
      <c r="F213" s="135"/>
    </row>
    <row r="214" spans="1:6" x14ac:dyDescent="0.25">
      <c r="A214" s="127"/>
      <c r="B214" s="127"/>
      <c r="C214" s="129"/>
      <c r="D214" s="132"/>
      <c r="E214" s="133"/>
      <c r="F214" s="135"/>
    </row>
    <row r="215" spans="1:6" x14ac:dyDescent="0.25">
      <c r="A215" s="127"/>
      <c r="B215" s="127"/>
      <c r="C215" s="129"/>
      <c r="D215" s="132"/>
      <c r="E215" s="133"/>
      <c r="F215" s="135"/>
    </row>
    <row r="216" spans="1:6" x14ac:dyDescent="0.25">
      <c r="A216" s="127"/>
      <c r="B216" s="127"/>
      <c r="C216" s="129"/>
      <c r="D216" s="132"/>
      <c r="E216" s="133"/>
      <c r="F216" s="135"/>
    </row>
    <row r="217" spans="1:6" x14ac:dyDescent="0.25">
      <c r="A217" s="127"/>
      <c r="B217" s="127"/>
      <c r="C217" s="129"/>
      <c r="D217" s="132"/>
      <c r="E217" s="133"/>
      <c r="F217" s="135"/>
    </row>
    <row r="218" spans="1:6" x14ac:dyDescent="0.25">
      <c r="A218" s="127"/>
      <c r="B218" s="127"/>
      <c r="C218" s="129"/>
      <c r="D218" s="132"/>
      <c r="E218" s="133"/>
      <c r="F218" s="135"/>
    </row>
    <row r="219" spans="1:6" x14ac:dyDescent="0.25">
      <c r="A219" s="127"/>
      <c r="B219" s="127"/>
      <c r="C219" s="129"/>
      <c r="D219" s="132"/>
      <c r="E219" s="133"/>
      <c r="F219" s="135"/>
    </row>
    <row r="220" spans="1:6" x14ac:dyDescent="0.25">
      <c r="A220" s="127"/>
      <c r="B220" s="127"/>
      <c r="C220" s="129"/>
      <c r="D220" s="132"/>
      <c r="E220" s="133"/>
      <c r="F220" s="135"/>
    </row>
    <row r="221" spans="1:6" x14ac:dyDescent="0.25">
      <c r="A221" s="127"/>
      <c r="B221" s="127"/>
      <c r="C221" s="129"/>
      <c r="D221" s="132"/>
      <c r="E221" s="133"/>
      <c r="F221" s="135"/>
    </row>
    <row r="222" spans="1:6" x14ac:dyDescent="0.25">
      <c r="A222" s="127"/>
      <c r="B222" s="127"/>
      <c r="C222" s="129"/>
      <c r="D222" s="132"/>
      <c r="E222" s="133"/>
      <c r="F222" s="135"/>
    </row>
    <row r="223" spans="1:6" x14ac:dyDescent="0.25">
      <c r="A223" s="127"/>
      <c r="B223" s="127"/>
      <c r="C223" s="129"/>
      <c r="D223" s="132"/>
      <c r="E223" s="133"/>
      <c r="F223" s="135"/>
    </row>
    <row r="224" spans="1:6" x14ac:dyDescent="0.25">
      <c r="A224" s="127"/>
      <c r="B224" s="127"/>
      <c r="C224" s="129"/>
      <c r="D224" s="132"/>
      <c r="E224" s="133"/>
      <c r="F224" s="135"/>
    </row>
    <row r="225" spans="1:6" x14ac:dyDescent="0.25">
      <c r="A225" s="127"/>
      <c r="B225" s="127"/>
      <c r="C225" s="129"/>
      <c r="D225" s="132"/>
      <c r="E225" s="133"/>
      <c r="F225" s="135"/>
    </row>
    <row r="226" spans="1:6" x14ac:dyDescent="0.25">
      <c r="A226" s="127"/>
      <c r="B226" s="127"/>
      <c r="C226" s="129"/>
      <c r="D226" s="132"/>
      <c r="E226" s="133"/>
      <c r="F226" s="135"/>
    </row>
    <row r="227" spans="1:6" x14ac:dyDescent="0.25">
      <c r="A227" s="127"/>
      <c r="B227" s="127"/>
      <c r="C227" s="129"/>
      <c r="D227" s="132"/>
      <c r="E227" s="133"/>
      <c r="F227" s="135"/>
    </row>
    <row r="228" spans="1:6" x14ac:dyDescent="0.25">
      <c r="A228" s="127"/>
      <c r="B228" s="127"/>
      <c r="C228" s="129"/>
      <c r="D228" s="132"/>
      <c r="E228" s="133"/>
      <c r="F228" s="135"/>
    </row>
    <row r="229" spans="1:6" x14ac:dyDescent="0.25">
      <c r="A229" s="127"/>
      <c r="B229" s="127"/>
      <c r="C229" s="129"/>
      <c r="D229" s="132"/>
      <c r="E229" s="133"/>
      <c r="F229" s="135"/>
    </row>
    <row r="230" spans="1:6" x14ac:dyDescent="0.25">
      <c r="A230" s="127"/>
      <c r="B230" s="127"/>
      <c r="C230" s="129"/>
      <c r="D230" s="132"/>
      <c r="E230" s="133"/>
      <c r="F230" s="135"/>
    </row>
    <row r="231" spans="1:6" x14ac:dyDescent="0.25">
      <c r="A231" s="127"/>
      <c r="B231" s="127"/>
      <c r="C231" s="129"/>
      <c r="D231" s="132"/>
      <c r="E231" s="133"/>
      <c r="F231" s="135"/>
    </row>
    <row r="232" spans="1:6" x14ac:dyDescent="0.25">
      <c r="A232" s="127"/>
      <c r="B232" s="127"/>
      <c r="C232" s="129"/>
      <c r="D232" s="132"/>
      <c r="E232" s="133"/>
      <c r="F232" s="135"/>
    </row>
    <row r="233" spans="1:6" x14ac:dyDescent="0.25">
      <c r="A233" s="127"/>
      <c r="B233" s="127"/>
      <c r="C233" s="129"/>
      <c r="D233" s="132"/>
      <c r="E233" s="133"/>
      <c r="F233" s="135"/>
    </row>
    <row r="234" spans="1:6" x14ac:dyDescent="0.25">
      <c r="A234" s="127"/>
      <c r="B234" s="127"/>
      <c r="C234" s="129"/>
      <c r="D234" s="132"/>
      <c r="E234" s="133"/>
      <c r="F234" s="135"/>
    </row>
    <row r="235" spans="1:6" x14ac:dyDescent="0.25">
      <c r="A235" s="127"/>
      <c r="B235" s="127"/>
      <c r="C235" s="129"/>
      <c r="D235" s="132"/>
      <c r="E235" s="133"/>
      <c r="F235" s="135"/>
    </row>
    <row r="236" spans="1:6" x14ac:dyDescent="0.25">
      <c r="A236" s="127"/>
      <c r="B236" s="127"/>
      <c r="C236" s="129"/>
      <c r="D236" s="132"/>
      <c r="E236" s="133"/>
      <c r="F236" s="135"/>
    </row>
    <row r="237" spans="1:6" x14ac:dyDescent="0.25">
      <c r="A237" s="127"/>
      <c r="B237" s="127"/>
      <c r="C237" s="129"/>
      <c r="D237" s="132"/>
      <c r="E237" s="133"/>
      <c r="F237" s="135"/>
    </row>
    <row r="238" spans="1:6" x14ac:dyDescent="0.25">
      <c r="A238" s="127"/>
      <c r="B238" s="127"/>
      <c r="C238" s="129"/>
      <c r="D238" s="132"/>
      <c r="E238" s="133"/>
      <c r="F238" s="135"/>
    </row>
    <row r="239" spans="1:6" x14ac:dyDescent="0.25">
      <c r="A239" s="127"/>
      <c r="B239" s="127"/>
      <c r="C239" s="129"/>
      <c r="D239" s="132"/>
      <c r="E239" s="133"/>
      <c r="F239" s="135"/>
    </row>
    <row r="240" spans="1:6" x14ac:dyDescent="0.25">
      <c r="A240" s="127"/>
      <c r="B240" s="127"/>
      <c r="C240" s="129"/>
      <c r="D240" s="132"/>
      <c r="E240" s="133"/>
      <c r="F240" s="135"/>
    </row>
    <row r="241" spans="1:6" x14ac:dyDescent="0.25">
      <c r="A241" s="127"/>
      <c r="B241" s="127"/>
      <c r="C241" s="129"/>
      <c r="D241" s="132"/>
      <c r="E241" s="133"/>
      <c r="F241" s="135"/>
    </row>
    <row r="242" spans="1:6" x14ac:dyDescent="0.25">
      <c r="A242" s="127"/>
      <c r="B242" s="127"/>
      <c r="C242" s="129"/>
      <c r="D242" s="132"/>
      <c r="E242" s="133"/>
      <c r="F242" s="135"/>
    </row>
    <row r="243" spans="1:6" x14ac:dyDescent="0.25">
      <c r="A243" s="127"/>
      <c r="B243" s="127"/>
      <c r="C243" s="129"/>
      <c r="D243" s="132"/>
      <c r="E243" s="133"/>
      <c r="F243" s="135"/>
    </row>
    <row r="244" spans="1:6" x14ac:dyDescent="0.25">
      <c r="A244" s="127"/>
      <c r="B244" s="127"/>
      <c r="C244" s="129"/>
      <c r="D244" s="132"/>
      <c r="E244" s="133"/>
      <c r="F244" s="135"/>
    </row>
    <row r="245" spans="1:6" x14ac:dyDescent="0.25">
      <c r="A245" s="127"/>
      <c r="B245" s="127"/>
      <c r="C245" s="129"/>
      <c r="D245" s="132"/>
      <c r="E245" s="133"/>
      <c r="F245" s="135"/>
    </row>
    <row r="246" spans="1:6" x14ac:dyDescent="0.25">
      <c r="A246" s="127"/>
      <c r="B246" s="127"/>
      <c r="C246" s="129"/>
      <c r="D246" s="132"/>
      <c r="E246" s="133"/>
      <c r="F246" s="135"/>
    </row>
    <row r="247" spans="1:6" x14ac:dyDescent="0.25">
      <c r="A247" s="127"/>
      <c r="B247" s="127"/>
      <c r="C247" s="129"/>
      <c r="D247" s="132"/>
      <c r="E247" s="133"/>
      <c r="F247" s="135"/>
    </row>
    <row r="248" spans="1:6" x14ac:dyDescent="0.25">
      <c r="A248" s="127"/>
      <c r="B248" s="127"/>
      <c r="C248" s="129"/>
      <c r="D248" s="132"/>
      <c r="E248" s="133"/>
      <c r="F248" s="135"/>
    </row>
    <row r="249" spans="1:6" x14ac:dyDescent="0.25">
      <c r="A249" s="127"/>
      <c r="B249" s="127"/>
      <c r="C249" s="129"/>
      <c r="D249" s="132"/>
      <c r="E249" s="133"/>
      <c r="F249" s="135"/>
    </row>
    <row r="250" spans="1:6" x14ac:dyDescent="0.25">
      <c r="A250" s="127"/>
      <c r="B250" s="127"/>
      <c r="C250" s="129"/>
      <c r="D250" s="132"/>
      <c r="E250" s="133"/>
      <c r="F250" s="135"/>
    </row>
    <row r="251" spans="1:6" x14ac:dyDescent="0.25">
      <c r="A251" s="127"/>
      <c r="B251" s="127"/>
      <c r="C251" s="129"/>
      <c r="D251" s="132"/>
      <c r="E251" s="133"/>
      <c r="F251" s="135"/>
    </row>
    <row r="252" spans="1:6" x14ac:dyDescent="0.25">
      <c r="A252" s="127"/>
      <c r="B252" s="127"/>
      <c r="C252" s="129"/>
      <c r="D252" s="132"/>
      <c r="E252" s="133"/>
      <c r="F252" s="135"/>
    </row>
    <row r="253" spans="1:6" x14ac:dyDescent="0.25">
      <c r="A253" s="127"/>
      <c r="B253" s="127"/>
      <c r="C253" s="129"/>
      <c r="D253" s="132"/>
      <c r="E253" s="133"/>
      <c r="F253" s="135"/>
    </row>
    <row r="254" spans="1:6" x14ac:dyDescent="0.25">
      <c r="A254" s="127"/>
      <c r="B254" s="127"/>
      <c r="C254" s="129"/>
      <c r="D254" s="132"/>
      <c r="E254" s="133"/>
      <c r="F254" s="135"/>
    </row>
    <row r="255" spans="1:6" x14ac:dyDescent="0.25">
      <c r="A255" s="127"/>
      <c r="B255" s="127"/>
      <c r="C255" s="129"/>
      <c r="D255" s="132"/>
      <c r="E255" s="133"/>
      <c r="F255" s="135"/>
    </row>
    <row r="256" spans="1:6" x14ac:dyDescent="0.25">
      <c r="A256" s="127"/>
      <c r="B256" s="127"/>
      <c r="C256" s="129"/>
      <c r="D256" s="132"/>
      <c r="E256" s="133"/>
      <c r="F256" s="135"/>
    </row>
    <row r="257" spans="1:6" x14ac:dyDescent="0.25">
      <c r="A257" s="127"/>
      <c r="B257" s="127"/>
      <c r="C257" s="129"/>
      <c r="D257" s="132"/>
      <c r="E257" s="133"/>
      <c r="F257" s="135"/>
    </row>
    <row r="258" spans="1:6" x14ac:dyDescent="0.25">
      <c r="A258" s="127"/>
      <c r="B258" s="127"/>
      <c r="C258" s="129"/>
      <c r="D258" s="132"/>
      <c r="E258" s="133"/>
      <c r="F258" s="135"/>
    </row>
    <row r="259" spans="1:6" x14ac:dyDescent="0.25">
      <c r="A259" s="127"/>
      <c r="B259" s="127"/>
      <c r="C259" s="129"/>
      <c r="D259" s="132"/>
      <c r="E259" s="133"/>
      <c r="F259" s="135"/>
    </row>
    <row r="260" spans="1:6" x14ac:dyDescent="0.25">
      <c r="A260" s="127"/>
      <c r="B260" s="127"/>
      <c r="C260" s="129"/>
      <c r="D260" s="132"/>
      <c r="E260" s="133"/>
      <c r="F260" s="135"/>
    </row>
    <row r="261" spans="1:6" x14ac:dyDescent="0.25">
      <c r="A261" s="127"/>
      <c r="B261" s="127"/>
      <c r="C261" s="129"/>
      <c r="D261" s="132"/>
      <c r="E261" s="133"/>
      <c r="F261" s="135"/>
    </row>
    <row r="262" spans="1:6" x14ac:dyDescent="0.25">
      <c r="A262" s="127"/>
      <c r="B262" s="127"/>
      <c r="C262" s="129"/>
      <c r="D262" s="132"/>
      <c r="E262" s="133"/>
      <c r="F262" s="135"/>
    </row>
    <row r="263" spans="1:6" x14ac:dyDescent="0.25">
      <c r="A263" s="127"/>
      <c r="B263" s="127"/>
      <c r="C263" s="129"/>
      <c r="D263" s="132"/>
      <c r="E263" s="133"/>
      <c r="F263" s="135"/>
    </row>
    <row r="264" spans="1:6" x14ac:dyDescent="0.25">
      <c r="A264" s="127"/>
      <c r="B264" s="127"/>
      <c r="C264" s="129"/>
      <c r="D264" s="132"/>
      <c r="E264" s="133"/>
      <c r="F264" s="135"/>
    </row>
    <row r="265" spans="1:6" x14ac:dyDescent="0.25">
      <c r="A265" s="127"/>
      <c r="B265" s="127"/>
      <c r="C265" s="129"/>
      <c r="D265" s="132"/>
      <c r="E265" s="133"/>
      <c r="F265" s="135"/>
    </row>
    <row r="266" spans="1:6" x14ac:dyDescent="0.25">
      <c r="A266" s="127"/>
      <c r="B266" s="127"/>
      <c r="C266" s="129"/>
      <c r="D266" s="132"/>
      <c r="E266" s="133"/>
      <c r="F266" s="135"/>
    </row>
    <row r="267" spans="1:6" x14ac:dyDescent="0.25">
      <c r="A267" s="127"/>
      <c r="B267" s="127"/>
      <c r="C267" s="129"/>
      <c r="D267" s="132"/>
      <c r="E267" s="133"/>
      <c r="F267" s="135"/>
    </row>
    <row r="268" spans="1:6" x14ac:dyDescent="0.25">
      <c r="A268" s="127"/>
      <c r="B268" s="127"/>
      <c r="C268" s="129"/>
      <c r="D268" s="132"/>
      <c r="E268" s="133"/>
      <c r="F268" s="135"/>
    </row>
    <row r="269" spans="1:6" x14ac:dyDescent="0.25">
      <c r="A269" s="127"/>
      <c r="B269" s="127"/>
      <c r="C269" s="129"/>
      <c r="D269" s="132"/>
      <c r="E269" s="133"/>
      <c r="F269" s="135"/>
    </row>
    <row r="270" spans="1:6" x14ac:dyDescent="0.25">
      <c r="A270" s="127"/>
      <c r="B270" s="127"/>
      <c r="C270" s="129"/>
      <c r="D270" s="132"/>
      <c r="E270" s="133"/>
      <c r="F270" s="135"/>
    </row>
    <row r="271" spans="1:6" x14ac:dyDescent="0.25">
      <c r="A271" s="127"/>
      <c r="B271" s="127"/>
      <c r="C271" s="129"/>
      <c r="D271" s="132"/>
      <c r="E271" s="133"/>
      <c r="F271" s="135"/>
    </row>
    <row r="272" spans="1:6" x14ac:dyDescent="0.25">
      <c r="A272" s="127"/>
      <c r="B272" s="127"/>
      <c r="C272" s="129"/>
      <c r="D272" s="132"/>
      <c r="E272" s="133"/>
      <c r="F272" s="135"/>
    </row>
    <row r="273" spans="1:6" x14ac:dyDescent="0.25">
      <c r="A273" s="127"/>
      <c r="B273" s="127"/>
      <c r="C273" s="129"/>
      <c r="D273" s="132"/>
      <c r="E273" s="133"/>
      <c r="F273" s="135"/>
    </row>
    <row r="274" spans="1:6" x14ac:dyDescent="0.25">
      <c r="A274" s="127"/>
      <c r="B274" s="127"/>
      <c r="C274" s="129"/>
      <c r="D274" s="132"/>
      <c r="E274" s="133"/>
      <c r="F274" s="135"/>
    </row>
    <row r="275" spans="1:6" x14ac:dyDescent="0.25">
      <c r="A275" s="127"/>
      <c r="B275" s="127"/>
      <c r="C275" s="129"/>
      <c r="D275" s="132"/>
      <c r="E275" s="133"/>
      <c r="F275" s="135"/>
    </row>
    <row r="276" spans="1:6" x14ac:dyDescent="0.25">
      <c r="A276" s="127"/>
      <c r="B276" s="127"/>
      <c r="C276" s="129"/>
      <c r="D276" s="132"/>
      <c r="E276" s="133"/>
      <c r="F276" s="135"/>
    </row>
    <row r="277" spans="1:6" x14ac:dyDescent="0.25">
      <c r="A277" s="127"/>
      <c r="B277" s="127"/>
      <c r="C277" s="129"/>
      <c r="D277" s="132"/>
      <c r="E277" s="133"/>
      <c r="F277" s="135"/>
    </row>
    <row r="278" spans="1:6" x14ac:dyDescent="0.25">
      <c r="A278" s="127"/>
      <c r="B278" s="127"/>
      <c r="C278" s="129"/>
      <c r="D278" s="132"/>
      <c r="E278" s="133"/>
      <c r="F278" s="135"/>
    </row>
    <row r="279" spans="1:6" x14ac:dyDescent="0.25">
      <c r="A279" s="127"/>
      <c r="B279" s="127"/>
      <c r="C279" s="129"/>
      <c r="D279" s="132"/>
      <c r="E279" s="133"/>
      <c r="F279" s="135"/>
    </row>
    <row r="280" spans="1:6" x14ac:dyDescent="0.25">
      <c r="A280" s="127"/>
      <c r="B280" s="127"/>
      <c r="C280" s="129"/>
      <c r="D280" s="132"/>
      <c r="E280" s="133"/>
      <c r="F280" s="135"/>
    </row>
    <row r="281" spans="1:6" x14ac:dyDescent="0.25">
      <c r="A281" s="127"/>
      <c r="B281" s="127"/>
      <c r="C281" s="129"/>
      <c r="D281" s="132"/>
      <c r="E281" s="133"/>
      <c r="F281" s="135"/>
    </row>
    <row r="282" spans="1:6" x14ac:dyDescent="0.25">
      <c r="A282" s="127"/>
      <c r="B282" s="127"/>
      <c r="C282" s="129"/>
      <c r="D282" s="132"/>
      <c r="E282" s="133"/>
      <c r="F282" s="135"/>
    </row>
    <row r="283" spans="1:6" x14ac:dyDescent="0.25">
      <c r="A283" s="127"/>
      <c r="B283" s="127"/>
      <c r="C283" s="129"/>
      <c r="D283" s="132"/>
      <c r="E283" s="133"/>
      <c r="F283" s="135"/>
    </row>
    <row r="284" spans="1:6" x14ac:dyDescent="0.25">
      <c r="A284" s="127"/>
      <c r="B284" s="127"/>
      <c r="C284" s="129"/>
      <c r="D284" s="132"/>
      <c r="E284" s="133"/>
      <c r="F284" s="135"/>
    </row>
    <row r="285" spans="1:6" x14ac:dyDescent="0.25">
      <c r="A285" s="127"/>
      <c r="B285" s="127"/>
      <c r="C285" s="129"/>
      <c r="D285" s="132"/>
      <c r="E285" s="133"/>
      <c r="F285" s="135"/>
    </row>
    <row r="286" spans="1:6" x14ac:dyDescent="0.25">
      <c r="A286" s="127"/>
      <c r="B286" s="127"/>
      <c r="C286" s="129"/>
      <c r="D286" s="132"/>
      <c r="E286" s="133"/>
      <c r="F286" s="135"/>
    </row>
    <row r="287" spans="1:6" x14ac:dyDescent="0.25">
      <c r="A287" s="127"/>
      <c r="B287" s="127"/>
      <c r="C287" s="129"/>
      <c r="D287" s="132"/>
      <c r="E287" s="133"/>
      <c r="F287" s="135"/>
    </row>
    <row r="288" spans="1:6" x14ac:dyDescent="0.25">
      <c r="A288" s="127"/>
      <c r="B288" s="127"/>
      <c r="C288" s="129"/>
      <c r="D288" s="132"/>
      <c r="E288" s="133"/>
      <c r="F288" s="135"/>
    </row>
    <row r="289" spans="1:6" x14ac:dyDescent="0.25">
      <c r="A289" s="127"/>
      <c r="B289" s="127"/>
      <c r="C289" s="129"/>
      <c r="D289" s="132"/>
      <c r="E289" s="133"/>
      <c r="F289" s="135"/>
    </row>
    <row r="290" spans="1:6" x14ac:dyDescent="0.25">
      <c r="A290" s="127"/>
      <c r="B290" s="127"/>
      <c r="C290" s="129"/>
      <c r="D290" s="132"/>
      <c r="E290" s="133"/>
      <c r="F290" s="135"/>
    </row>
    <row r="291" spans="1:6" x14ac:dyDescent="0.25">
      <c r="A291" s="127"/>
      <c r="B291" s="127"/>
      <c r="C291" s="129"/>
      <c r="D291" s="132"/>
      <c r="E291" s="133"/>
      <c r="F291" s="135"/>
    </row>
    <row r="292" spans="1:6" x14ac:dyDescent="0.25">
      <c r="A292" s="127"/>
      <c r="B292" s="127"/>
      <c r="C292" s="129"/>
      <c r="D292" s="132"/>
      <c r="E292" s="133"/>
      <c r="F292" s="135"/>
    </row>
    <row r="293" spans="1:6" x14ac:dyDescent="0.25">
      <c r="A293" s="127"/>
      <c r="B293" s="127"/>
      <c r="C293" s="129"/>
      <c r="D293" s="132"/>
      <c r="E293" s="133"/>
      <c r="F293" s="135"/>
    </row>
    <row r="294" spans="1:6" x14ac:dyDescent="0.25">
      <c r="A294" s="127"/>
      <c r="B294" s="127"/>
      <c r="C294" s="129"/>
      <c r="D294" s="132"/>
      <c r="E294" s="133"/>
      <c r="F294" s="135"/>
    </row>
    <row r="295" spans="1:6" x14ac:dyDescent="0.25">
      <c r="A295" s="127"/>
      <c r="B295" s="127"/>
      <c r="C295" s="129"/>
      <c r="D295" s="132"/>
      <c r="E295" s="133"/>
      <c r="F295" s="135"/>
    </row>
    <row r="296" spans="1:6" x14ac:dyDescent="0.25">
      <c r="A296" s="127"/>
      <c r="B296" s="127"/>
      <c r="C296" s="129"/>
      <c r="D296" s="132"/>
      <c r="E296" s="133"/>
      <c r="F296" s="135"/>
    </row>
    <row r="297" spans="1:6" x14ac:dyDescent="0.25">
      <c r="A297" s="127"/>
      <c r="B297" s="127"/>
      <c r="C297" s="129"/>
      <c r="D297" s="132"/>
      <c r="E297" s="133"/>
      <c r="F297" s="135"/>
    </row>
    <row r="298" spans="1:6" x14ac:dyDescent="0.25">
      <c r="A298" s="127"/>
      <c r="B298" s="127"/>
      <c r="C298" s="129"/>
      <c r="D298" s="132"/>
      <c r="E298" s="133"/>
      <c r="F298" s="135"/>
    </row>
    <row r="299" spans="1:6" x14ac:dyDescent="0.25">
      <c r="A299" s="127"/>
      <c r="B299" s="127"/>
      <c r="C299" s="129"/>
      <c r="D299" s="132"/>
      <c r="E299" s="133"/>
      <c r="F299" s="135"/>
    </row>
    <row r="300" spans="1:6" x14ac:dyDescent="0.25">
      <c r="A300" s="127"/>
      <c r="B300" s="127"/>
      <c r="C300" s="129"/>
      <c r="D300" s="132"/>
      <c r="E300" s="133"/>
      <c r="F300" s="135"/>
    </row>
    <row r="301" spans="1:6" x14ac:dyDescent="0.25">
      <c r="A301" s="127"/>
      <c r="B301" s="127"/>
      <c r="C301" s="129"/>
      <c r="D301" s="132"/>
      <c r="E301" s="133"/>
      <c r="F301" s="135"/>
    </row>
    <row r="302" spans="1:6" x14ac:dyDescent="0.25">
      <c r="A302" s="127"/>
      <c r="B302" s="127"/>
      <c r="C302" s="129"/>
      <c r="D302" s="132"/>
      <c r="E302" s="133"/>
      <c r="F302" s="135"/>
    </row>
    <row r="303" spans="1:6" x14ac:dyDescent="0.25">
      <c r="A303" s="127"/>
      <c r="B303" s="127"/>
      <c r="C303" s="129"/>
      <c r="D303" s="132"/>
      <c r="E303" s="133"/>
      <c r="F303" s="135"/>
    </row>
    <row r="304" spans="1:6" x14ac:dyDescent="0.25">
      <c r="A304" s="127"/>
      <c r="B304" s="127"/>
      <c r="C304" s="129"/>
      <c r="D304" s="132"/>
      <c r="E304" s="133"/>
      <c r="F304" s="135"/>
    </row>
    <row r="305" spans="1:6" x14ac:dyDescent="0.25">
      <c r="A305" s="127"/>
      <c r="B305" s="127"/>
      <c r="C305" s="129"/>
      <c r="D305" s="132"/>
      <c r="E305" s="133"/>
      <c r="F305" s="135"/>
    </row>
    <row r="306" spans="1:6" x14ac:dyDescent="0.25">
      <c r="A306" s="127"/>
      <c r="B306" s="127"/>
      <c r="C306" s="129"/>
      <c r="D306" s="132"/>
      <c r="E306" s="133"/>
      <c r="F306" s="135"/>
    </row>
    <row r="307" spans="1:6" x14ac:dyDescent="0.25">
      <c r="A307" s="127"/>
      <c r="B307" s="127"/>
      <c r="C307" s="129"/>
      <c r="D307" s="132"/>
      <c r="E307" s="133"/>
      <c r="F307" s="135"/>
    </row>
    <row r="308" spans="1:6" x14ac:dyDescent="0.25">
      <c r="A308" s="127"/>
      <c r="B308" s="127"/>
      <c r="C308" s="129"/>
      <c r="D308" s="132"/>
      <c r="E308" s="133"/>
      <c r="F308" s="135"/>
    </row>
    <row r="309" spans="1:6" x14ac:dyDescent="0.25">
      <c r="A309" s="127"/>
      <c r="B309" s="127"/>
      <c r="C309" s="129"/>
      <c r="D309" s="132"/>
      <c r="E309" s="133"/>
      <c r="F309" s="135"/>
    </row>
    <row r="310" spans="1:6" x14ac:dyDescent="0.25">
      <c r="A310" s="127"/>
      <c r="B310" s="127"/>
      <c r="C310" s="129"/>
      <c r="D310" s="132"/>
      <c r="E310" s="133"/>
      <c r="F310" s="135"/>
    </row>
    <row r="311" spans="1:6" x14ac:dyDescent="0.25">
      <c r="A311" s="127"/>
      <c r="B311" s="127"/>
      <c r="C311" s="129"/>
      <c r="D311" s="132"/>
      <c r="E311" s="133"/>
      <c r="F311" s="135"/>
    </row>
    <row r="312" spans="1:6" x14ac:dyDescent="0.25">
      <c r="A312" s="127"/>
      <c r="B312" s="127"/>
      <c r="C312" s="129"/>
      <c r="D312" s="132"/>
      <c r="E312" s="133"/>
      <c r="F312" s="135"/>
    </row>
    <row r="313" spans="1:6" x14ac:dyDescent="0.25">
      <c r="A313" s="127"/>
      <c r="B313" s="127"/>
      <c r="C313" s="129"/>
      <c r="D313" s="132"/>
      <c r="E313" s="133"/>
      <c r="F313" s="135"/>
    </row>
    <row r="314" spans="1:6" x14ac:dyDescent="0.25">
      <c r="A314" s="127"/>
      <c r="B314" s="127"/>
      <c r="C314" s="129"/>
      <c r="D314" s="132"/>
      <c r="E314" s="133"/>
      <c r="F314" s="135"/>
    </row>
    <row r="315" spans="1:6" x14ac:dyDescent="0.25">
      <c r="A315" s="127"/>
      <c r="B315" s="127"/>
      <c r="C315" s="129"/>
      <c r="D315" s="132"/>
      <c r="E315" s="133"/>
      <c r="F315" s="135"/>
    </row>
    <row r="316" spans="1:6" x14ac:dyDescent="0.25">
      <c r="A316" s="127"/>
      <c r="B316" s="127"/>
      <c r="C316" s="129"/>
      <c r="D316" s="132"/>
      <c r="E316" s="133"/>
      <c r="F316" s="135"/>
    </row>
    <row r="317" spans="1:6" x14ac:dyDescent="0.25">
      <c r="A317" s="127"/>
      <c r="B317" s="127"/>
      <c r="C317" s="129"/>
      <c r="D317" s="132"/>
      <c r="E317" s="133"/>
      <c r="F317" s="135"/>
    </row>
    <row r="318" spans="1:6" x14ac:dyDescent="0.25">
      <c r="A318" s="126"/>
      <c r="B318" s="126"/>
      <c r="C318" s="128"/>
      <c r="D318" s="130"/>
      <c r="E318" s="131"/>
      <c r="F318" s="134"/>
    </row>
    <row r="319" spans="1:6" x14ac:dyDescent="0.25">
      <c r="A319" s="126"/>
      <c r="B319" s="126"/>
      <c r="C319" s="128"/>
      <c r="D319" s="130"/>
      <c r="E319" s="131"/>
      <c r="F319" s="134"/>
    </row>
    <row r="320" spans="1:6" x14ac:dyDescent="0.25">
      <c r="A320" s="126"/>
      <c r="B320" s="126"/>
      <c r="C320" s="128"/>
      <c r="D320" s="130"/>
      <c r="E320" s="131"/>
      <c r="F320" s="134"/>
    </row>
    <row r="321" spans="1:6" x14ac:dyDescent="0.25">
      <c r="A321" s="126"/>
      <c r="B321" s="126"/>
      <c r="C321" s="128"/>
      <c r="D321" s="130"/>
      <c r="E321" s="131"/>
      <c r="F321" s="134"/>
    </row>
    <row r="322" spans="1:6" x14ac:dyDescent="0.25">
      <c r="A322" s="126"/>
      <c r="B322" s="126"/>
      <c r="C322" s="128"/>
      <c r="D322" s="130"/>
      <c r="E322" s="131"/>
      <c r="F322" s="134"/>
    </row>
    <row r="323" spans="1:6" x14ac:dyDescent="0.25">
      <c r="A323" s="126"/>
      <c r="B323" s="126"/>
      <c r="C323" s="128"/>
      <c r="D323" s="130"/>
      <c r="E323" s="131"/>
      <c r="F323" s="134"/>
    </row>
    <row r="324" spans="1:6" x14ac:dyDescent="0.25">
      <c r="A324" s="126"/>
      <c r="B324" s="126"/>
      <c r="C324" s="128"/>
      <c r="D324" s="130"/>
      <c r="E324" s="131"/>
      <c r="F324" s="134"/>
    </row>
    <row r="325" spans="1:6" x14ac:dyDescent="0.25">
      <c r="A325" s="126"/>
      <c r="B325" s="126"/>
      <c r="C325" s="128"/>
      <c r="D325" s="130"/>
      <c r="E325" s="131"/>
      <c r="F325" s="134"/>
    </row>
    <row r="326" spans="1:6" x14ac:dyDescent="0.25">
      <c r="A326" s="126"/>
      <c r="B326" s="126"/>
      <c r="C326" s="128"/>
      <c r="D326" s="130"/>
      <c r="E326" s="131"/>
      <c r="F326" s="134"/>
    </row>
    <row r="327" spans="1:6" x14ac:dyDescent="0.25">
      <c r="A327" s="126"/>
      <c r="B327" s="126"/>
      <c r="C327" s="128"/>
      <c r="D327" s="130"/>
      <c r="E327" s="131"/>
      <c r="F327" s="134"/>
    </row>
    <row r="328" spans="1:6" x14ac:dyDescent="0.25">
      <c r="A328" s="127"/>
      <c r="B328" s="127"/>
      <c r="C328" s="129"/>
      <c r="D328" s="132"/>
      <c r="E328" s="133"/>
      <c r="F328" s="135"/>
    </row>
    <row r="329" spans="1:6" x14ac:dyDescent="0.25">
      <c r="A329" s="127"/>
      <c r="B329" s="127"/>
      <c r="C329" s="129"/>
      <c r="D329" s="132"/>
      <c r="E329" s="133"/>
      <c r="F329" s="135"/>
    </row>
    <row r="330" spans="1:6" x14ac:dyDescent="0.25">
      <c r="A330" s="127"/>
      <c r="B330" s="127"/>
      <c r="C330" s="129"/>
      <c r="D330" s="132"/>
      <c r="E330" s="133"/>
      <c r="F330" s="135"/>
    </row>
    <row r="331" spans="1:6" x14ac:dyDescent="0.25">
      <c r="A331" s="127"/>
      <c r="B331" s="127"/>
      <c r="C331" s="129"/>
      <c r="D331" s="132"/>
      <c r="E331" s="133"/>
      <c r="F331" s="135"/>
    </row>
    <row r="332" spans="1:6" x14ac:dyDescent="0.25">
      <c r="A332" s="127"/>
      <c r="B332" s="127"/>
      <c r="C332" s="129"/>
      <c r="D332" s="132"/>
      <c r="E332" s="133"/>
      <c r="F332" s="135"/>
    </row>
    <row r="333" spans="1:6" x14ac:dyDescent="0.25">
      <c r="A333" s="127"/>
      <c r="B333" s="127"/>
      <c r="C333" s="129"/>
      <c r="D333" s="132"/>
      <c r="E333" s="133"/>
      <c r="F333" s="135"/>
    </row>
    <row r="334" spans="1:6" x14ac:dyDescent="0.25">
      <c r="A334" s="127"/>
      <c r="B334" s="127"/>
      <c r="C334" s="129"/>
      <c r="D334" s="132"/>
      <c r="E334" s="133"/>
      <c r="F334" s="135"/>
    </row>
    <row r="335" spans="1:6" x14ac:dyDescent="0.25">
      <c r="A335" s="127"/>
      <c r="B335" s="127"/>
      <c r="C335" s="129"/>
      <c r="D335" s="132"/>
      <c r="E335" s="133"/>
      <c r="F335" s="135"/>
    </row>
    <row r="336" spans="1:6" x14ac:dyDescent="0.25">
      <c r="A336" s="127"/>
      <c r="B336" s="127"/>
      <c r="C336" s="129"/>
      <c r="D336" s="132"/>
      <c r="E336" s="133"/>
      <c r="F336" s="135"/>
    </row>
    <row r="337" spans="1:6" x14ac:dyDescent="0.25">
      <c r="A337" s="127"/>
      <c r="B337" s="127"/>
      <c r="C337" s="129"/>
      <c r="D337" s="132"/>
      <c r="E337" s="133"/>
      <c r="F337" s="135"/>
    </row>
    <row r="338" spans="1:6" x14ac:dyDescent="0.25">
      <c r="A338" s="127"/>
      <c r="B338" s="127"/>
      <c r="C338" s="129"/>
      <c r="D338" s="132"/>
      <c r="E338" s="133"/>
      <c r="F338" s="135"/>
    </row>
    <row r="339" spans="1:6" x14ac:dyDescent="0.25">
      <c r="A339" s="127"/>
      <c r="B339" s="127"/>
      <c r="C339" s="129"/>
      <c r="D339" s="132"/>
      <c r="E339" s="133"/>
      <c r="F339" s="135"/>
    </row>
    <row r="340" spans="1:6" x14ac:dyDescent="0.25">
      <c r="A340" s="127"/>
      <c r="B340" s="127"/>
      <c r="C340" s="129"/>
      <c r="D340" s="132"/>
      <c r="E340" s="133"/>
      <c r="F340" s="135"/>
    </row>
    <row r="341" spans="1:6" x14ac:dyDescent="0.25">
      <c r="A341" s="127"/>
      <c r="B341" s="127"/>
      <c r="C341" s="129"/>
      <c r="D341" s="132"/>
      <c r="E341" s="133"/>
      <c r="F341" s="135"/>
    </row>
    <row r="342" spans="1:6" x14ac:dyDescent="0.25">
      <c r="A342" s="127"/>
      <c r="B342" s="127"/>
      <c r="C342" s="129"/>
      <c r="D342" s="132"/>
      <c r="E342" s="133"/>
      <c r="F342" s="135"/>
    </row>
    <row r="343" spans="1:6" x14ac:dyDescent="0.25">
      <c r="A343" s="127"/>
      <c r="B343" s="127"/>
      <c r="C343" s="129"/>
      <c r="D343" s="132"/>
      <c r="E343" s="133"/>
      <c r="F343" s="135"/>
    </row>
    <row r="344" spans="1:6" x14ac:dyDescent="0.25">
      <c r="A344" s="127"/>
      <c r="B344" s="127"/>
      <c r="C344" s="129"/>
      <c r="D344" s="132"/>
      <c r="E344" s="133"/>
      <c r="F344" s="135"/>
    </row>
    <row r="345" spans="1:6" x14ac:dyDescent="0.25">
      <c r="A345" s="127"/>
      <c r="B345" s="127"/>
      <c r="C345" s="129"/>
      <c r="D345" s="132"/>
      <c r="E345" s="133"/>
      <c r="F345" s="135"/>
    </row>
    <row r="346" spans="1:6" x14ac:dyDescent="0.25">
      <c r="A346" s="127"/>
      <c r="B346" s="127"/>
      <c r="C346" s="129"/>
      <c r="D346" s="132"/>
      <c r="E346" s="133"/>
      <c r="F346" s="135"/>
    </row>
    <row r="347" spans="1:6" x14ac:dyDescent="0.25">
      <c r="A347" s="127"/>
      <c r="B347" s="127"/>
      <c r="C347" s="129"/>
      <c r="D347" s="132"/>
      <c r="E347" s="133"/>
      <c r="F347" s="135"/>
    </row>
    <row r="348" spans="1:6" x14ac:dyDescent="0.25">
      <c r="A348" s="127"/>
      <c r="B348" s="127"/>
      <c r="C348" s="129"/>
      <c r="D348" s="132"/>
      <c r="E348" s="133"/>
      <c r="F348" s="135"/>
    </row>
    <row r="349" spans="1:6" x14ac:dyDescent="0.25">
      <c r="A349" s="127"/>
      <c r="B349" s="127"/>
      <c r="C349" s="129"/>
      <c r="D349" s="132"/>
      <c r="E349" s="133"/>
      <c r="F349" s="135"/>
    </row>
    <row r="350" spans="1:6" x14ac:dyDescent="0.25">
      <c r="A350" s="127"/>
      <c r="B350" s="127"/>
      <c r="C350" s="129"/>
      <c r="D350" s="132"/>
      <c r="E350" s="133"/>
      <c r="F350" s="135"/>
    </row>
    <row r="351" spans="1:6" x14ac:dyDescent="0.25">
      <c r="A351" s="127"/>
      <c r="B351" s="127"/>
      <c r="C351" s="129"/>
      <c r="D351" s="132"/>
      <c r="E351" s="133"/>
      <c r="F351" s="135"/>
    </row>
    <row r="352" spans="1:6" x14ac:dyDescent="0.25">
      <c r="A352" s="127"/>
      <c r="B352" s="127"/>
      <c r="C352" s="129"/>
      <c r="D352" s="132"/>
      <c r="E352" s="133"/>
      <c r="F352" s="135"/>
    </row>
    <row r="353" spans="1:6" x14ac:dyDescent="0.25">
      <c r="A353" s="127"/>
      <c r="B353" s="127"/>
      <c r="C353" s="129"/>
      <c r="D353" s="132"/>
      <c r="E353" s="133"/>
      <c r="F353" s="135"/>
    </row>
    <row r="354" spans="1:6" x14ac:dyDescent="0.25">
      <c r="A354" s="127"/>
      <c r="B354" s="127"/>
      <c r="C354" s="129"/>
      <c r="D354" s="132"/>
      <c r="E354" s="133"/>
      <c r="F354" s="135"/>
    </row>
    <row r="355" spans="1:6" x14ac:dyDescent="0.25">
      <c r="A355" s="127"/>
      <c r="B355" s="127"/>
      <c r="C355" s="129"/>
      <c r="D355" s="132"/>
      <c r="E355" s="133"/>
      <c r="F355" s="135"/>
    </row>
    <row r="356" spans="1:6" x14ac:dyDescent="0.25">
      <c r="A356" s="127"/>
      <c r="B356" s="127"/>
      <c r="C356" s="129"/>
      <c r="D356" s="132"/>
      <c r="E356" s="133"/>
      <c r="F356" s="135"/>
    </row>
    <row r="357" spans="1:6" x14ac:dyDescent="0.25">
      <c r="A357" s="127"/>
      <c r="B357" s="127"/>
      <c r="C357" s="129"/>
      <c r="D357" s="132"/>
      <c r="E357" s="133"/>
      <c r="F357" s="135"/>
    </row>
    <row r="358" spans="1:6" x14ac:dyDescent="0.25">
      <c r="A358" s="127"/>
      <c r="B358" s="127"/>
      <c r="C358" s="129"/>
      <c r="D358" s="132"/>
      <c r="E358" s="133"/>
      <c r="F358" s="135"/>
    </row>
    <row r="359" spans="1:6" x14ac:dyDescent="0.25">
      <c r="A359" s="127"/>
      <c r="B359" s="127"/>
      <c r="C359" s="129"/>
      <c r="D359" s="132"/>
      <c r="E359" s="133"/>
      <c r="F359" s="135"/>
    </row>
    <row r="360" spans="1:6" x14ac:dyDescent="0.25">
      <c r="A360" s="127"/>
      <c r="B360" s="127"/>
      <c r="C360" s="129"/>
      <c r="D360" s="132"/>
      <c r="E360" s="133"/>
      <c r="F360" s="135"/>
    </row>
    <row r="361" spans="1:6" x14ac:dyDescent="0.25">
      <c r="A361" s="127"/>
      <c r="B361" s="127"/>
      <c r="C361" s="129"/>
      <c r="D361" s="132"/>
      <c r="E361" s="133"/>
      <c r="F361" s="135"/>
    </row>
    <row r="362" spans="1:6" x14ac:dyDescent="0.25">
      <c r="A362" s="127"/>
      <c r="B362" s="127"/>
      <c r="C362" s="129"/>
      <c r="D362" s="132"/>
      <c r="E362" s="133"/>
      <c r="F362" s="135"/>
    </row>
    <row r="363" spans="1:6" x14ac:dyDescent="0.25">
      <c r="A363" s="127"/>
      <c r="B363" s="127"/>
      <c r="C363" s="129"/>
      <c r="D363" s="132"/>
      <c r="E363" s="133"/>
      <c r="F363" s="135"/>
    </row>
    <row r="364" spans="1:6" x14ac:dyDescent="0.25">
      <c r="A364" s="127"/>
      <c r="B364" s="127"/>
      <c r="C364" s="129"/>
      <c r="D364" s="132"/>
      <c r="E364" s="133"/>
      <c r="F364" s="135"/>
    </row>
    <row r="365" spans="1:6" x14ac:dyDescent="0.25">
      <c r="A365" s="127"/>
      <c r="B365" s="127"/>
      <c r="C365" s="129"/>
      <c r="D365" s="132"/>
      <c r="E365" s="133"/>
      <c r="F365" s="135"/>
    </row>
    <row r="366" spans="1:6" x14ac:dyDescent="0.25">
      <c r="A366" s="127"/>
      <c r="B366" s="127"/>
      <c r="C366" s="129"/>
      <c r="D366" s="132"/>
      <c r="E366" s="133"/>
      <c r="F366" s="135"/>
    </row>
    <row r="367" spans="1:6" x14ac:dyDescent="0.25">
      <c r="A367" s="127"/>
      <c r="B367" s="127"/>
      <c r="C367" s="129"/>
      <c r="D367" s="132"/>
      <c r="E367" s="133"/>
      <c r="F367" s="135"/>
    </row>
    <row r="368" spans="1:6" x14ac:dyDescent="0.25">
      <c r="A368" s="127"/>
      <c r="B368" s="127"/>
      <c r="C368" s="129"/>
      <c r="D368" s="132"/>
      <c r="E368" s="133"/>
      <c r="F368" s="135"/>
    </row>
    <row r="369" spans="1:6" x14ac:dyDescent="0.25">
      <c r="A369" s="127"/>
      <c r="B369" s="127"/>
      <c r="C369" s="129"/>
      <c r="D369" s="132"/>
      <c r="E369" s="133"/>
      <c r="F369" s="135"/>
    </row>
    <row r="370" spans="1:6" x14ac:dyDescent="0.25">
      <c r="A370" s="127"/>
      <c r="B370" s="127"/>
      <c r="C370" s="129"/>
      <c r="D370" s="132"/>
      <c r="E370" s="133"/>
      <c r="F370" s="135"/>
    </row>
    <row r="371" spans="1:6" x14ac:dyDescent="0.25">
      <c r="A371" s="127"/>
      <c r="B371" s="127"/>
      <c r="C371" s="129"/>
      <c r="D371" s="132"/>
      <c r="E371" s="133"/>
      <c r="F371" s="135"/>
    </row>
    <row r="372" spans="1:6" x14ac:dyDescent="0.25">
      <c r="A372" s="127"/>
      <c r="B372" s="127"/>
      <c r="C372" s="129"/>
      <c r="D372" s="132"/>
      <c r="E372" s="133"/>
      <c r="F372" s="135"/>
    </row>
    <row r="373" spans="1:6" x14ac:dyDescent="0.25">
      <c r="A373" s="127"/>
      <c r="B373" s="127"/>
      <c r="C373" s="129"/>
      <c r="D373" s="132"/>
      <c r="E373" s="133"/>
      <c r="F373" s="135"/>
    </row>
    <row r="374" spans="1:6" x14ac:dyDescent="0.25">
      <c r="A374" s="127"/>
      <c r="B374" s="127"/>
      <c r="C374" s="129"/>
      <c r="D374" s="132"/>
      <c r="E374" s="133"/>
      <c r="F374" s="135"/>
    </row>
    <row r="375" spans="1:6" x14ac:dyDescent="0.25">
      <c r="A375" s="127"/>
      <c r="B375" s="127"/>
      <c r="C375" s="129"/>
      <c r="D375" s="132"/>
      <c r="E375" s="133"/>
      <c r="F375" s="135"/>
    </row>
    <row r="376" spans="1:6" x14ac:dyDescent="0.25">
      <c r="A376" s="127"/>
      <c r="B376" s="127"/>
      <c r="C376" s="129"/>
      <c r="D376" s="132"/>
      <c r="E376" s="133"/>
      <c r="F376" s="135"/>
    </row>
    <row r="377" spans="1:6" x14ac:dyDescent="0.25">
      <c r="A377" s="127"/>
      <c r="B377" s="127"/>
      <c r="C377" s="129"/>
      <c r="D377" s="132"/>
      <c r="E377" s="133"/>
      <c r="F377" s="135"/>
    </row>
    <row r="378" spans="1:6" x14ac:dyDescent="0.25">
      <c r="A378" s="127"/>
      <c r="B378" s="127"/>
      <c r="C378" s="129"/>
      <c r="D378" s="132"/>
      <c r="E378" s="133"/>
      <c r="F378" s="135"/>
    </row>
    <row r="379" spans="1:6" x14ac:dyDescent="0.25">
      <c r="A379" s="127"/>
      <c r="B379" s="127"/>
      <c r="C379" s="129"/>
      <c r="D379" s="132"/>
      <c r="E379" s="133"/>
      <c r="F379" s="135"/>
    </row>
    <row r="380" spans="1:6" x14ac:dyDescent="0.25">
      <c r="A380" s="127"/>
      <c r="B380" s="127"/>
      <c r="C380" s="129"/>
      <c r="D380" s="132"/>
      <c r="E380" s="133"/>
      <c r="F380" s="135"/>
    </row>
    <row r="381" spans="1:6" x14ac:dyDescent="0.25">
      <c r="A381" s="127"/>
      <c r="B381" s="127"/>
      <c r="C381" s="129"/>
      <c r="D381" s="132"/>
      <c r="E381" s="133"/>
      <c r="F381" s="135"/>
    </row>
    <row r="382" spans="1:6" x14ac:dyDescent="0.25">
      <c r="A382" s="127"/>
      <c r="B382" s="127"/>
      <c r="C382" s="129"/>
      <c r="D382" s="132"/>
      <c r="E382" s="133"/>
      <c r="F382" s="135"/>
    </row>
    <row r="383" spans="1:6" x14ac:dyDescent="0.25">
      <c r="A383" s="127"/>
      <c r="B383" s="127"/>
      <c r="C383" s="129"/>
      <c r="D383" s="132"/>
      <c r="E383" s="133"/>
      <c r="F383" s="135"/>
    </row>
    <row r="384" spans="1:6" x14ac:dyDescent="0.25">
      <c r="A384" s="127"/>
      <c r="B384" s="127"/>
      <c r="C384" s="129"/>
      <c r="D384" s="132"/>
      <c r="E384" s="133"/>
      <c r="F384" s="135"/>
    </row>
    <row r="385" spans="1:6" x14ac:dyDescent="0.25">
      <c r="A385" s="127"/>
      <c r="B385" s="127"/>
      <c r="C385" s="129"/>
      <c r="D385" s="132"/>
      <c r="E385" s="133"/>
      <c r="F385" s="135"/>
    </row>
    <row r="386" spans="1:6" x14ac:dyDescent="0.25">
      <c r="A386" s="127"/>
      <c r="B386" s="127"/>
      <c r="C386" s="129"/>
      <c r="D386" s="132"/>
      <c r="E386" s="133"/>
      <c r="F386" s="135"/>
    </row>
    <row r="387" spans="1:6" x14ac:dyDescent="0.25">
      <c r="A387" s="127"/>
      <c r="B387" s="127"/>
      <c r="C387" s="129"/>
      <c r="D387" s="132"/>
      <c r="E387" s="133"/>
      <c r="F387" s="135"/>
    </row>
    <row r="388" spans="1:6" x14ac:dyDescent="0.25">
      <c r="A388" s="127"/>
      <c r="B388" s="127"/>
      <c r="C388" s="129"/>
      <c r="D388" s="132"/>
      <c r="E388" s="133"/>
      <c r="F388" s="135"/>
    </row>
    <row r="389" spans="1:6" x14ac:dyDescent="0.25">
      <c r="A389" s="127"/>
      <c r="B389" s="127"/>
      <c r="C389" s="129"/>
      <c r="D389" s="132"/>
      <c r="E389" s="133"/>
      <c r="F389" s="135"/>
    </row>
    <row r="390" spans="1:6" x14ac:dyDescent="0.25">
      <c r="A390" s="127"/>
      <c r="B390" s="127"/>
      <c r="C390" s="129"/>
      <c r="D390" s="132"/>
      <c r="E390" s="133"/>
      <c r="F390" s="135"/>
    </row>
    <row r="391" spans="1:6" x14ac:dyDescent="0.25">
      <c r="A391" s="127"/>
      <c r="B391" s="127"/>
      <c r="C391" s="129"/>
      <c r="D391" s="132"/>
      <c r="E391" s="133"/>
      <c r="F391" s="135"/>
    </row>
    <row r="392" spans="1:6" x14ac:dyDescent="0.25">
      <c r="A392" s="127"/>
      <c r="B392" s="127"/>
      <c r="C392" s="129"/>
      <c r="D392" s="132"/>
      <c r="E392" s="133"/>
      <c r="F392" s="135"/>
    </row>
    <row r="393" spans="1:6" x14ac:dyDescent="0.25">
      <c r="A393" s="127"/>
      <c r="B393" s="127"/>
      <c r="C393" s="129"/>
      <c r="D393" s="132"/>
      <c r="E393" s="133"/>
      <c r="F393" s="135"/>
    </row>
    <row r="394" spans="1:6" x14ac:dyDescent="0.25">
      <c r="A394" s="127"/>
      <c r="B394" s="127"/>
      <c r="C394" s="129"/>
      <c r="D394" s="132"/>
      <c r="E394" s="133"/>
      <c r="F394" s="135"/>
    </row>
    <row r="395" spans="1:6" x14ac:dyDescent="0.25">
      <c r="A395" s="127"/>
      <c r="B395" s="127"/>
      <c r="C395" s="129"/>
      <c r="D395" s="132"/>
      <c r="E395" s="133"/>
      <c r="F395" s="135"/>
    </row>
    <row r="396" spans="1:6" x14ac:dyDescent="0.25">
      <c r="A396" s="127"/>
      <c r="B396" s="127"/>
      <c r="C396" s="129"/>
      <c r="D396" s="132"/>
      <c r="E396" s="133"/>
      <c r="F396" s="135"/>
    </row>
    <row r="397" spans="1:6" x14ac:dyDescent="0.25">
      <c r="A397" s="127"/>
      <c r="B397" s="127"/>
      <c r="C397" s="129"/>
      <c r="D397" s="132"/>
      <c r="E397" s="133"/>
      <c r="F397" s="135"/>
    </row>
    <row r="398" spans="1:6" x14ac:dyDescent="0.25">
      <c r="A398" s="127"/>
      <c r="B398" s="127"/>
      <c r="C398" s="129"/>
      <c r="D398" s="132"/>
      <c r="E398" s="133"/>
      <c r="F398" s="135"/>
    </row>
    <row r="399" spans="1:6" x14ac:dyDescent="0.25">
      <c r="A399" s="127"/>
      <c r="B399" s="127"/>
      <c r="C399" s="129"/>
      <c r="D399" s="132"/>
      <c r="E399" s="133"/>
      <c r="F399" s="135"/>
    </row>
    <row r="400" spans="1:6" x14ac:dyDescent="0.25">
      <c r="A400" s="127"/>
      <c r="B400" s="127"/>
      <c r="C400" s="129"/>
      <c r="D400" s="132"/>
      <c r="E400" s="133"/>
      <c r="F400" s="135"/>
    </row>
    <row r="401" spans="1:6" x14ac:dyDescent="0.25">
      <c r="A401" s="127"/>
      <c r="B401" s="127"/>
      <c r="C401" s="129"/>
      <c r="D401" s="132"/>
      <c r="E401" s="133"/>
      <c r="F401" s="135"/>
    </row>
    <row r="402" spans="1:6" x14ac:dyDescent="0.25">
      <c r="A402" s="127"/>
      <c r="B402" s="127"/>
      <c r="C402" s="129"/>
      <c r="D402" s="132"/>
      <c r="E402" s="133"/>
      <c r="F402" s="135"/>
    </row>
    <row r="403" spans="1:6" x14ac:dyDescent="0.25">
      <c r="A403" s="127"/>
      <c r="B403" s="127"/>
      <c r="C403" s="129"/>
      <c r="D403" s="132"/>
      <c r="E403" s="133"/>
      <c r="F403" s="135"/>
    </row>
    <row r="404" spans="1:6" x14ac:dyDescent="0.25">
      <c r="A404" s="127"/>
      <c r="B404" s="127"/>
      <c r="C404" s="129"/>
      <c r="D404" s="132"/>
      <c r="E404" s="133"/>
      <c r="F404" s="135"/>
    </row>
    <row r="405" spans="1:6" x14ac:dyDescent="0.25">
      <c r="A405" s="127"/>
      <c r="B405" s="127"/>
      <c r="C405" s="129"/>
      <c r="D405" s="132"/>
      <c r="E405" s="133"/>
      <c r="F405" s="135"/>
    </row>
    <row r="406" spans="1:6" x14ac:dyDescent="0.25">
      <c r="A406" s="127"/>
      <c r="B406" s="127"/>
      <c r="C406" s="129"/>
      <c r="D406" s="132"/>
      <c r="E406" s="133"/>
      <c r="F406" s="135"/>
    </row>
    <row r="407" spans="1:6" x14ac:dyDescent="0.25">
      <c r="A407" s="127"/>
      <c r="B407" s="127"/>
      <c r="C407" s="129"/>
      <c r="D407" s="132"/>
      <c r="E407" s="133"/>
      <c r="F407" s="135"/>
    </row>
    <row r="408" spans="1:6" x14ac:dyDescent="0.25">
      <c r="A408" s="127"/>
      <c r="B408" s="127"/>
      <c r="C408" s="129"/>
      <c r="D408" s="132"/>
      <c r="E408" s="133"/>
      <c r="F408" s="135"/>
    </row>
    <row r="409" spans="1:6" x14ac:dyDescent="0.25">
      <c r="A409" s="127"/>
      <c r="B409" s="127"/>
      <c r="C409" s="129"/>
      <c r="D409" s="132"/>
      <c r="E409" s="133"/>
      <c r="F409" s="135"/>
    </row>
    <row r="410" spans="1:6" x14ac:dyDescent="0.25">
      <c r="A410" s="127"/>
      <c r="B410" s="127"/>
      <c r="C410" s="129"/>
      <c r="D410" s="132"/>
      <c r="E410" s="133"/>
      <c r="F410" s="135"/>
    </row>
    <row r="411" spans="1:6" x14ac:dyDescent="0.25">
      <c r="A411" s="127"/>
      <c r="B411" s="127"/>
      <c r="C411" s="129"/>
      <c r="D411" s="132"/>
      <c r="E411" s="133"/>
      <c r="F411" s="135"/>
    </row>
    <row r="412" spans="1:6" x14ac:dyDescent="0.25">
      <c r="A412" s="127"/>
      <c r="B412" s="127"/>
      <c r="C412" s="129"/>
      <c r="D412" s="132"/>
      <c r="E412" s="133"/>
      <c r="F412" s="135"/>
    </row>
    <row r="413" spans="1:6" x14ac:dyDescent="0.25">
      <c r="A413" s="127"/>
      <c r="B413" s="127"/>
      <c r="C413" s="129"/>
      <c r="D413" s="132"/>
      <c r="E413" s="133"/>
      <c r="F413" s="135"/>
    </row>
    <row r="414" spans="1:6" x14ac:dyDescent="0.25">
      <c r="A414" s="127"/>
      <c r="B414" s="127"/>
      <c r="C414" s="129"/>
      <c r="D414" s="132"/>
      <c r="E414" s="133"/>
      <c r="F414" s="135"/>
    </row>
    <row r="415" spans="1:6" x14ac:dyDescent="0.25">
      <c r="A415" s="127"/>
      <c r="B415" s="127"/>
      <c r="C415" s="129"/>
      <c r="D415" s="132"/>
      <c r="E415" s="133"/>
      <c r="F415" s="135"/>
    </row>
    <row r="416" spans="1:6" x14ac:dyDescent="0.25">
      <c r="A416" s="127"/>
      <c r="B416" s="127"/>
      <c r="C416" s="129"/>
      <c r="D416" s="132"/>
      <c r="E416" s="133"/>
      <c r="F416" s="135"/>
    </row>
    <row r="417" spans="1:6" x14ac:dyDescent="0.25">
      <c r="A417" s="127"/>
      <c r="B417" s="127"/>
      <c r="C417" s="129"/>
      <c r="D417" s="132"/>
      <c r="E417" s="133"/>
      <c r="F417" s="135"/>
    </row>
    <row r="418" spans="1:6" x14ac:dyDescent="0.25">
      <c r="A418" s="127"/>
      <c r="B418" s="127"/>
      <c r="C418" s="129"/>
      <c r="D418" s="132"/>
      <c r="E418" s="133"/>
      <c r="F418" s="135"/>
    </row>
    <row r="419" spans="1:6" x14ac:dyDescent="0.25">
      <c r="A419" s="127"/>
      <c r="B419" s="127"/>
      <c r="C419" s="129"/>
      <c r="D419" s="132"/>
      <c r="E419" s="133"/>
      <c r="F419" s="135"/>
    </row>
    <row r="420" spans="1:6" x14ac:dyDescent="0.25">
      <c r="A420" s="127"/>
      <c r="B420" s="127"/>
      <c r="C420" s="129"/>
      <c r="D420" s="132"/>
      <c r="E420" s="133"/>
      <c r="F420" s="135"/>
    </row>
    <row r="421" spans="1:6" x14ac:dyDescent="0.25">
      <c r="A421" s="127"/>
      <c r="B421" s="127"/>
      <c r="C421" s="129"/>
      <c r="D421" s="132"/>
      <c r="E421" s="133"/>
      <c r="F421" s="135"/>
    </row>
    <row r="422" spans="1:6" x14ac:dyDescent="0.25">
      <c r="A422" s="127"/>
      <c r="B422" s="127"/>
      <c r="C422" s="129"/>
      <c r="D422" s="132"/>
      <c r="E422" s="133"/>
      <c r="F422" s="135"/>
    </row>
    <row r="423" spans="1:6" x14ac:dyDescent="0.25">
      <c r="A423" s="127"/>
      <c r="B423" s="127"/>
      <c r="C423" s="129"/>
      <c r="D423" s="132"/>
      <c r="E423" s="133"/>
      <c r="F423" s="135"/>
    </row>
    <row r="424" spans="1:6" x14ac:dyDescent="0.25">
      <c r="A424" s="127"/>
      <c r="B424" s="127"/>
      <c r="C424" s="129"/>
      <c r="D424" s="132"/>
      <c r="E424" s="133"/>
      <c r="F424" s="135"/>
    </row>
    <row r="425" spans="1:6" x14ac:dyDescent="0.25">
      <c r="A425" s="127"/>
      <c r="B425" s="127"/>
      <c r="C425" s="129"/>
      <c r="D425" s="132"/>
      <c r="E425" s="133"/>
      <c r="F425" s="135"/>
    </row>
    <row r="426" spans="1:6" x14ac:dyDescent="0.25">
      <c r="A426" s="127"/>
      <c r="B426" s="127"/>
      <c r="C426" s="129"/>
      <c r="D426" s="132"/>
      <c r="E426" s="133"/>
      <c r="F426" s="135"/>
    </row>
    <row r="427" spans="1:6" x14ac:dyDescent="0.25">
      <c r="A427" s="127"/>
      <c r="B427" s="127"/>
      <c r="C427" s="129"/>
      <c r="D427" s="132"/>
      <c r="E427" s="133"/>
      <c r="F427" s="135"/>
    </row>
    <row r="428" spans="1:6" x14ac:dyDescent="0.25">
      <c r="A428" s="127"/>
      <c r="B428" s="127"/>
      <c r="C428" s="129"/>
      <c r="D428" s="132"/>
      <c r="E428" s="133"/>
      <c r="F428" s="135"/>
    </row>
    <row r="429" spans="1:6" x14ac:dyDescent="0.25">
      <c r="A429" s="127"/>
      <c r="B429" s="127"/>
      <c r="C429" s="129"/>
      <c r="D429" s="132"/>
      <c r="E429" s="133"/>
      <c r="F429" s="135"/>
    </row>
    <row r="430" spans="1:6" x14ac:dyDescent="0.25">
      <c r="A430" s="127"/>
      <c r="B430" s="127"/>
      <c r="C430" s="129"/>
      <c r="D430" s="132"/>
      <c r="E430" s="133"/>
      <c r="F430" s="135"/>
    </row>
    <row r="431" spans="1:6" x14ac:dyDescent="0.25">
      <c r="A431" s="127"/>
      <c r="B431" s="127"/>
      <c r="C431" s="129"/>
      <c r="D431" s="132"/>
      <c r="E431" s="133"/>
      <c r="F431" s="135"/>
    </row>
    <row r="432" spans="1:6" x14ac:dyDescent="0.25">
      <c r="A432" s="127"/>
      <c r="B432" s="127"/>
      <c r="C432" s="129"/>
      <c r="D432" s="132"/>
      <c r="E432" s="133"/>
      <c r="F432" s="135"/>
    </row>
    <row r="433" spans="1:6" x14ac:dyDescent="0.25">
      <c r="A433" s="127"/>
      <c r="B433" s="127"/>
      <c r="C433" s="129"/>
      <c r="D433" s="132"/>
      <c r="E433" s="133"/>
      <c r="F433" s="135"/>
    </row>
    <row r="434" spans="1:6" x14ac:dyDescent="0.25">
      <c r="A434" s="127"/>
      <c r="B434" s="127"/>
      <c r="C434" s="129"/>
      <c r="D434" s="132"/>
      <c r="E434" s="133"/>
      <c r="F434" s="135"/>
    </row>
    <row r="435" spans="1:6" x14ac:dyDescent="0.25">
      <c r="A435" s="127"/>
      <c r="B435" s="127"/>
      <c r="C435" s="129"/>
      <c r="D435" s="132"/>
      <c r="E435" s="133"/>
      <c r="F435" s="135"/>
    </row>
    <row r="436" spans="1:6" x14ac:dyDescent="0.25">
      <c r="A436" s="127"/>
      <c r="B436" s="127"/>
      <c r="C436" s="129"/>
      <c r="D436" s="132"/>
      <c r="E436" s="133"/>
      <c r="F436" s="135"/>
    </row>
    <row r="437" spans="1:6" x14ac:dyDescent="0.25">
      <c r="A437" s="127"/>
      <c r="B437" s="127"/>
      <c r="C437" s="129"/>
      <c r="D437" s="132"/>
      <c r="E437" s="133"/>
      <c r="F437" s="135"/>
    </row>
    <row r="438" spans="1:6" x14ac:dyDescent="0.25">
      <c r="A438" s="127"/>
      <c r="B438" s="127"/>
      <c r="C438" s="129"/>
      <c r="D438" s="132"/>
      <c r="E438" s="133"/>
      <c r="F438" s="135"/>
    </row>
    <row r="439" spans="1:6" x14ac:dyDescent="0.25">
      <c r="A439" s="127"/>
      <c r="B439" s="127"/>
      <c r="C439" s="129"/>
      <c r="D439" s="132"/>
      <c r="E439" s="133"/>
      <c r="F439" s="135"/>
    </row>
    <row r="440" spans="1:6" x14ac:dyDescent="0.25">
      <c r="A440" s="127"/>
      <c r="B440" s="127"/>
      <c r="C440" s="129"/>
      <c r="D440" s="132"/>
      <c r="E440" s="133"/>
      <c r="F440" s="135"/>
    </row>
    <row r="441" spans="1:6" x14ac:dyDescent="0.25">
      <c r="A441" s="127"/>
      <c r="B441" s="127"/>
      <c r="C441" s="129"/>
      <c r="D441" s="132"/>
      <c r="E441" s="133"/>
      <c r="F441" s="135"/>
    </row>
    <row r="442" spans="1:6" x14ac:dyDescent="0.25">
      <c r="A442" s="127"/>
      <c r="B442" s="127"/>
      <c r="C442" s="129"/>
      <c r="D442" s="132"/>
      <c r="E442" s="133"/>
      <c r="F442" s="135"/>
    </row>
    <row r="443" spans="1:6" x14ac:dyDescent="0.25">
      <c r="A443" s="127"/>
      <c r="B443" s="127"/>
      <c r="C443" s="129"/>
      <c r="D443" s="132"/>
      <c r="E443" s="133"/>
      <c r="F443" s="135"/>
    </row>
    <row r="444" spans="1:6" x14ac:dyDescent="0.25">
      <c r="A444" s="127"/>
      <c r="B444" s="127"/>
      <c r="C444" s="129"/>
      <c r="D444" s="132"/>
      <c r="E444" s="133"/>
      <c r="F444" s="135"/>
    </row>
    <row r="445" spans="1:6" x14ac:dyDescent="0.25">
      <c r="A445" s="127"/>
      <c r="B445" s="127"/>
      <c r="C445" s="129"/>
      <c r="D445" s="132"/>
      <c r="E445" s="133"/>
      <c r="F445" s="135"/>
    </row>
    <row r="446" spans="1:6" x14ac:dyDescent="0.25">
      <c r="A446" s="127"/>
      <c r="B446" s="127"/>
      <c r="C446" s="129"/>
      <c r="D446" s="132"/>
      <c r="E446" s="133"/>
      <c r="F446" s="135"/>
    </row>
    <row r="447" spans="1:6" x14ac:dyDescent="0.25">
      <c r="A447" s="127"/>
      <c r="B447" s="127"/>
      <c r="C447" s="129"/>
      <c r="D447" s="132"/>
      <c r="E447" s="133"/>
      <c r="F447" s="135"/>
    </row>
    <row r="448" spans="1:6" x14ac:dyDescent="0.25">
      <c r="A448" s="127"/>
      <c r="B448" s="127"/>
      <c r="C448" s="129"/>
      <c r="D448" s="132"/>
      <c r="E448" s="133"/>
      <c r="F448" s="135"/>
    </row>
    <row r="449" spans="1:6" x14ac:dyDescent="0.25">
      <c r="A449" s="127"/>
      <c r="B449" s="127"/>
      <c r="C449" s="129"/>
      <c r="D449" s="132"/>
      <c r="E449" s="133"/>
      <c r="F449" s="135"/>
    </row>
    <row r="450" spans="1:6" x14ac:dyDescent="0.25">
      <c r="A450" s="127"/>
      <c r="B450" s="127"/>
      <c r="C450" s="129"/>
      <c r="D450" s="132"/>
      <c r="E450" s="133"/>
      <c r="F450" s="135"/>
    </row>
    <row r="451" spans="1:6" x14ac:dyDescent="0.25">
      <c r="A451" s="127"/>
      <c r="B451" s="127"/>
      <c r="C451" s="129"/>
      <c r="D451" s="132"/>
      <c r="E451" s="133"/>
      <c r="F451" s="135"/>
    </row>
    <row r="452" spans="1:6" x14ac:dyDescent="0.25">
      <c r="A452" s="127"/>
      <c r="B452" s="127"/>
      <c r="C452" s="129"/>
      <c r="D452" s="132"/>
      <c r="E452" s="133"/>
      <c r="F452" s="135"/>
    </row>
    <row r="453" spans="1:6" x14ac:dyDescent="0.25">
      <c r="A453" s="127"/>
      <c r="B453" s="127"/>
      <c r="C453" s="129"/>
      <c r="D453" s="132"/>
      <c r="E453" s="133"/>
      <c r="F453" s="135"/>
    </row>
    <row r="454" spans="1:6" x14ac:dyDescent="0.25">
      <c r="A454" s="127"/>
      <c r="B454" s="127"/>
      <c r="C454" s="129"/>
      <c r="D454" s="132"/>
      <c r="E454" s="133"/>
      <c r="F454" s="135"/>
    </row>
    <row r="455" spans="1:6" x14ac:dyDescent="0.25">
      <c r="A455" s="127"/>
      <c r="B455" s="127"/>
      <c r="C455" s="129"/>
      <c r="D455" s="132"/>
      <c r="E455" s="133"/>
      <c r="F455" s="135"/>
    </row>
    <row r="456" spans="1:6" x14ac:dyDescent="0.25">
      <c r="A456" s="127"/>
      <c r="B456" s="127"/>
      <c r="C456" s="129"/>
      <c r="D456" s="132"/>
      <c r="E456" s="133"/>
      <c r="F456" s="135"/>
    </row>
    <row r="457" spans="1:6" x14ac:dyDescent="0.25">
      <c r="A457" s="127"/>
      <c r="B457" s="127"/>
      <c r="C457" s="129"/>
      <c r="D457" s="132"/>
      <c r="E457" s="133"/>
      <c r="F457" s="135"/>
    </row>
    <row r="458" spans="1:6" x14ac:dyDescent="0.25">
      <c r="A458" s="127"/>
      <c r="B458" s="127"/>
      <c r="C458" s="129"/>
      <c r="D458" s="132"/>
      <c r="E458" s="133"/>
      <c r="F458" s="135"/>
    </row>
    <row r="459" spans="1:6" x14ac:dyDescent="0.25">
      <c r="A459" s="127"/>
      <c r="B459" s="127"/>
      <c r="C459" s="129"/>
      <c r="D459" s="132"/>
      <c r="E459" s="133"/>
      <c r="F459" s="135"/>
    </row>
    <row r="460" spans="1:6" x14ac:dyDescent="0.25">
      <c r="A460" s="127"/>
      <c r="B460" s="127"/>
      <c r="C460" s="129"/>
      <c r="D460" s="132"/>
      <c r="E460" s="133"/>
      <c r="F460" s="135"/>
    </row>
    <row r="461" spans="1:6" x14ac:dyDescent="0.25">
      <c r="A461" s="127"/>
      <c r="B461" s="127"/>
      <c r="C461" s="129"/>
      <c r="D461" s="132"/>
      <c r="E461" s="133"/>
      <c r="F461" s="135"/>
    </row>
    <row r="462" spans="1:6" x14ac:dyDescent="0.25">
      <c r="A462" s="127"/>
      <c r="B462" s="127"/>
      <c r="C462" s="129"/>
      <c r="D462" s="132"/>
      <c r="E462" s="133"/>
      <c r="F462" s="135"/>
    </row>
    <row r="463" spans="1:6" x14ac:dyDescent="0.25">
      <c r="A463" s="127"/>
      <c r="B463" s="127"/>
      <c r="C463" s="129"/>
      <c r="D463" s="132"/>
      <c r="E463" s="133"/>
      <c r="F463" s="135"/>
    </row>
    <row r="464" spans="1:6" x14ac:dyDescent="0.25">
      <c r="A464" s="127"/>
      <c r="B464" s="127"/>
      <c r="C464" s="129"/>
      <c r="D464" s="132"/>
      <c r="E464" s="133"/>
      <c r="F464" s="135"/>
    </row>
    <row r="465" spans="1:6" x14ac:dyDescent="0.25">
      <c r="A465" s="127"/>
      <c r="B465" s="127"/>
      <c r="C465" s="129"/>
      <c r="D465" s="132"/>
      <c r="E465" s="133"/>
      <c r="F465" s="135"/>
    </row>
    <row r="466" spans="1:6" x14ac:dyDescent="0.25">
      <c r="A466" s="127"/>
      <c r="B466" s="127"/>
      <c r="C466" s="129"/>
      <c r="D466" s="132"/>
      <c r="E466" s="133"/>
      <c r="F466" s="135"/>
    </row>
    <row r="467" spans="1:6" x14ac:dyDescent="0.25">
      <c r="A467" s="127"/>
      <c r="B467" s="127"/>
      <c r="C467" s="129"/>
      <c r="D467" s="132"/>
      <c r="E467" s="133"/>
      <c r="F467" s="135"/>
    </row>
    <row r="468" spans="1:6" x14ac:dyDescent="0.25">
      <c r="A468" s="127"/>
      <c r="B468" s="127"/>
      <c r="C468" s="129"/>
      <c r="D468" s="132"/>
      <c r="E468" s="133"/>
      <c r="F468" s="135"/>
    </row>
    <row r="469" spans="1:6" x14ac:dyDescent="0.25">
      <c r="A469" s="127"/>
      <c r="B469" s="127"/>
      <c r="C469" s="129"/>
      <c r="D469" s="132"/>
      <c r="E469" s="133"/>
      <c r="F469" s="135"/>
    </row>
    <row r="470" spans="1:6" x14ac:dyDescent="0.25">
      <c r="A470" s="127"/>
      <c r="B470" s="127"/>
      <c r="C470" s="129"/>
      <c r="D470" s="132"/>
      <c r="E470" s="133"/>
      <c r="F470" s="135"/>
    </row>
    <row r="471" spans="1:6" x14ac:dyDescent="0.25">
      <c r="A471" s="127"/>
      <c r="B471" s="127"/>
      <c r="C471" s="129"/>
      <c r="D471" s="132"/>
      <c r="E471" s="133"/>
      <c r="F471" s="135"/>
    </row>
    <row r="472" spans="1:6" x14ac:dyDescent="0.25">
      <c r="A472" s="127"/>
      <c r="B472" s="127"/>
      <c r="C472" s="129"/>
      <c r="D472" s="132"/>
      <c r="E472" s="133"/>
      <c r="F472" s="135"/>
    </row>
    <row r="473" spans="1:6" x14ac:dyDescent="0.25">
      <c r="A473" s="127"/>
      <c r="B473" s="127"/>
      <c r="C473" s="129"/>
      <c r="D473" s="132"/>
      <c r="E473" s="133"/>
      <c r="F473" s="135"/>
    </row>
    <row r="474" spans="1:6" x14ac:dyDescent="0.25">
      <c r="A474" s="127"/>
      <c r="B474" s="127"/>
      <c r="C474" s="129"/>
      <c r="D474" s="132"/>
      <c r="E474" s="133"/>
      <c r="F474" s="135"/>
    </row>
    <row r="475" spans="1:6" x14ac:dyDescent="0.25">
      <c r="A475" s="127"/>
      <c r="B475" s="127"/>
      <c r="C475" s="129"/>
      <c r="D475" s="132"/>
      <c r="E475" s="133"/>
      <c r="F475" s="135"/>
    </row>
    <row r="476" spans="1:6" x14ac:dyDescent="0.25">
      <c r="A476" s="127"/>
      <c r="B476" s="127"/>
      <c r="C476" s="129"/>
      <c r="D476" s="132"/>
      <c r="E476" s="133"/>
      <c r="F476" s="135"/>
    </row>
    <row r="477" spans="1:6" x14ac:dyDescent="0.25">
      <c r="A477" s="127"/>
      <c r="B477" s="127"/>
      <c r="C477" s="129"/>
      <c r="D477" s="132"/>
      <c r="E477" s="133"/>
      <c r="F477" s="135"/>
    </row>
    <row r="478" spans="1:6" x14ac:dyDescent="0.25">
      <c r="A478" s="127"/>
      <c r="B478" s="127"/>
      <c r="C478" s="129"/>
      <c r="D478" s="132"/>
      <c r="E478" s="133"/>
      <c r="F478" s="135"/>
    </row>
    <row r="479" spans="1:6" x14ac:dyDescent="0.25">
      <c r="A479" s="127"/>
      <c r="B479" s="127"/>
      <c r="C479" s="129"/>
      <c r="D479" s="132"/>
      <c r="E479" s="133"/>
      <c r="F479" s="135"/>
    </row>
    <row r="480" spans="1:6" x14ac:dyDescent="0.25">
      <c r="A480" s="127"/>
      <c r="B480" s="127"/>
      <c r="C480" s="129"/>
      <c r="D480" s="132"/>
      <c r="E480" s="133"/>
      <c r="F480" s="135"/>
    </row>
    <row r="481" spans="1:6" x14ac:dyDescent="0.25">
      <c r="A481" s="127"/>
      <c r="B481" s="127"/>
      <c r="C481" s="129"/>
      <c r="D481" s="132"/>
      <c r="E481" s="133"/>
      <c r="F481" s="135"/>
    </row>
    <row r="482" spans="1:6" x14ac:dyDescent="0.25">
      <c r="A482" s="127"/>
      <c r="B482" s="127"/>
      <c r="C482" s="129"/>
      <c r="D482" s="132"/>
      <c r="E482" s="133"/>
      <c r="F482" s="135"/>
    </row>
    <row r="483" spans="1:6" x14ac:dyDescent="0.25">
      <c r="A483" s="127"/>
      <c r="B483" s="127"/>
      <c r="C483" s="129"/>
      <c r="D483" s="132"/>
      <c r="E483" s="133"/>
      <c r="F483" s="135"/>
    </row>
    <row r="484" spans="1:6" x14ac:dyDescent="0.25">
      <c r="A484" s="127"/>
      <c r="B484" s="127"/>
      <c r="C484" s="129"/>
      <c r="D484" s="132"/>
      <c r="E484" s="133"/>
      <c r="F484" s="135"/>
    </row>
    <row r="485" spans="1:6" x14ac:dyDescent="0.25">
      <c r="A485" s="127"/>
      <c r="B485" s="127"/>
      <c r="C485" s="129"/>
      <c r="D485" s="132"/>
      <c r="E485" s="133"/>
      <c r="F485" s="135"/>
    </row>
    <row r="486" spans="1:6" x14ac:dyDescent="0.25">
      <c r="A486" s="127"/>
      <c r="B486" s="127"/>
      <c r="C486" s="129"/>
      <c r="D486" s="132"/>
      <c r="E486" s="133"/>
      <c r="F486" s="135"/>
    </row>
    <row r="487" spans="1:6" x14ac:dyDescent="0.25">
      <c r="A487" s="127"/>
      <c r="B487" s="127"/>
      <c r="C487" s="129"/>
      <c r="D487" s="132"/>
      <c r="E487" s="133"/>
      <c r="F487" s="135"/>
    </row>
    <row r="488" spans="1:6" x14ac:dyDescent="0.25">
      <c r="A488" s="127"/>
      <c r="B488" s="127"/>
      <c r="C488" s="129"/>
      <c r="D488" s="132"/>
      <c r="E488" s="133"/>
      <c r="F488" s="135"/>
    </row>
    <row r="489" spans="1:6" x14ac:dyDescent="0.25">
      <c r="A489" s="127"/>
      <c r="B489" s="127"/>
      <c r="C489" s="129"/>
      <c r="D489" s="132"/>
      <c r="E489" s="133"/>
      <c r="F489" s="135"/>
    </row>
    <row r="490" spans="1:6" x14ac:dyDescent="0.25">
      <c r="A490" s="127"/>
      <c r="B490" s="127"/>
      <c r="C490" s="129"/>
      <c r="D490" s="132"/>
      <c r="E490" s="133"/>
      <c r="F490" s="135"/>
    </row>
    <row r="491" spans="1:6" x14ac:dyDescent="0.25">
      <c r="A491" s="127"/>
      <c r="B491" s="127"/>
      <c r="C491" s="129"/>
      <c r="D491" s="132"/>
      <c r="E491" s="133"/>
      <c r="F491" s="135"/>
    </row>
    <row r="492" spans="1:6" x14ac:dyDescent="0.25">
      <c r="A492" s="127"/>
      <c r="B492" s="127"/>
      <c r="C492" s="129"/>
      <c r="D492" s="132"/>
      <c r="E492" s="133"/>
      <c r="F492" s="135"/>
    </row>
    <row r="493" spans="1:6" x14ac:dyDescent="0.25">
      <c r="A493" s="127"/>
      <c r="B493" s="127"/>
      <c r="C493" s="129"/>
      <c r="D493" s="132"/>
      <c r="E493" s="133"/>
      <c r="F493" s="135"/>
    </row>
    <row r="494" spans="1:6" x14ac:dyDescent="0.25">
      <c r="A494" s="127"/>
      <c r="B494" s="127"/>
      <c r="C494" s="129"/>
      <c r="D494" s="132"/>
      <c r="E494" s="133"/>
      <c r="F494" s="135"/>
    </row>
    <row r="495" spans="1:6" x14ac:dyDescent="0.25">
      <c r="A495" s="127"/>
      <c r="B495" s="127"/>
      <c r="C495" s="129"/>
      <c r="D495" s="132"/>
      <c r="E495" s="133"/>
      <c r="F495" s="135"/>
    </row>
    <row r="496" spans="1:6" x14ac:dyDescent="0.25">
      <c r="A496" s="127"/>
      <c r="B496" s="127"/>
      <c r="C496" s="129"/>
      <c r="D496" s="132"/>
      <c r="E496" s="133"/>
      <c r="F496" s="135"/>
    </row>
    <row r="497" spans="1:6" x14ac:dyDescent="0.25">
      <c r="A497" s="127"/>
      <c r="B497" s="127"/>
      <c r="C497" s="129"/>
      <c r="D497" s="132"/>
      <c r="E497" s="133"/>
      <c r="F497" s="135"/>
    </row>
    <row r="498" spans="1:6" x14ac:dyDescent="0.25">
      <c r="A498" s="127"/>
      <c r="B498" s="127"/>
      <c r="C498" s="129"/>
      <c r="D498" s="132"/>
      <c r="E498" s="133"/>
      <c r="F498" s="135"/>
    </row>
    <row r="499" spans="1:6" x14ac:dyDescent="0.25">
      <c r="A499" s="127"/>
      <c r="B499" s="127"/>
      <c r="C499" s="129"/>
      <c r="D499" s="132"/>
      <c r="E499" s="133"/>
      <c r="F499" s="135"/>
    </row>
    <row r="500" spans="1:6" x14ac:dyDescent="0.25">
      <c r="A500" s="127"/>
      <c r="B500" s="127"/>
      <c r="C500" s="129"/>
      <c r="D500" s="132"/>
      <c r="E500" s="133"/>
      <c r="F500" s="135"/>
    </row>
    <row r="501" spans="1:6" x14ac:dyDescent="0.25">
      <c r="A501" s="127"/>
      <c r="B501" s="127"/>
      <c r="C501" s="129"/>
      <c r="D501" s="132"/>
      <c r="E501" s="133"/>
      <c r="F501" s="135"/>
    </row>
    <row r="502" spans="1:6" x14ac:dyDescent="0.25">
      <c r="A502" s="127"/>
      <c r="B502" s="127"/>
      <c r="C502" s="129"/>
      <c r="D502" s="132"/>
      <c r="E502" s="133"/>
      <c r="F502" s="135"/>
    </row>
    <row r="503" spans="1:6" x14ac:dyDescent="0.25">
      <c r="A503" s="127"/>
      <c r="B503" s="127"/>
      <c r="C503" s="129"/>
      <c r="D503" s="132"/>
      <c r="E503" s="133"/>
      <c r="F503" s="135"/>
    </row>
    <row r="504" spans="1:6" x14ac:dyDescent="0.25">
      <c r="A504" s="127"/>
      <c r="B504" s="127"/>
      <c r="C504" s="129"/>
      <c r="D504" s="132"/>
      <c r="E504" s="133"/>
      <c r="F504" s="135"/>
    </row>
    <row r="505" spans="1:6" x14ac:dyDescent="0.25">
      <c r="A505" s="127"/>
      <c r="B505" s="127"/>
      <c r="C505" s="129"/>
      <c r="D505" s="132"/>
      <c r="E505" s="133"/>
      <c r="F505" s="135"/>
    </row>
    <row r="506" spans="1:6" x14ac:dyDescent="0.25">
      <c r="A506" s="127"/>
      <c r="B506" s="127"/>
      <c r="C506" s="129"/>
      <c r="D506" s="132"/>
      <c r="E506" s="133"/>
      <c r="F506" s="135"/>
    </row>
    <row r="507" spans="1:6" x14ac:dyDescent="0.25">
      <c r="A507" s="127"/>
      <c r="B507" s="127"/>
      <c r="C507" s="129"/>
      <c r="D507" s="132"/>
      <c r="E507" s="133"/>
      <c r="F507" s="135"/>
    </row>
    <row r="508" spans="1:6" x14ac:dyDescent="0.25">
      <c r="A508" s="127"/>
      <c r="B508" s="127"/>
      <c r="C508" s="129"/>
      <c r="D508" s="132"/>
      <c r="E508" s="133"/>
      <c r="F508" s="135"/>
    </row>
    <row r="509" spans="1:6" x14ac:dyDescent="0.25">
      <c r="A509" s="127"/>
      <c r="B509" s="127"/>
      <c r="C509" s="129"/>
      <c r="D509" s="132"/>
      <c r="E509" s="133"/>
      <c r="F509" s="135"/>
    </row>
    <row r="510" spans="1:6" x14ac:dyDescent="0.25">
      <c r="A510" s="127"/>
      <c r="B510" s="127"/>
      <c r="C510" s="129"/>
      <c r="D510" s="132"/>
      <c r="E510" s="133"/>
      <c r="F510" s="135"/>
    </row>
    <row r="511" spans="1:6" x14ac:dyDescent="0.25">
      <c r="A511" s="127"/>
      <c r="B511" s="127"/>
      <c r="C511" s="129"/>
      <c r="D511" s="132"/>
      <c r="E511" s="133"/>
      <c r="F511" s="135"/>
    </row>
    <row r="512" spans="1:6" x14ac:dyDescent="0.25">
      <c r="A512" s="127"/>
      <c r="B512" s="127"/>
      <c r="C512" s="129"/>
      <c r="D512" s="132"/>
      <c r="E512" s="133"/>
      <c r="F512" s="135"/>
    </row>
    <row r="513" spans="1:6" x14ac:dyDescent="0.25">
      <c r="A513" s="127"/>
      <c r="B513" s="127"/>
      <c r="C513" s="129"/>
      <c r="D513" s="132"/>
      <c r="E513" s="133"/>
      <c r="F513" s="135"/>
    </row>
    <row r="514" spans="1:6" x14ac:dyDescent="0.25">
      <c r="A514" s="127"/>
      <c r="B514" s="127"/>
      <c r="C514" s="129"/>
      <c r="D514" s="132"/>
      <c r="E514" s="133"/>
      <c r="F514" s="135"/>
    </row>
    <row r="515" spans="1:6" x14ac:dyDescent="0.25">
      <c r="A515" s="127"/>
      <c r="B515" s="127"/>
      <c r="C515" s="129"/>
      <c r="D515" s="132"/>
      <c r="E515" s="133"/>
      <c r="F515" s="135"/>
    </row>
    <row r="516" spans="1:6" x14ac:dyDescent="0.25">
      <c r="A516" s="127"/>
      <c r="B516" s="127"/>
      <c r="C516" s="129"/>
      <c r="D516" s="132"/>
      <c r="E516" s="133"/>
      <c r="F516" s="135"/>
    </row>
    <row r="517" spans="1:6" x14ac:dyDescent="0.25">
      <c r="A517" s="127"/>
      <c r="B517" s="127"/>
      <c r="C517" s="129"/>
      <c r="D517" s="132"/>
      <c r="E517" s="133"/>
      <c r="F517" s="135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517 A17:A167">
      <formula1>TestFunctionNameList</formula1>
    </dataValidation>
    <dataValidation type="list" allowBlank="1" showInputMessage="1" showErrorMessage="1" sqref="D168:E517 D17:E167">
      <formula1>VariableNameList</formula1>
    </dataValidation>
    <dataValidation type="list" allowBlank="1" showInputMessage="1" showErrorMessage="1" sqref="F168:F517 F17:F167">
      <formula1>StubFunctionNameList</formula1>
    </dataValidation>
  </dataValidations>
  <hyperlinks>
    <hyperlink ref="A17" location="'ApplyStabilityComp() m'!A1" display="'ApplyStabilityComp() m'!A1"/>
    <hyperlink ref="B12" location="'CalSet'!A1" display="'CalSet'!A1"/>
    <hyperlink ref="A18" location="'ApplyStabilityComp() p'!A1" display="'ApplyStabilityComp() p'!A1"/>
    <hyperlink ref="A19" location="'ApplyStabilityComp() b'!A1" display="'ApplyStabilityComp() b'!A1"/>
  </hyperlink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205"/>
  <sheetViews>
    <sheetView workbookViewId="0">
      <selection sqref="A1:B1"/>
    </sheetView>
  </sheetViews>
  <sheetFormatPr defaultRowHeight="15" x14ac:dyDescent="0.25"/>
  <cols>
    <col min="1" max="1" width="8.140625" style="79" bestFit="1" customWidth="1"/>
    <col min="2" max="2" width="28.42578125" bestFit="1" customWidth="1"/>
    <col min="3" max="3" width="6.28515625" style="79" bestFit="1" customWidth="1"/>
    <col min="4" max="4" width="3.7109375" style="79" bestFit="1" customWidth="1"/>
    <col min="5" max="5" width="4" style="79" bestFit="1" customWidth="1"/>
    <col min="6" max="6" width="3.28515625" style="79" bestFit="1" customWidth="1"/>
    <col min="7" max="7" width="46.28515625" style="79" bestFit="1" customWidth="1"/>
    <col min="8" max="8" width="49.140625" style="79" bestFit="1" customWidth="1"/>
    <col min="9" max="9" width="44.140625" style="79" bestFit="1" customWidth="1"/>
    <col min="10" max="10" width="49.140625" style="79" bestFit="1" customWidth="1"/>
    <col min="11" max="11" width="75.85546875" style="79" bestFit="1" customWidth="1"/>
    <col min="12" max="12" width="39.42578125" style="79" bestFit="1" customWidth="1"/>
    <col min="13" max="13" width="38" style="79" bestFit="1" customWidth="1"/>
    <col min="14" max="14" width="40" style="79" bestFit="1" customWidth="1"/>
    <col min="15" max="15" width="42.42578125" style="79" bestFit="1" customWidth="1"/>
    <col min="16" max="17" width="75.42578125" style="79" bestFit="1" customWidth="1"/>
    <col min="18" max="18" width="68.28515625" style="79" bestFit="1" customWidth="1"/>
    <col min="19" max="19" width="71.28515625" style="79" bestFit="1" customWidth="1"/>
    <col min="20" max="20" width="64.140625" style="79" bestFit="1" customWidth="1"/>
    <col min="21" max="21" width="5.7109375" style="79" bestFit="1" customWidth="1"/>
    <col min="22" max="24" width="3.28515625" style="79" bestFit="1" customWidth="1"/>
    <col min="25" max="25" width="12" style="79" bestFit="1" customWidth="1"/>
    <col min="26" max="26" width="12.28515625" style="79" bestFit="1" customWidth="1"/>
    <col min="27" max="28" width="12.5703125" style="79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261" t="s">
        <v>56</v>
      </c>
      <c r="B1" s="262"/>
      <c r="C1" s="39" t="s">
        <v>77</v>
      </c>
      <c r="D1" s="53" t="s">
        <v>76</v>
      </c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37"/>
      <c r="AD1" s="37"/>
      <c r="AE1" s="38"/>
    </row>
    <row r="2" spans="1:31" ht="60" customHeight="1" x14ac:dyDescent="0.25">
      <c r="A2" s="263" t="s">
        <v>976</v>
      </c>
      <c r="B2" s="264"/>
      <c r="C2" s="142" t="s">
        <v>240</v>
      </c>
      <c r="D2" s="49" t="s">
        <v>102</v>
      </c>
      <c r="E2" s="49" t="s">
        <v>102</v>
      </c>
      <c r="F2" s="49" t="s">
        <v>102</v>
      </c>
      <c r="G2" s="49" t="s">
        <v>78</v>
      </c>
      <c r="H2" s="49" t="s">
        <v>78</v>
      </c>
      <c r="I2" s="49" t="s">
        <v>78</v>
      </c>
      <c r="J2" s="49" t="s">
        <v>78</v>
      </c>
      <c r="K2" s="49" t="s">
        <v>78</v>
      </c>
      <c r="L2" s="49" t="s">
        <v>78</v>
      </c>
      <c r="M2" s="49" t="s">
        <v>78</v>
      </c>
      <c r="N2" s="49" t="s">
        <v>78</v>
      </c>
      <c r="O2" s="49" t="s">
        <v>78</v>
      </c>
      <c r="P2" s="49" t="s">
        <v>78</v>
      </c>
      <c r="Q2" s="49" t="s">
        <v>78</v>
      </c>
      <c r="R2" s="49" t="s">
        <v>78</v>
      </c>
      <c r="S2" s="49" t="s">
        <v>78</v>
      </c>
      <c r="T2" s="49" t="s">
        <v>78</v>
      </c>
      <c r="U2" s="56" t="s">
        <v>103</v>
      </c>
      <c r="V2" s="56" t="s">
        <v>70</v>
      </c>
      <c r="W2" s="55" t="s">
        <v>70</v>
      </c>
      <c r="X2" s="55" t="s">
        <v>70</v>
      </c>
      <c r="Y2" s="26" t="s">
        <v>104</v>
      </c>
      <c r="Z2" s="26" t="s">
        <v>71</v>
      </c>
      <c r="AA2" s="26" t="s">
        <v>71</v>
      </c>
      <c r="AB2" s="26" t="s">
        <v>71</v>
      </c>
      <c r="AC2" s="27" t="s">
        <v>19</v>
      </c>
      <c r="AD2" s="27" t="s">
        <v>73</v>
      </c>
      <c r="AE2" s="28" t="s">
        <v>75</v>
      </c>
    </row>
    <row r="3" spans="1:31" ht="230.25" x14ac:dyDescent="0.25">
      <c r="A3" s="29" t="s">
        <v>59</v>
      </c>
      <c r="B3" s="30" t="s">
        <v>60</v>
      </c>
      <c r="C3" s="68"/>
      <c r="D3" s="54" t="s">
        <v>99</v>
      </c>
      <c r="E3" s="54" t="s">
        <v>100</v>
      </c>
      <c r="F3" s="54" t="s">
        <v>176</v>
      </c>
      <c r="G3" s="48" t="s">
        <v>135</v>
      </c>
      <c r="H3" s="48" t="s">
        <v>136</v>
      </c>
      <c r="I3" s="48" t="s">
        <v>137</v>
      </c>
      <c r="J3" s="48" t="s">
        <v>133</v>
      </c>
      <c r="K3" s="48" t="s">
        <v>134</v>
      </c>
      <c r="L3" s="48" t="s">
        <v>132</v>
      </c>
      <c r="M3" s="48" t="s">
        <v>130</v>
      </c>
      <c r="N3" s="48" t="s">
        <v>131</v>
      </c>
      <c r="O3" s="48" t="s">
        <v>237</v>
      </c>
      <c r="P3" s="48" t="s">
        <v>93</v>
      </c>
      <c r="Q3" s="48" t="s">
        <v>94</v>
      </c>
      <c r="R3" s="48" t="s">
        <v>95</v>
      </c>
      <c r="S3" s="48" t="s">
        <v>96</v>
      </c>
      <c r="T3" s="48" t="s">
        <v>97</v>
      </c>
      <c r="U3" s="31" t="s">
        <v>56</v>
      </c>
      <c r="V3" s="31" t="s">
        <v>132</v>
      </c>
      <c r="W3" s="31" t="s">
        <v>130</v>
      </c>
      <c r="X3" s="31" t="s">
        <v>131</v>
      </c>
      <c r="Y3" s="32" t="s">
        <v>56</v>
      </c>
      <c r="Z3" s="32" t="s">
        <v>132</v>
      </c>
      <c r="AA3" s="32" t="s">
        <v>130</v>
      </c>
      <c r="AB3" s="32" t="s">
        <v>131</v>
      </c>
      <c r="AC3" s="27" t="s">
        <v>72</v>
      </c>
      <c r="AD3" s="27" t="s">
        <v>74</v>
      </c>
      <c r="AE3" s="28"/>
    </row>
    <row r="4" spans="1:31" ht="135" x14ac:dyDescent="0.25">
      <c r="A4" s="47">
        <v>1</v>
      </c>
      <c r="B4" s="52" t="s">
        <v>1091</v>
      </c>
      <c r="C4" s="62">
        <v>3</v>
      </c>
      <c r="D4" s="62">
        <v>10</v>
      </c>
      <c r="E4" s="62">
        <v>0.7</v>
      </c>
      <c r="F4" s="62">
        <v>1</v>
      </c>
      <c r="G4" s="62" t="s">
        <v>586</v>
      </c>
      <c r="H4" s="62" t="s">
        <v>587</v>
      </c>
      <c r="I4" s="62" t="s">
        <v>588</v>
      </c>
      <c r="J4" s="62" t="s">
        <v>589</v>
      </c>
      <c r="K4" s="143" t="s">
        <v>590</v>
      </c>
      <c r="L4" s="143" t="s">
        <v>659</v>
      </c>
      <c r="M4" s="143" t="s">
        <v>607</v>
      </c>
      <c r="N4" s="143" t="s">
        <v>660</v>
      </c>
      <c r="O4" s="221" t="s">
        <v>803</v>
      </c>
      <c r="P4" s="143" t="s">
        <v>307</v>
      </c>
      <c r="Q4" s="143" t="s">
        <v>318</v>
      </c>
      <c r="R4" s="143" t="s">
        <v>325</v>
      </c>
      <c r="S4" s="143" t="s">
        <v>335</v>
      </c>
      <c r="T4" s="143" t="s">
        <v>342</v>
      </c>
      <c r="U4" s="226" t="s">
        <v>76</v>
      </c>
      <c r="V4" s="226" t="s">
        <v>76</v>
      </c>
      <c r="W4" s="226" t="s">
        <v>76</v>
      </c>
      <c r="X4" s="226" t="s">
        <v>76</v>
      </c>
      <c r="Y4" s="62">
        <v>54.6399991892511</v>
      </c>
      <c r="Z4" s="63" t="s">
        <v>857</v>
      </c>
      <c r="AA4" s="63" t="s">
        <v>897</v>
      </c>
      <c r="AB4" s="63" t="s">
        <v>898</v>
      </c>
      <c r="AC4" s="222" t="s">
        <v>76</v>
      </c>
      <c r="AD4" s="46"/>
      <c r="AE4" s="50"/>
    </row>
    <row r="5" spans="1:31" ht="135.75" thickBot="1" x14ac:dyDescent="0.3">
      <c r="A5" s="33">
        <v>2</v>
      </c>
      <c r="B5" s="57" t="s">
        <v>1090</v>
      </c>
      <c r="C5" s="138">
        <v>3</v>
      </c>
      <c r="D5" s="138">
        <v>-10</v>
      </c>
      <c r="E5" s="138">
        <v>1.5</v>
      </c>
      <c r="F5" s="138">
        <v>0</v>
      </c>
      <c r="G5" s="138" t="s">
        <v>586</v>
      </c>
      <c r="H5" s="138" t="s">
        <v>587</v>
      </c>
      <c r="I5" s="138" t="s">
        <v>588</v>
      </c>
      <c r="J5" s="138" t="s">
        <v>589</v>
      </c>
      <c r="K5" s="223" t="s">
        <v>590</v>
      </c>
      <c r="L5" s="223" t="s">
        <v>659</v>
      </c>
      <c r="M5" s="223" t="s">
        <v>607</v>
      </c>
      <c r="N5" s="223" t="s">
        <v>660</v>
      </c>
      <c r="O5" s="224" t="s">
        <v>806</v>
      </c>
      <c r="P5" s="223" t="s">
        <v>307</v>
      </c>
      <c r="Q5" s="223" t="s">
        <v>318</v>
      </c>
      <c r="R5" s="223" t="s">
        <v>325</v>
      </c>
      <c r="S5" s="223" t="s">
        <v>335</v>
      </c>
      <c r="T5" s="223" t="s">
        <v>676</v>
      </c>
      <c r="U5" s="227" t="s">
        <v>76</v>
      </c>
      <c r="V5" s="227" t="s">
        <v>76</v>
      </c>
      <c r="W5" s="227" t="s">
        <v>76</v>
      </c>
      <c r="X5" s="227" t="s">
        <v>76</v>
      </c>
      <c r="Y5" s="138">
        <v>6.6524137852454102</v>
      </c>
      <c r="Z5" s="70" t="s">
        <v>858</v>
      </c>
      <c r="AA5" s="70" t="s">
        <v>899</v>
      </c>
      <c r="AB5" s="70" t="s">
        <v>900</v>
      </c>
      <c r="AC5" s="225" t="s">
        <v>76</v>
      </c>
      <c r="AD5" s="34"/>
      <c r="AE5" s="35"/>
    </row>
    <row r="6" spans="1:31" x14ac:dyDescent="0.25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</row>
    <row r="7" spans="1:31" x14ac:dyDescent="0.25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</row>
    <row r="8" spans="1:31" x14ac:dyDescent="0.2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</row>
    <row r="9" spans="1:31" s="79" customFormat="1" ht="15" customHeight="1" x14ac:dyDescent="0.2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</row>
    <row r="10" spans="1:31" s="79" customFormat="1" ht="15" customHeight="1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</row>
    <row r="11" spans="1:31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</row>
    <row r="12" spans="1:31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</row>
    <row r="13" spans="1:31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</row>
    <row r="14" spans="1:31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</row>
    <row r="15" spans="1:31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</row>
    <row r="16" spans="1:3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</sheetData>
  <sheetProtection sheet="1" objects="1" scenarios="1"/>
  <mergeCells count="2">
    <mergeCell ref="A1:B1"/>
    <mergeCell ref="A2:B2"/>
  </mergeCells>
  <hyperlinks>
    <hyperlink ref="A1" location="'ApplyStabilityComp'!A1" display="'ApplyStabilityComp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20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1.5703125" bestFit="1" customWidth="1"/>
    <col min="3" max="3" width="6.28515625" style="79" bestFit="1" customWidth="1"/>
    <col min="4" max="4" width="3.7109375" bestFit="1" customWidth="1"/>
    <col min="5" max="5" width="4" bestFit="1" customWidth="1"/>
    <col min="6" max="6" width="3.28515625" style="59" customWidth="1"/>
    <col min="7" max="7" width="46.28515625" bestFit="1" customWidth="1"/>
    <col min="8" max="8" width="49.140625" bestFit="1" customWidth="1"/>
    <col min="9" max="9" width="44.140625" bestFit="1" customWidth="1"/>
    <col min="10" max="10" width="49.140625" bestFit="1" customWidth="1"/>
    <col min="11" max="11" width="75.85546875" bestFit="1" customWidth="1"/>
    <col min="12" max="12" width="39.42578125" bestFit="1" customWidth="1"/>
    <col min="13" max="13" width="38" bestFit="1" customWidth="1"/>
    <col min="14" max="14" width="40" bestFit="1" customWidth="1"/>
    <col min="15" max="15" width="12.5703125" style="59" bestFit="1" customWidth="1"/>
    <col min="16" max="17" width="75.42578125" style="79" bestFit="1" customWidth="1"/>
    <col min="18" max="18" width="68.28515625" style="79" bestFit="1" customWidth="1"/>
    <col min="19" max="19" width="71.28515625" style="79" bestFit="1" customWidth="1"/>
    <col min="20" max="20" width="64.140625" style="79" bestFit="1" customWidth="1"/>
    <col min="21" max="21" width="5.7109375" style="59" customWidth="1"/>
    <col min="22" max="24" width="3.28515625" style="79" bestFit="1" customWidth="1"/>
    <col min="25" max="25" width="12" style="59" bestFit="1" customWidth="1"/>
    <col min="26" max="26" width="12.28515625" style="79" bestFit="1" customWidth="1"/>
    <col min="27" max="28" width="12.5703125" style="79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265" t="s">
        <v>56</v>
      </c>
      <c r="B1" s="262"/>
      <c r="C1" s="39" t="s">
        <v>77</v>
      </c>
      <c r="D1" s="53" t="s">
        <v>76</v>
      </c>
      <c r="E1" s="53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37"/>
      <c r="AD1" s="37"/>
      <c r="AE1" s="38"/>
    </row>
    <row r="2" spans="1:31" ht="60" customHeight="1" x14ac:dyDescent="0.25">
      <c r="A2" s="263" t="s">
        <v>69</v>
      </c>
      <c r="B2" s="264"/>
      <c r="C2" s="142" t="s">
        <v>240</v>
      </c>
      <c r="D2" s="49" t="s">
        <v>102</v>
      </c>
      <c r="E2" s="49" t="s">
        <v>102</v>
      </c>
      <c r="F2" s="49" t="s">
        <v>102</v>
      </c>
      <c r="G2" s="49" t="s">
        <v>78</v>
      </c>
      <c r="H2" s="49" t="s">
        <v>78</v>
      </c>
      <c r="I2" s="49" t="s">
        <v>78</v>
      </c>
      <c r="J2" s="49" t="s">
        <v>78</v>
      </c>
      <c r="K2" s="49" t="s">
        <v>78</v>
      </c>
      <c r="L2" s="49" t="s">
        <v>78</v>
      </c>
      <c r="M2" s="49" t="s">
        <v>78</v>
      </c>
      <c r="N2" s="49" t="s">
        <v>78</v>
      </c>
      <c r="O2" s="49" t="s">
        <v>78</v>
      </c>
      <c r="P2" s="49" t="s">
        <v>78</v>
      </c>
      <c r="Q2" s="49" t="s">
        <v>78</v>
      </c>
      <c r="R2" s="49" t="s">
        <v>78</v>
      </c>
      <c r="S2" s="49" t="s">
        <v>78</v>
      </c>
      <c r="T2" s="49" t="s">
        <v>78</v>
      </c>
      <c r="U2" s="56" t="s">
        <v>103</v>
      </c>
      <c r="V2" s="56" t="s">
        <v>70</v>
      </c>
      <c r="W2" s="56" t="s">
        <v>70</v>
      </c>
      <c r="X2" s="56" t="s">
        <v>70</v>
      </c>
      <c r="Y2" s="26" t="s">
        <v>104</v>
      </c>
      <c r="Z2" s="26" t="s">
        <v>71</v>
      </c>
      <c r="AA2" s="26" t="s">
        <v>71</v>
      </c>
      <c r="AB2" s="26" t="s">
        <v>71</v>
      </c>
      <c r="AC2" s="27" t="s">
        <v>19</v>
      </c>
      <c r="AD2" s="27" t="s">
        <v>73</v>
      </c>
      <c r="AE2" s="28" t="s">
        <v>75</v>
      </c>
    </row>
    <row r="3" spans="1:31" ht="230.25" x14ac:dyDescent="0.25">
      <c r="A3" s="29" t="s">
        <v>59</v>
      </c>
      <c r="B3" s="30" t="s">
        <v>60</v>
      </c>
      <c r="C3" s="68"/>
      <c r="D3" s="54" t="s">
        <v>99</v>
      </c>
      <c r="E3" s="54" t="s">
        <v>100</v>
      </c>
      <c r="F3" s="54" t="s">
        <v>176</v>
      </c>
      <c r="G3" s="48" t="s">
        <v>135</v>
      </c>
      <c r="H3" s="48" t="s">
        <v>136</v>
      </c>
      <c r="I3" s="48" t="s">
        <v>137</v>
      </c>
      <c r="J3" s="48" t="s">
        <v>133</v>
      </c>
      <c r="K3" s="48" t="s">
        <v>134</v>
      </c>
      <c r="L3" s="48" t="s">
        <v>132</v>
      </c>
      <c r="M3" s="48" t="s">
        <v>130</v>
      </c>
      <c r="N3" s="48" t="s">
        <v>131</v>
      </c>
      <c r="O3" s="48" t="s">
        <v>237</v>
      </c>
      <c r="P3" s="48" t="s">
        <v>93</v>
      </c>
      <c r="Q3" s="48" t="s">
        <v>94</v>
      </c>
      <c r="R3" s="48" t="s">
        <v>95</v>
      </c>
      <c r="S3" s="48" t="s">
        <v>96</v>
      </c>
      <c r="T3" s="48" t="s">
        <v>97</v>
      </c>
      <c r="U3" s="31" t="s">
        <v>56</v>
      </c>
      <c r="V3" s="31" t="s">
        <v>132</v>
      </c>
      <c r="W3" s="31" t="s">
        <v>130</v>
      </c>
      <c r="X3" s="31" t="s">
        <v>131</v>
      </c>
      <c r="Y3" s="32" t="s">
        <v>56</v>
      </c>
      <c r="Z3" s="32" t="s">
        <v>132</v>
      </c>
      <c r="AA3" s="32" t="s">
        <v>130</v>
      </c>
      <c r="AB3" s="32" t="s">
        <v>131</v>
      </c>
      <c r="AC3" s="27" t="s">
        <v>72</v>
      </c>
      <c r="AD3" s="27" t="s">
        <v>74</v>
      </c>
      <c r="AE3" s="28"/>
    </row>
    <row r="4" spans="1:31" ht="135" x14ac:dyDescent="0.25">
      <c r="A4" s="47">
        <v>1</v>
      </c>
      <c r="B4" s="78" t="s">
        <v>826</v>
      </c>
      <c r="C4" s="62">
        <v>3</v>
      </c>
      <c r="D4" s="62">
        <v>10</v>
      </c>
      <c r="E4" s="62">
        <v>0.7</v>
      </c>
      <c r="F4" s="62">
        <v>1</v>
      </c>
      <c r="G4" s="62" t="s">
        <v>586</v>
      </c>
      <c r="H4" s="62" t="s">
        <v>587</v>
      </c>
      <c r="I4" s="62" t="s">
        <v>588</v>
      </c>
      <c r="J4" s="62" t="s">
        <v>589</v>
      </c>
      <c r="K4" s="143" t="s">
        <v>590</v>
      </c>
      <c r="L4" s="143" t="s">
        <v>659</v>
      </c>
      <c r="M4" s="143" t="s">
        <v>607</v>
      </c>
      <c r="N4" s="143" t="s">
        <v>660</v>
      </c>
      <c r="O4" s="221" t="s">
        <v>803</v>
      </c>
      <c r="P4" s="143" t="s">
        <v>307</v>
      </c>
      <c r="Q4" s="143" t="s">
        <v>318</v>
      </c>
      <c r="R4" s="143" t="s">
        <v>325</v>
      </c>
      <c r="S4" s="143" t="s">
        <v>335</v>
      </c>
      <c r="T4" s="143" t="s">
        <v>342</v>
      </c>
      <c r="U4" s="62" t="s">
        <v>76</v>
      </c>
      <c r="V4" s="62" t="s">
        <v>76</v>
      </c>
      <c r="W4" s="62" t="s">
        <v>76</v>
      </c>
      <c r="X4" s="62" t="s">
        <v>76</v>
      </c>
      <c r="Y4" s="62">
        <v>54.6399991892511</v>
      </c>
      <c r="Z4" s="63" t="s">
        <v>857</v>
      </c>
      <c r="AA4" s="63" t="s">
        <v>897</v>
      </c>
      <c r="AB4" s="63" t="s">
        <v>898</v>
      </c>
      <c r="AC4" s="222" t="s">
        <v>76</v>
      </c>
      <c r="AD4" s="46"/>
      <c r="AE4" s="50"/>
    </row>
    <row r="5" spans="1:31" ht="135.75" thickBot="1" x14ac:dyDescent="0.3">
      <c r="A5" s="33">
        <v>2</v>
      </c>
      <c r="B5" s="77" t="s">
        <v>827</v>
      </c>
      <c r="C5" s="138">
        <v>3</v>
      </c>
      <c r="D5" s="138">
        <v>-10</v>
      </c>
      <c r="E5" s="138">
        <v>1.5</v>
      </c>
      <c r="F5" s="138">
        <v>0</v>
      </c>
      <c r="G5" s="138" t="s">
        <v>586</v>
      </c>
      <c r="H5" s="138" t="s">
        <v>587</v>
      </c>
      <c r="I5" s="138" t="s">
        <v>588</v>
      </c>
      <c r="J5" s="138" t="s">
        <v>589</v>
      </c>
      <c r="K5" s="223" t="s">
        <v>590</v>
      </c>
      <c r="L5" s="223" t="s">
        <v>659</v>
      </c>
      <c r="M5" s="223" t="s">
        <v>607</v>
      </c>
      <c r="N5" s="223" t="s">
        <v>660</v>
      </c>
      <c r="O5" s="224" t="s">
        <v>806</v>
      </c>
      <c r="P5" s="223" t="s">
        <v>307</v>
      </c>
      <c r="Q5" s="223" t="s">
        <v>318</v>
      </c>
      <c r="R5" s="223" t="s">
        <v>325</v>
      </c>
      <c r="S5" s="223" t="s">
        <v>335</v>
      </c>
      <c r="T5" s="223" t="s">
        <v>676</v>
      </c>
      <c r="U5" s="138" t="s">
        <v>76</v>
      </c>
      <c r="V5" s="138" t="s">
        <v>76</v>
      </c>
      <c r="W5" s="138" t="s">
        <v>76</v>
      </c>
      <c r="X5" s="138" t="s">
        <v>76</v>
      </c>
      <c r="Y5" s="138">
        <v>6.6524137852454102</v>
      </c>
      <c r="Z5" s="70" t="s">
        <v>858</v>
      </c>
      <c r="AA5" s="70" t="s">
        <v>899</v>
      </c>
      <c r="AB5" s="70" t="s">
        <v>900</v>
      </c>
      <c r="AC5" s="225" t="s">
        <v>76</v>
      </c>
      <c r="AD5" s="34"/>
      <c r="AE5" s="35"/>
    </row>
    <row r="6" spans="1:31" x14ac:dyDescent="0.25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</row>
    <row r="7" spans="1:31" x14ac:dyDescent="0.25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</row>
    <row r="8" spans="1:31" x14ac:dyDescent="0.2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</row>
    <row r="9" spans="1:31" x14ac:dyDescent="0.2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</row>
    <row r="10" spans="1:31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</row>
    <row r="11" spans="1:31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</row>
    <row r="12" spans="1:31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</row>
    <row r="13" spans="1:31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</row>
    <row r="14" spans="1:31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</row>
    <row r="15" spans="1:31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</row>
    <row r="16" spans="1:31" x14ac:dyDescent="0.25">
      <c r="C16"/>
      <c r="F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3:28" x14ac:dyDescent="0.25">
      <c r="C17"/>
      <c r="F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3:28" x14ac:dyDescent="0.25">
      <c r="C18"/>
      <c r="F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3:28" x14ac:dyDescent="0.25">
      <c r="C19"/>
      <c r="F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3:28" x14ac:dyDescent="0.25">
      <c r="C20"/>
      <c r="F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3:28" x14ac:dyDescent="0.25">
      <c r="C21"/>
      <c r="F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3:28" x14ac:dyDescent="0.25">
      <c r="C22"/>
      <c r="F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3:28" x14ac:dyDescent="0.25">
      <c r="C23"/>
      <c r="F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3:28" x14ac:dyDescent="0.25">
      <c r="C24"/>
      <c r="F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3:28" x14ac:dyDescent="0.25">
      <c r="C25"/>
      <c r="F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3:28" x14ac:dyDescent="0.25">
      <c r="C26"/>
      <c r="F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3:28" x14ac:dyDescent="0.25">
      <c r="C27"/>
      <c r="F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3:28" x14ac:dyDescent="0.25">
      <c r="C28"/>
      <c r="F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3:28" x14ac:dyDescent="0.25">
      <c r="C29"/>
      <c r="F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3:28" x14ac:dyDescent="0.25">
      <c r="C30"/>
      <c r="F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3:28" x14ac:dyDescent="0.25">
      <c r="C31"/>
      <c r="F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3:28" x14ac:dyDescent="0.25">
      <c r="C32"/>
      <c r="F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3:28" x14ac:dyDescent="0.25">
      <c r="C33"/>
      <c r="F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3:28" x14ac:dyDescent="0.25">
      <c r="C34"/>
      <c r="F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3:28" x14ac:dyDescent="0.25">
      <c r="C35"/>
      <c r="F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3:28" x14ac:dyDescent="0.25">
      <c r="C36"/>
      <c r="F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3:28" x14ac:dyDescent="0.25">
      <c r="C37"/>
      <c r="F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3:28" x14ac:dyDescent="0.25">
      <c r="C38"/>
      <c r="F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3:28" x14ac:dyDescent="0.25">
      <c r="C39"/>
      <c r="F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3:28" x14ac:dyDescent="0.25">
      <c r="C40"/>
      <c r="F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3:28" x14ac:dyDescent="0.25">
      <c r="C41"/>
      <c r="F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3:28" x14ac:dyDescent="0.25">
      <c r="C42"/>
      <c r="F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3:28" x14ac:dyDescent="0.25">
      <c r="C43"/>
      <c r="F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3:28" x14ac:dyDescent="0.25">
      <c r="C44"/>
      <c r="F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3:28" x14ac:dyDescent="0.25">
      <c r="C45"/>
      <c r="F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3:28" x14ac:dyDescent="0.25">
      <c r="C46"/>
      <c r="F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3:28" x14ac:dyDescent="0.25">
      <c r="C47"/>
      <c r="F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3:28" x14ac:dyDescent="0.25">
      <c r="C48"/>
      <c r="F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3:28" x14ac:dyDescent="0.25">
      <c r="C49"/>
      <c r="F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3:28" x14ac:dyDescent="0.25">
      <c r="C50"/>
      <c r="F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3:28" x14ac:dyDescent="0.25">
      <c r="C51"/>
      <c r="F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3:28" x14ac:dyDescent="0.25">
      <c r="C52"/>
      <c r="F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3:28" x14ac:dyDescent="0.25">
      <c r="C53"/>
      <c r="F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3:28" x14ac:dyDescent="0.25">
      <c r="C54"/>
      <c r="F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3:28" x14ac:dyDescent="0.25">
      <c r="C55"/>
      <c r="F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3:28" x14ac:dyDescent="0.25">
      <c r="C56"/>
      <c r="F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3:28" x14ac:dyDescent="0.25">
      <c r="C57"/>
      <c r="F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3:28" x14ac:dyDescent="0.25">
      <c r="C58"/>
      <c r="F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3:28" x14ac:dyDescent="0.25">
      <c r="C59"/>
      <c r="F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3:28" x14ac:dyDescent="0.25">
      <c r="C60"/>
      <c r="F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3:28" x14ac:dyDescent="0.25">
      <c r="C61"/>
      <c r="F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3:28" x14ac:dyDescent="0.25">
      <c r="C62"/>
      <c r="F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3:28" x14ac:dyDescent="0.25">
      <c r="C63"/>
      <c r="F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3:28" x14ac:dyDescent="0.25">
      <c r="C64"/>
      <c r="F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3:28" x14ac:dyDescent="0.25">
      <c r="C65"/>
      <c r="F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3:28" x14ac:dyDescent="0.25">
      <c r="C66"/>
      <c r="F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3:28" x14ac:dyDescent="0.25">
      <c r="C67"/>
      <c r="F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3:28" x14ac:dyDescent="0.25">
      <c r="C68"/>
      <c r="F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3:28" x14ac:dyDescent="0.25">
      <c r="C69"/>
      <c r="F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3:28" x14ac:dyDescent="0.25">
      <c r="C70"/>
      <c r="F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3:28" x14ac:dyDescent="0.25">
      <c r="C71"/>
      <c r="F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3:28" x14ac:dyDescent="0.25">
      <c r="C72"/>
      <c r="F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3:28" x14ac:dyDescent="0.25">
      <c r="C73"/>
      <c r="F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3:28" x14ac:dyDescent="0.25">
      <c r="C74"/>
      <c r="F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3:28" x14ac:dyDescent="0.25">
      <c r="C75"/>
      <c r="F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3:28" x14ac:dyDescent="0.25">
      <c r="C76"/>
      <c r="F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3:28" x14ac:dyDescent="0.25">
      <c r="C77"/>
      <c r="F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3:28" x14ac:dyDescent="0.25">
      <c r="C78"/>
      <c r="F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3:28" x14ac:dyDescent="0.25">
      <c r="C79"/>
      <c r="F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3:28" x14ac:dyDescent="0.25">
      <c r="C80"/>
      <c r="F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3:28" x14ac:dyDescent="0.25">
      <c r="C81"/>
      <c r="F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3:28" x14ac:dyDescent="0.25">
      <c r="C82"/>
      <c r="F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3:28" x14ac:dyDescent="0.25">
      <c r="C83"/>
      <c r="F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3:28" x14ac:dyDescent="0.25">
      <c r="C84"/>
      <c r="F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3:28" x14ac:dyDescent="0.25">
      <c r="C85"/>
      <c r="F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3:28" x14ac:dyDescent="0.25">
      <c r="C86"/>
      <c r="F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3:28" x14ac:dyDescent="0.25">
      <c r="C87"/>
      <c r="F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3:28" x14ac:dyDescent="0.25">
      <c r="C88"/>
      <c r="F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3:28" x14ac:dyDescent="0.25">
      <c r="C89"/>
      <c r="F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3:28" x14ac:dyDescent="0.25">
      <c r="C90"/>
      <c r="F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3:28" x14ac:dyDescent="0.25">
      <c r="C91"/>
      <c r="F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3:28" x14ac:dyDescent="0.25">
      <c r="C92"/>
      <c r="F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3:28" x14ac:dyDescent="0.25">
      <c r="C93"/>
      <c r="F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3:28" x14ac:dyDescent="0.25">
      <c r="C94"/>
      <c r="F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3:28" x14ac:dyDescent="0.25">
      <c r="C95"/>
      <c r="F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3:28" x14ac:dyDescent="0.25">
      <c r="C96"/>
      <c r="F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3:28" x14ac:dyDescent="0.25">
      <c r="C97"/>
      <c r="F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3:28" x14ac:dyDescent="0.25">
      <c r="C98"/>
      <c r="F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3:28" x14ac:dyDescent="0.25">
      <c r="C99"/>
      <c r="F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3:28" x14ac:dyDescent="0.25">
      <c r="C100"/>
      <c r="F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3:28" x14ac:dyDescent="0.25">
      <c r="C101"/>
      <c r="F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3:28" x14ac:dyDescent="0.25">
      <c r="C102"/>
      <c r="F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3:28" x14ac:dyDescent="0.25">
      <c r="C103"/>
      <c r="F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3:28" x14ac:dyDescent="0.25">
      <c r="C104"/>
      <c r="F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3:28" x14ac:dyDescent="0.25">
      <c r="C105"/>
      <c r="F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3:28" x14ac:dyDescent="0.25">
      <c r="C106"/>
      <c r="F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3:28" x14ac:dyDescent="0.25">
      <c r="C107"/>
      <c r="F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3:28" x14ac:dyDescent="0.25">
      <c r="C108"/>
      <c r="F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3:28" x14ac:dyDescent="0.25">
      <c r="C109"/>
      <c r="F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3:28" x14ac:dyDescent="0.25">
      <c r="C110"/>
      <c r="F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3:28" x14ac:dyDescent="0.25">
      <c r="C111"/>
      <c r="F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3:28" x14ac:dyDescent="0.25">
      <c r="C112"/>
      <c r="F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3:28" x14ac:dyDescent="0.25">
      <c r="C113"/>
      <c r="F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3:28" x14ac:dyDescent="0.25">
      <c r="C114"/>
      <c r="F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3:28" x14ac:dyDescent="0.25">
      <c r="C115"/>
      <c r="F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3:28" x14ac:dyDescent="0.25">
      <c r="C116"/>
      <c r="F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3:28" x14ac:dyDescent="0.25">
      <c r="C117"/>
      <c r="F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3:28" x14ac:dyDescent="0.25">
      <c r="C118"/>
      <c r="F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3:28" x14ac:dyDescent="0.25">
      <c r="C119"/>
      <c r="F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3:28" x14ac:dyDescent="0.25">
      <c r="C120"/>
      <c r="F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3:28" x14ac:dyDescent="0.25">
      <c r="C121"/>
      <c r="F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3:28" x14ac:dyDescent="0.25">
      <c r="C122"/>
      <c r="F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3:28" x14ac:dyDescent="0.25">
      <c r="C123"/>
      <c r="F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3:28" x14ac:dyDescent="0.25">
      <c r="C124"/>
      <c r="F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3:28" x14ac:dyDescent="0.25">
      <c r="C125"/>
      <c r="F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3:28" x14ac:dyDescent="0.25">
      <c r="C126"/>
      <c r="F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3:28" x14ac:dyDescent="0.25">
      <c r="C127"/>
      <c r="F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3:28" x14ac:dyDescent="0.25">
      <c r="C128"/>
      <c r="F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3:28" x14ac:dyDescent="0.25">
      <c r="C129"/>
      <c r="F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3:28" x14ac:dyDescent="0.25">
      <c r="C130"/>
      <c r="F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3:28" x14ac:dyDescent="0.25">
      <c r="C131"/>
      <c r="F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3:28" x14ac:dyDescent="0.25">
      <c r="C132"/>
      <c r="F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3:28" x14ac:dyDescent="0.25">
      <c r="C133"/>
      <c r="F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3:28" x14ac:dyDescent="0.25">
      <c r="C134"/>
      <c r="F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3:28" x14ac:dyDescent="0.25">
      <c r="C135"/>
      <c r="F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3:28" x14ac:dyDescent="0.25">
      <c r="C136"/>
      <c r="F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3:28" x14ac:dyDescent="0.25">
      <c r="C137"/>
      <c r="F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3:28" x14ac:dyDescent="0.25">
      <c r="C138"/>
      <c r="F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3:28" x14ac:dyDescent="0.25">
      <c r="C139"/>
      <c r="F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3:28" x14ac:dyDescent="0.25">
      <c r="C140"/>
      <c r="F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3:28" x14ac:dyDescent="0.25">
      <c r="C141"/>
      <c r="F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3:28" x14ac:dyDescent="0.25">
      <c r="C142"/>
      <c r="F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3:28" x14ac:dyDescent="0.25">
      <c r="C143"/>
      <c r="F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3:28" x14ac:dyDescent="0.25">
      <c r="C144"/>
      <c r="F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3:28" x14ac:dyDescent="0.25">
      <c r="C145"/>
      <c r="F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3:28" x14ac:dyDescent="0.25">
      <c r="C146"/>
      <c r="F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3:28" x14ac:dyDescent="0.25">
      <c r="C147"/>
      <c r="F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3:28" x14ac:dyDescent="0.25">
      <c r="C148"/>
      <c r="F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3:28" x14ac:dyDescent="0.25">
      <c r="C149"/>
      <c r="F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3:28" x14ac:dyDescent="0.25">
      <c r="C150"/>
      <c r="F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3:28" x14ac:dyDescent="0.25">
      <c r="C151"/>
      <c r="F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3:28" x14ac:dyDescent="0.25">
      <c r="C152"/>
      <c r="F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3:28" x14ac:dyDescent="0.25">
      <c r="C153"/>
      <c r="F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3:28" x14ac:dyDescent="0.25">
      <c r="C154"/>
      <c r="F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3:28" x14ac:dyDescent="0.25">
      <c r="C155"/>
      <c r="F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3:28" x14ac:dyDescent="0.25">
      <c r="C156"/>
      <c r="F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3:28" x14ac:dyDescent="0.25">
      <c r="C157"/>
      <c r="F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3:28" x14ac:dyDescent="0.25">
      <c r="C158"/>
      <c r="F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3:28" x14ac:dyDescent="0.25">
      <c r="C159"/>
      <c r="F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3:28" x14ac:dyDescent="0.25">
      <c r="C160"/>
      <c r="F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3:28" x14ac:dyDescent="0.25">
      <c r="C161"/>
      <c r="F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3:28" x14ac:dyDescent="0.25">
      <c r="C162"/>
      <c r="F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3:28" x14ac:dyDescent="0.25">
      <c r="C163"/>
      <c r="F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3:28" x14ac:dyDescent="0.25">
      <c r="C164"/>
      <c r="F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3:28" x14ac:dyDescent="0.25">
      <c r="C165"/>
      <c r="F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3:28" x14ac:dyDescent="0.25">
      <c r="C166"/>
      <c r="F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3:28" x14ac:dyDescent="0.25">
      <c r="C167"/>
      <c r="F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3:28" x14ac:dyDescent="0.25">
      <c r="C168"/>
      <c r="F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3:28" x14ac:dyDescent="0.25">
      <c r="C169"/>
      <c r="F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3:28" x14ac:dyDescent="0.25">
      <c r="C170"/>
      <c r="F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3:28" x14ac:dyDescent="0.25">
      <c r="C171"/>
      <c r="F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3:28" x14ac:dyDescent="0.25">
      <c r="C172"/>
      <c r="F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3:28" x14ac:dyDescent="0.25">
      <c r="C173"/>
      <c r="F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3:28" x14ac:dyDescent="0.25">
      <c r="C174"/>
      <c r="F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3:28" x14ac:dyDescent="0.25">
      <c r="C175"/>
      <c r="F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3:28" x14ac:dyDescent="0.25">
      <c r="C176"/>
      <c r="F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3:28" x14ac:dyDescent="0.25">
      <c r="C177"/>
      <c r="F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3:28" x14ac:dyDescent="0.25">
      <c r="C178"/>
      <c r="F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3:28" x14ac:dyDescent="0.25">
      <c r="C179"/>
      <c r="F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3:28" x14ac:dyDescent="0.25">
      <c r="C180"/>
      <c r="F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3:28" x14ac:dyDescent="0.25">
      <c r="C181"/>
      <c r="F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3:28" x14ac:dyDescent="0.25">
      <c r="C182"/>
      <c r="F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3:28" x14ac:dyDescent="0.25">
      <c r="C183"/>
      <c r="F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3:28" x14ac:dyDescent="0.25">
      <c r="C184"/>
      <c r="F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3:28" x14ac:dyDescent="0.25">
      <c r="C185"/>
      <c r="F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3:28" x14ac:dyDescent="0.25">
      <c r="C186"/>
      <c r="F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3:28" x14ac:dyDescent="0.25">
      <c r="C187"/>
      <c r="F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3:28" x14ac:dyDescent="0.25">
      <c r="C188"/>
      <c r="F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3:28" x14ac:dyDescent="0.25">
      <c r="C189"/>
      <c r="F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3:28" x14ac:dyDescent="0.25">
      <c r="C190"/>
      <c r="F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3:28" x14ac:dyDescent="0.25">
      <c r="C191"/>
      <c r="F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3:28" x14ac:dyDescent="0.25">
      <c r="C192"/>
      <c r="F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3:28" x14ac:dyDescent="0.25">
      <c r="C193"/>
      <c r="F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3:28" x14ac:dyDescent="0.25">
      <c r="C194"/>
      <c r="F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3:28" x14ac:dyDescent="0.25">
      <c r="C195"/>
      <c r="F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3:28" x14ac:dyDescent="0.25">
      <c r="C196"/>
      <c r="F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3:28" x14ac:dyDescent="0.25">
      <c r="C197"/>
      <c r="F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3:28" x14ac:dyDescent="0.25">
      <c r="C198"/>
      <c r="F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3:28" x14ac:dyDescent="0.25">
      <c r="C199"/>
      <c r="F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3:28" x14ac:dyDescent="0.25">
      <c r="C200"/>
      <c r="F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3:28" x14ac:dyDescent="0.25">
      <c r="C201"/>
      <c r="F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3:28" x14ac:dyDescent="0.25">
      <c r="C202"/>
      <c r="F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3:28" x14ac:dyDescent="0.25">
      <c r="C203"/>
      <c r="F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3:28" x14ac:dyDescent="0.25">
      <c r="C204"/>
      <c r="F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3:28" x14ac:dyDescent="0.25">
      <c r="C205"/>
      <c r="F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3:28" x14ac:dyDescent="0.25">
      <c r="F206"/>
      <c r="U206"/>
      <c r="Y206"/>
    </row>
  </sheetData>
  <sheetProtection sheet="1" objects="1" scenarios="1"/>
  <mergeCells count="2">
    <mergeCell ref="A1:B1"/>
    <mergeCell ref="A2:B2"/>
  </mergeCells>
  <hyperlinks>
    <hyperlink ref="A1" location="'ApplyStabilityComp'!A1" display="'ApplyStabilityComp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263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94.42578125" bestFit="1" customWidth="1"/>
    <col min="3" max="3" width="6.28515625" style="79" bestFit="1" customWidth="1"/>
    <col min="4" max="4" width="7" bestFit="1" customWidth="1"/>
    <col min="5" max="5" width="12" bestFit="1" customWidth="1"/>
    <col min="6" max="6" width="3.28515625" style="59" bestFit="1" customWidth="1"/>
    <col min="7" max="7" width="68.28515625" bestFit="1" customWidth="1"/>
    <col min="8" max="8" width="71.28515625" bestFit="1" customWidth="1"/>
    <col min="9" max="9" width="68.28515625" bestFit="1" customWidth="1"/>
    <col min="10" max="10" width="67.140625" bestFit="1" customWidth="1"/>
    <col min="11" max="11" width="75.85546875" bestFit="1" customWidth="1"/>
    <col min="12" max="14" width="71.28515625" bestFit="1" customWidth="1"/>
    <col min="15" max="15" width="42.42578125" style="59" bestFit="1" customWidth="1"/>
    <col min="16" max="17" width="67.140625" style="79" bestFit="1" customWidth="1"/>
    <col min="18" max="18" width="76.5703125" style="79" bestFit="1" customWidth="1"/>
    <col min="19" max="19" width="83.7109375" style="79" bestFit="1" customWidth="1"/>
    <col min="20" max="20" width="76.5703125" style="79" bestFit="1" customWidth="1"/>
    <col min="21" max="21" width="5.7109375" style="59" customWidth="1"/>
    <col min="22" max="24" width="3.28515625" style="79" bestFit="1" customWidth="1"/>
    <col min="25" max="25" width="12.7109375" style="59" bestFit="1" customWidth="1"/>
    <col min="26" max="27" width="71.28515625" style="79" bestFit="1" customWidth="1"/>
    <col min="28" max="28" width="72.28515625" style="79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265" t="s">
        <v>56</v>
      </c>
      <c r="B1" s="262"/>
      <c r="C1" s="39" t="s">
        <v>77</v>
      </c>
      <c r="D1" s="53" t="s">
        <v>76</v>
      </c>
      <c r="E1" s="53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37"/>
      <c r="AD1" s="37"/>
      <c r="AE1" s="38"/>
    </row>
    <row r="2" spans="1:31" ht="60" customHeight="1" x14ac:dyDescent="0.25">
      <c r="A2" s="263" t="s">
        <v>80</v>
      </c>
      <c r="B2" s="264"/>
      <c r="C2" s="142" t="s">
        <v>240</v>
      </c>
      <c r="D2" s="49" t="s">
        <v>102</v>
      </c>
      <c r="E2" s="49" t="s">
        <v>102</v>
      </c>
      <c r="F2" s="49" t="s">
        <v>102</v>
      </c>
      <c r="G2" s="49" t="s">
        <v>78</v>
      </c>
      <c r="H2" s="49" t="s">
        <v>78</v>
      </c>
      <c r="I2" s="49" t="s">
        <v>78</v>
      </c>
      <c r="J2" s="49" t="s">
        <v>78</v>
      </c>
      <c r="K2" s="49" t="s">
        <v>78</v>
      </c>
      <c r="L2" s="49" t="s">
        <v>78</v>
      </c>
      <c r="M2" s="49" t="s">
        <v>78</v>
      </c>
      <c r="N2" s="49" t="s">
        <v>78</v>
      </c>
      <c r="O2" s="49" t="s">
        <v>78</v>
      </c>
      <c r="P2" s="49" t="s">
        <v>78</v>
      </c>
      <c r="Q2" s="49" t="s">
        <v>78</v>
      </c>
      <c r="R2" s="49" t="s">
        <v>78</v>
      </c>
      <c r="S2" s="49" t="s">
        <v>78</v>
      </c>
      <c r="T2" s="49" t="s">
        <v>78</v>
      </c>
      <c r="U2" s="56" t="s">
        <v>103</v>
      </c>
      <c r="V2" s="56" t="s">
        <v>70</v>
      </c>
      <c r="W2" s="56" t="s">
        <v>70</v>
      </c>
      <c r="X2" s="56" t="s">
        <v>70</v>
      </c>
      <c r="Y2" s="26" t="s">
        <v>104</v>
      </c>
      <c r="Z2" s="26" t="s">
        <v>71</v>
      </c>
      <c r="AA2" s="26" t="s">
        <v>71</v>
      </c>
      <c r="AB2" s="26" t="s">
        <v>71</v>
      </c>
      <c r="AC2" s="27" t="s">
        <v>19</v>
      </c>
      <c r="AD2" s="27" t="s">
        <v>73</v>
      </c>
      <c r="AE2" s="28" t="s">
        <v>75</v>
      </c>
    </row>
    <row r="3" spans="1:31" ht="200.1" customHeight="1" x14ac:dyDescent="0.25">
      <c r="A3" s="29" t="s">
        <v>59</v>
      </c>
      <c r="B3" s="30" t="s">
        <v>60</v>
      </c>
      <c r="C3" s="68"/>
      <c r="D3" s="54" t="s">
        <v>99</v>
      </c>
      <c r="E3" s="54" t="s">
        <v>100</v>
      </c>
      <c r="F3" s="54" t="s">
        <v>176</v>
      </c>
      <c r="G3" s="48" t="s">
        <v>135</v>
      </c>
      <c r="H3" s="48" t="s">
        <v>136</v>
      </c>
      <c r="I3" s="48" t="s">
        <v>137</v>
      </c>
      <c r="J3" s="48" t="s">
        <v>133</v>
      </c>
      <c r="K3" s="48" t="s">
        <v>134</v>
      </c>
      <c r="L3" s="48" t="s">
        <v>132</v>
      </c>
      <c r="M3" s="48" t="s">
        <v>130</v>
      </c>
      <c r="N3" s="48" t="s">
        <v>131</v>
      </c>
      <c r="O3" s="48" t="s">
        <v>237</v>
      </c>
      <c r="P3" s="48" t="s">
        <v>93</v>
      </c>
      <c r="Q3" s="48" t="s">
        <v>94</v>
      </c>
      <c r="R3" s="48" t="s">
        <v>95</v>
      </c>
      <c r="S3" s="48" t="s">
        <v>96</v>
      </c>
      <c r="T3" s="48" t="s">
        <v>97</v>
      </c>
      <c r="U3" s="31" t="s">
        <v>56</v>
      </c>
      <c r="V3" s="31" t="s">
        <v>132</v>
      </c>
      <c r="W3" s="31" t="s">
        <v>130</v>
      </c>
      <c r="X3" s="31" t="s">
        <v>131</v>
      </c>
      <c r="Y3" s="32" t="s">
        <v>56</v>
      </c>
      <c r="Z3" s="32" t="s">
        <v>132</v>
      </c>
      <c r="AA3" s="32" t="s">
        <v>130</v>
      </c>
      <c r="AB3" s="32" t="s">
        <v>131</v>
      </c>
      <c r="AC3" s="27" t="s">
        <v>72</v>
      </c>
      <c r="AD3" s="27" t="s">
        <v>74</v>
      </c>
      <c r="AE3" s="28"/>
    </row>
    <row r="4" spans="1:31" ht="15" customHeight="1" x14ac:dyDescent="0.25">
      <c r="A4" s="47">
        <v>1</v>
      </c>
      <c r="B4" s="78" t="s">
        <v>243</v>
      </c>
      <c r="C4" s="78">
        <v>1</v>
      </c>
      <c r="D4" s="109">
        <v>-10.275</v>
      </c>
      <c r="E4" s="81">
        <v>0</v>
      </c>
      <c r="F4" s="81">
        <v>0</v>
      </c>
      <c r="G4" s="81" t="s">
        <v>329</v>
      </c>
      <c r="H4" s="83" t="s">
        <v>337</v>
      </c>
      <c r="I4" s="83" t="s">
        <v>344</v>
      </c>
      <c r="J4" s="83" t="s">
        <v>310</v>
      </c>
      <c r="K4" s="83" t="s">
        <v>320</v>
      </c>
      <c r="L4" s="83" t="s">
        <v>478</v>
      </c>
      <c r="M4" s="83" t="s">
        <v>479</v>
      </c>
      <c r="N4" s="83" t="s">
        <v>480</v>
      </c>
      <c r="O4" s="83" t="s">
        <v>126</v>
      </c>
      <c r="P4" s="83" t="s">
        <v>661</v>
      </c>
      <c r="Q4" s="83" t="s">
        <v>662</v>
      </c>
      <c r="R4" s="83" t="s">
        <v>126</v>
      </c>
      <c r="S4" s="83" t="s">
        <v>663</v>
      </c>
      <c r="T4" s="83" t="s">
        <v>664</v>
      </c>
      <c r="U4" s="69" t="s">
        <v>76</v>
      </c>
      <c r="V4" s="69" t="s">
        <v>76</v>
      </c>
      <c r="W4" s="69" t="s">
        <v>76</v>
      </c>
      <c r="X4" s="69" t="s">
        <v>76</v>
      </c>
      <c r="Y4" s="69">
        <v>-2643.44860821675</v>
      </c>
      <c r="Z4" s="110" t="s">
        <v>1089</v>
      </c>
      <c r="AA4" s="110" t="s">
        <v>1095</v>
      </c>
      <c r="AB4" s="110" t="s">
        <v>1096</v>
      </c>
      <c r="AC4" s="51" t="s">
        <v>76</v>
      </c>
      <c r="AD4" s="46"/>
      <c r="AE4" s="50"/>
    </row>
    <row r="5" spans="1:31" ht="15" customHeight="1" x14ac:dyDescent="0.25">
      <c r="A5" s="47">
        <v>2</v>
      </c>
      <c r="B5" s="78" t="s">
        <v>244</v>
      </c>
      <c r="C5" s="78">
        <v>2</v>
      </c>
      <c r="D5" s="81">
        <v>10.275</v>
      </c>
      <c r="E5" s="81">
        <v>2</v>
      </c>
      <c r="F5" s="81">
        <v>1</v>
      </c>
      <c r="G5" s="81" t="s">
        <v>329</v>
      </c>
      <c r="H5" s="83" t="s">
        <v>337</v>
      </c>
      <c r="I5" s="81" t="s">
        <v>344</v>
      </c>
      <c r="J5" s="83" t="s">
        <v>310</v>
      </c>
      <c r="K5" s="81" t="s">
        <v>320</v>
      </c>
      <c r="L5" s="83" t="s">
        <v>481</v>
      </c>
      <c r="M5" s="83" t="s">
        <v>402</v>
      </c>
      <c r="N5" s="83" t="s">
        <v>482</v>
      </c>
      <c r="O5" s="83" t="s">
        <v>127</v>
      </c>
      <c r="P5" s="83" t="s">
        <v>126</v>
      </c>
      <c r="Q5" s="83" t="s">
        <v>127</v>
      </c>
      <c r="R5" s="83" t="s">
        <v>665</v>
      </c>
      <c r="S5" s="83" t="s">
        <v>126</v>
      </c>
      <c r="T5" s="83" t="s">
        <v>665</v>
      </c>
      <c r="U5" s="69" t="s">
        <v>76</v>
      </c>
      <c r="V5" s="69" t="s">
        <v>76</v>
      </c>
      <c r="W5" s="69" t="s">
        <v>76</v>
      </c>
      <c r="X5" s="69" t="s">
        <v>76</v>
      </c>
      <c r="Y5" s="69">
        <v>2643.44860821675</v>
      </c>
      <c r="Z5" s="110" t="s">
        <v>828</v>
      </c>
      <c r="AA5" s="110" t="s">
        <v>482</v>
      </c>
      <c r="AB5" s="110" t="s">
        <v>1097</v>
      </c>
      <c r="AC5" s="51" t="s">
        <v>76</v>
      </c>
      <c r="AD5" s="46"/>
      <c r="AE5" s="50"/>
    </row>
    <row r="6" spans="1:31" ht="15" customHeight="1" x14ac:dyDescent="0.25">
      <c r="A6" s="47">
        <v>3</v>
      </c>
      <c r="B6" s="78" t="s">
        <v>813</v>
      </c>
      <c r="C6" s="78">
        <v>3</v>
      </c>
      <c r="D6" s="109">
        <v>-10.275</v>
      </c>
      <c r="E6" s="78">
        <v>0.2</v>
      </c>
      <c r="F6" s="78">
        <v>0</v>
      </c>
      <c r="G6" s="78" t="s">
        <v>586</v>
      </c>
      <c r="H6" s="78" t="s">
        <v>587</v>
      </c>
      <c r="I6" s="78" t="s">
        <v>588</v>
      </c>
      <c r="J6" s="78" t="s">
        <v>589</v>
      </c>
      <c r="K6" s="82" t="s">
        <v>590</v>
      </c>
      <c r="L6" s="78" t="s">
        <v>591</v>
      </c>
      <c r="M6" s="78" t="s">
        <v>592</v>
      </c>
      <c r="N6" s="78" t="s">
        <v>593</v>
      </c>
      <c r="O6" s="108" t="s">
        <v>801</v>
      </c>
      <c r="P6" s="76" t="s">
        <v>1034</v>
      </c>
      <c r="Q6" s="76" t="s">
        <v>1047</v>
      </c>
      <c r="R6" s="76" t="s">
        <v>668</v>
      </c>
      <c r="S6" s="76" t="s">
        <v>1066</v>
      </c>
      <c r="T6" s="76" t="s">
        <v>1076</v>
      </c>
      <c r="U6" s="69" t="s">
        <v>76</v>
      </c>
      <c r="V6" s="69" t="s">
        <v>76</v>
      </c>
      <c r="W6" s="69" t="s">
        <v>76</v>
      </c>
      <c r="X6" s="69" t="s">
        <v>76</v>
      </c>
      <c r="Y6" s="69">
        <v>2.1449407183857798</v>
      </c>
      <c r="Z6" s="110" t="s">
        <v>829</v>
      </c>
      <c r="AA6" s="110" t="s">
        <v>1098</v>
      </c>
      <c r="AB6" s="110" t="s">
        <v>1099</v>
      </c>
      <c r="AC6" s="51" t="s">
        <v>76</v>
      </c>
      <c r="AD6" s="46"/>
      <c r="AE6" s="50"/>
    </row>
    <row r="7" spans="1:31" ht="15" customHeight="1" x14ac:dyDescent="0.25">
      <c r="A7" s="47">
        <v>4</v>
      </c>
      <c r="B7" s="78" t="s">
        <v>814</v>
      </c>
      <c r="C7" s="78">
        <v>3</v>
      </c>
      <c r="D7" s="81">
        <v>10.275</v>
      </c>
      <c r="E7" s="78">
        <v>0.5</v>
      </c>
      <c r="F7" s="78">
        <v>0</v>
      </c>
      <c r="G7" s="78" t="s">
        <v>586</v>
      </c>
      <c r="H7" s="78" t="s">
        <v>587</v>
      </c>
      <c r="I7" s="78" t="s">
        <v>588</v>
      </c>
      <c r="J7" s="78" t="s">
        <v>589</v>
      </c>
      <c r="K7" s="82" t="s">
        <v>590</v>
      </c>
      <c r="L7" s="78" t="s">
        <v>594</v>
      </c>
      <c r="M7" s="78" t="s">
        <v>595</v>
      </c>
      <c r="N7" s="78" t="s">
        <v>596</v>
      </c>
      <c r="O7" s="108" t="s">
        <v>802</v>
      </c>
      <c r="P7" s="76" t="s">
        <v>1035</v>
      </c>
      <c r="Q7" s="76" t="s">
        <v>1048</v>
      </c>
      <c r="R7" s="76" t="s">
        <v>1055</v>
      </c>
      <c r="S7" s="76" t="s">
        <v>1067</v>
      </c>
      <c r="T7" s="82" t="s">
        <v>1060</v>
      </c>
      <c r="U7" s="69" t="s">
        <v>76</v>
      </c>
      <c r="V7" s="69" t="s">
        <v>76</v>
      </c>
      <c r="W7" s="69" t="s">
        <v>76</v>
      </c>
      <c r="X7" s="69" t="s">
        <v>76</v>
      </c>
      <c r="Y7" s="69">
        <v>61.109137980771699</v>
      </c>
      <c r="Z7" s="110" t="s">
        <v>830</v>
      </c>
      <c r="AA7" s="110" t="s">
        <v>1100</v>
      </c>
      <c r="AB7" s="110" t="s">
        <v>1101</v>
      </c>
      <c r="AC7" s="51" t="s">
        <v>76</v>
      </c>
      <c r="AD7" s="46"/>
      <c r="AE7" s="50"/>
    </row>
    <row r="8" spans="1:31" ht="15" customHeight="1" x14ac:dyDescent="0.25">
      <c r="A8" s="47">
        <v>5</v>
      </c>
      <c r="B8" s="78" t="s">
        <v>815</v>
      </c>
      <c r="C8" s="78">
        <v>3</v>
      </c>
      <c r="D8" s="81">
        <v>10.1</v>
      </c>
      <c r="E8" s="78">
        <v>0.7</v>
      </c>
      <c r="F8" s="78">
        <v>1</v>
      </c>
      <c r="G8" s="78" t="s">
        <v>586</v>
      </c>
      <c r="H8" s="78" t="s">
        <v>587</v>
      </c>
      <c r="I8" s="78" t="s">
        <v>588</v>
      </c>
      <c r="J8" s="78" t="s">
        <v>589</v>
      </c>
      <c r="K8" s="82" t="s">
        <v>590</v>
      </c>
      <c r="L8" s="78" t="s">
        <v>597</v>
      </c>
      <c r="M8" s="78" t="s">
        <v>598</v>
      </c>
      <c r="N8" s="78" t="s">
        <v>599</v>
      </c>
      <c r="O8" s="108" t="s">
        <v>803</v>
      </c>
      <c r="P8" s="76" t="s">
        <v>1036</v>
      </c>
      <c r="Q8" s="76" t="s">
        <v>1049</v>
      </c>
      <c r="R8" s="76" t="s">
        <v>1056</v>
      </c>
      <c r="S8" s="76" t="s">
        <v>1068</v>
      </c>
      <c r="T8" s="82" t="s">
        <v>1061</v>
      </c>
      <c r="U8" s="69" t="s">
        <v>76</v>
      </c>
      <c r="V8" s="69" t="s">
        <v>76</v>
      </c>
      <c r="W8" s="69" t="s">
        <v>76</v>
      </c>
      <c r="X8" s="69" t="s">
        <v>76</v>
      </c>
      <c r="Y8" s="69">
        <v>65.588669246245104</v>
      </c>
      <c r="Z8" s="110" t="s">
        <v>1445</v>
      </c>
      <c r="AA8" s="110" t="s">
        <v>1443</v>
      </c>
      <c r="AB8" s="110" t="s">
        <v>1444</v>
      </c>
      <c r="AC8" s="51" t="s">
        <v>76</v>
      </c>
      <c r="AD8" s="46"/>
      <c r="AE8" s="50"/>
    </row>
    <row r="9" spans="1:31" ht="15" customHeight="1" x14ac:dyDescent="0.25">
      <c r="A9" s="47">
        <v>6</v>
      </c>
      <c r="B9" s="78" t="s">
        <v>816</v>
      </c>
      <c r="C9" s="78">
        <v>3</v>
      </c>
      <c r="D9" s="81">
        <v>0</v>
      </c>
      <c r="E9" s="78">
        <v>0.9</v>
      </c>
      <c r="F9" s="78">
        <v>1</v>
      </c>
      <c r="G9" s="78" t="s">
        <v>586</v>
      </c>
      <c r="H9" s="78" t="s">
        <v>587</v>
      </c>
      <c r="I9" s="78" t="s">
        <v>588</v>
      </c>
      <c r="J9" s="78" t="s">
        <v>589</v>
      </c>
      <c r="K9" s="82" t="s">
        <v>590</v>
      </c>
      <c r="L9" s="78" t="s">
        <v>600</v>
      </c>
      <c r="M9" s="78" t="s">
        <v>601</v>
      </c>
      <c r="N9" s="78" t="s">
        <v>602</v>
      </c>
      <c r="O9" s="108" t="s">
        <v>804</v>
      </c>
      <c r="P9" s="76" t="s">
        <v>1037</v>
      </c>
      <c r="Q9" s="76" t="s">
        <v>1050</v>
      </c>
      <c r="R9" s="76" t="s">
        <v>1057</v>
      </c>
      <c r="S9" s="76" t="s">
        <v>1069</v>
      </c>
      <c r="T9" s="76" t="s">
        <v>668</v>
      </c>
      <c r="U9" s="69" t="s">
        <v>76</v>
      </c>
      <c r="V9" s="69" t="s">
        <v>76</v>
      </c>
      <c r="W9" s="69" t="s">
        <v>76</v>
      </c>
      <c r="X9" s="69" t="s">
        <v>76</v>
      </c>
      <c r="Y9" s="69">
        <v>22.0725290615616</v>
      </c>
      <c r="Z9" s="110" t="s">
        <v>805</v>
      </c>
      <c r="AA9" s="110" t="s">
        <v>1102</v>
      </c>
      <c r="AB9" s="110" t="s">
        <v>1103</v>
      </c>
      <c r="AC9" s="51" t="s">
        <v>76</v>
      </c>
      <c r="AD9" s="46"/>
      <c r="AE9" s="50"/>
    </row>
    <row r="10" spans="1:31" ht="15" customHeight="1" x14ac:dyDescent="0.25">
      <c r="A10" s="47">
        <v>7</v>
      </c>
      <c r="B10" s="78" t="s">
        <v>817</v>
      </c>
      <c r="C10" s="78">
        <v>3</v>
      </c>
      <c r="D10" s="81">
        <v>-10.1</v>
      </c>
      <c r="E10" s="78">
        <v>1.5</v>
      </c>
      <c r="F10" s="78">
        <v>0</v>
      </c>
      <c r="G10" s="78" t="s">
        <v>586</v>
      </c>
      <c r="H10" s="78" t="s">
        <v>587</v>
      </c>
      <c r="I10" s="78" t="s">
        <v>588</v>
      </c>
      <c r="J10" s="78" t="s">
        <v>589</v>
      </c>
      <c r="K10" s="82" t="s">
        <v>590</v>
      </c>
      <c r="L10" s="78" t="s">
        <v>603</v>
      </c>
      <c r="M10" s="78" t="s">
        <v>604</v>
      </c>
      <c r="N10" s="78" t="s">
        <v>605</v>
      </c>
      <c r="O10" s="108" t="s">
        <v>806</v>
      </c>
      <c r="P10" s="76" t="s">
        <v>1038</v>
      </c>
      <c r="Q10" s="76" t="s">
        <v>1051</v>
      </c>
      <c r="R10" s="76" t="s">
        <v>1058</v>
      </c>
      <c r="S10" s="76" t="s">
        <v>1070</v>
      </c>
      <c r="T10" s="76" t="s">
        <v>1055</v>
      </c>
      <c r="U10" s="69" t="s">
        <v>76</v>
      </c>
      <c r="V10" s="69" t="s">
        <v>76</v>
      </c>
      <c r="W10" s="69" t="s">
        <v>76</v>
      </c>
      <c r="X10" s="69" t="s">
        <v>76</v>
      </c>
      <c r="Y10" s="69">
        <v>2.0861086014460999</v>
      </c>
      <c r="Z10" s="110" t="s">
        <v>1448</v>
      </c>
      <c r="AA10" s="110" t="s">
        <v>1446</v>
      </c>
      <c r="AB10" s="110" t="s">
        <v>1447</v>
      </c>
      <c r="AC10" s="51" t="s">
        <v>76</v>
      </c>
      <c r="AD10" s="46"/>
      <c r="AE10" s="50"/>
    </row>
    <row r="11" spans="1:31" ht="15" customHeight="1" x14ac:dyDescent="0.25">
      <c r="A11" s="47">
        <v>8</v>
      </c>
      <c r="B11" s="78" t="s">
        <v>818</v>
      </c>
      <c r="C11" s="78">
        <v>3</v>
      </c>
      <c r="D11" s="78">
        <v>1</v>
      </c>
      <c r="E11" s="81">
        <v>0</v>
      </c>
      <c r="F11" s="78">
        <v>0</v>
      </c>
      <c r="G11" s="78" t="s">
        <v>586</v>
      </c>
      <c r="H11" s="78" t="s">
        <v>587</v>
      </c>
      <c r="I11" s="78" t="s">
        <v>588</v>
      </c>
      <c r="J11" s="78" t="s">
        <v>589</v>
      </c>
      <c r="K11" s="82" t="s">
        <v>590</v>
      </c>
      <c r="L11" s="78" t="s">
        <v>606</v>
      </c>
      <c r="M11" s="78" t="s">
        <v>607</v>
      </c>
      <c r="N11" s="78" t="s">
        <v>608</v>
      </c>
      <c r="O11" s="108" t="s">
        <v>807</v>
      </c>
      <c r="P11" s="83" t="s">
        <v>306</v>
      </c>
      <c r="Q11" s="83" t="s">
        <v>315</v>
      </c>
      <c r="R11" s="82" t="s">
        <v>1059</v>
      </c>
      <c r="S11" s="82" t="s">
        <v>1071</v>
      </c>
      <c r="T11" s="76" t="s">
        <v>1056</v>
      </c>
      <c r="U11" s="69" t="s">
        <v>76</v>
      </c>
      <c r="V11" s="69" t="s">
        <v>76</v>
      </c>
      <c r="W11" s="69" t="s">
        <v>76</v>
      </c>
      <c r="X11" s="69" t="s">
        <v>76</v>
      </c>
      <c r="Y11" s="69">
        <v>26.187903463314999</v>
      </c>
      <c r="Z11" s="110" t="s">
        <v>833</v>
      </c>
      <c r="AA11" s="110" t="s">
        <v>1104</v>
      </c>
      <c r="AB11" s="110" t="s">
        <v>1105</v>
      </c>
      <c r="AC11" s="51" t="s">
        <v>76</v>
      </c>
      <c r="AD11" s="46"/>
      <c r="AE11" s="50"/>
    </row>
    <row r="12" spans="1:31" ht="15" customHeight="1" x14ac:dyDescent="0.25">
      <c r="A12" s="47">
        <v>9</v>
      </c>
      <c r="B12" s="78" t="s">
        <v>819</v>
      </c>
      <c r="C12" s="78">
        <v>3</v>
      </c>
      <c r="D12" s="69">
        <v>10.275</v>
      </c>
      <c r="E12" s="81">
        <v>2</v>
      </c>
      <c r="F12" s="69">
        <v>1</v>
      </c>
      <c r="G12" s="78" t="s">
        <v>586</v>
      </c>
      <c r="H12" s="78" t="s">
        <v>587</v>
      </c>
      <c r="I12" s="78" t="s">
        <v>588</v>
      </c>
      <c r="J12" s="78" t="s">
        <v>589</v>
      </c>
      <c r="K12" s="82" t="s">
        <v>590</v>
      </c>
      <c r="L12" s="78" t="s">
        <v>609</v>
      </c>
      <c r="M12" s="78" t="s">
        <v>610</v>
      </c>
      <c r="N12" s="78" t="s">
        <v>593</v>
      </c>
      <c r="O12" s="108" t="s">
        <v>808</v>
      </c>
      <c r="P12" s="82" t="s">
        <v>1044</v>
      </c>
      <c r="Q12" s="82" t="s">
        <v>1052</v>
      </c>
      <c r="R12" s="82" t="s">
        <v>1060</v>
      </c>
      <c r="S12" s="82" t="s">
        <v>1072</v>
      </c>
      <c r="T12" s="76" t="s">
        <v>1057</v>
      </c>
      <c r="U12" s="69" t="s">
        <v>76</v>
      </c>
      <c r="V12" s="69" t="s">
        <v>76</v>
      </c>
      <c r="W12" s="69" t="s">
        <v>76</v>
      </c>
      <c r="X12" s="69" t="s">
        <v>76</v>
      </c>
      <c r="Y12" s="69">
        <v>76.522880092369405</v>
      </c>
      <c r="Z12" s="110" t="s">
        <v>834</v>
      </c>
      <c r="AA12" s="110" t="s">
        <v>1106</v>
      </c>
      <c r="AB12" s="110" t="s">
        <v>1107</v>
      </c>
      <c r="AC12" s="51" t="s">
        <v>76</v>
      </c>
      <c r="AD12" s="46"/>
      <c r="AE12" s="50"/>
    </row>
    <row r="13" spans="1:31" ht="15" customHeight="1" x14ac:dyDescent="0.25">
      <c r="A13" s="47">
        <v>10</v>
      </c>
      <c r="B13" s="78" t="s">
        <v>820</v>
      </c>
      <c r="C13" s="78">
        <v>3</v>
      </c>
      <c r="D13" s="78">
        <v>4</v>
      </c>
      <c r="E13" s="81">
        <v>1.1000000000000001</v>
      </c>
      <c r="F13" s="78">
        <v>0</v>
      </c>
      <c r="G13" s="78" t="s">
        <v>586</v>
      </c>
      <c r="H13" s="78" t="s">
        <v>587</v>
      </c>
      <c r="I13" s="78" t="s">
        <v>588</v>
      </c>
      <c r="J13" s="78" t="s">
        <v>589</v>
      </c>
      <c r="K13" s="82" t="s">
        <v>590</v>
      </c>
      <c r="L13" s="78" t="s">
        <v>611</v>
      </c>
      <c r="M13" s="78" t="s">
        <v>612</v>
      </c>
      <c r="N13" s="78" t="s">
        <v>596</v>
      </c>
      <c r="O13" s="108" t="s">
        <v>809</v>
      </c>
      <c r="P13" s="83" t="s">
        <v>309</v>
      </c>
      <c r="Q13" s="83" t="s">
        <v>316</v>
      </c>
      <c r="R13" s="82" t="s">
        <v>1061</v>
      </c>
      <c r="S13" s="82" t="s">
        <v>1073</v>
      </c>
      <c r="T13" s="82" t="s">
        <v>1077</v>
      </c>
      <c r="U13" s="69" t="s">
        <v>76</v>
      </c>
      <c r="V13" s="69" t="s">
        <v>76</v>
      </c>
      <c r="W13" s="69" t="s">
        <v>76</v>
      </c>
      <c r="X13" s="69" t="s">
        <v>76</v>
      </c>
      <c r="Y13" s="69">
        <v>33.138270452351001</v>
      </c>
      <c r="Z13" s="110" t="s">
        <v>835</v>
      </c>
      <c r="AA13" s="110" t="s">
        <v>1108</v>
      </c>
      <c r="AB13" s="110" t="s">
        <v>1109</v>
      </c>
      <c r="AC13" s="51" t="s">
        <v>76</v>
      </c>
      <c r="AD13" s="46"/>
      <c r="AE13" s="50"/>
    </row>
    <row r="14" spans="1:31" s="79" customFormat="1" ht="15" customHeight="1" x14ac:dyDescent="0.25">
      <c r="A14" s="47">
        <v>11</v>
      </c>
      <c r="B14" s="78" t="s">
        <v>821</v>
      </c>
      <c r="C14" s="78">
        <v>3</v>
      </c>
      <c r="D14" s="78">
        <v>6</v>
      </c>
      <c r="E14" s="78">
        <v>1</v>
      </c>
      <c r="F14" s="81">
        <v>0</v>
      </c>
      <c r="G14" s="78" t="s">
        <v>586</v>
      </c>
      <c r="H14" s="78" t="s">
        <v>587</v>
      </c>
      <c r="I14" s="78" t="s">
        <v>588</v>
      </c>
      <c r="J14" s="78" t="s">
        <v>589</v>
      </c>
      <c r="K14" s="82" t="s">
        <v>590</v>
      </c>
      <c r="L14" s="78" t="s">
        <v>613</v>
      </c>
      <c r="M14" s="78" t="s">
        <v>614</v>
      </c>
      <c r="N14" s="78" t="s">
        <v>599</v>
      </c>
      <c r="O14" s="108" t="s">
        <v>810</v>
      </c>
      <c r="P14" s="82" t="s">
        <v>1045</v>
      </c>
      <c r="Q14" s="82" t="s">
        <v>1053</v>
      </c>
      <c r="R14" s="83" t="s">
        <v>329</v>
      </c>
      <c r="S14" s="83" t="s">
        <v>337</v>
      </c>
      <c r="T14" s="83" t="s">
        <v>680</v>
      </c>
      <c r="U14" s="69" t="s">
        <v>76</v>
      </c>
      <c r="V14" s="69" t="s">
        <v>76</v>
      </c>
      <c r="W14" s="69" t="s">
        <v>76</v>
      </c>
      <c r="X14" s="69" t="s">
        <v>76</v>
      </c>
      <c r="Y14" s="69">
        <v>41.689117629229997</v>
      </c>
      <c r="Z14" s="110" t="s">
        <v>836</v>
      </c>
      <c r="AA14" s="110" t="s">
        <v>1110</v>
      </c>
      <c r="AB14" s="110" t="s">
        <v>1111</v>
      </c>
      <c r="AC14" s="51" t="s">
        <v>76</v>
      </c>
      <c r="AD14" s="46"/>
      <c r="AE14" s="50"/>
    </row>
    <row r="15" spans="1:31" s="79" customFormat="1" ht="15" customHeight="1" x14ac:dyDescent="0.25">
      <c r="A15" s="47">
        <v>12</v>
      </c>
      <c r="B15" s="78" t="s">
        <v>822</v>
      </c>
      <c r="C15" s="78">
        <v>3</v>
      </c>
      <c r="D15" s="78">
        <v>5</v>
      </c>
      <c r="E15" s="78">
        <v>0</v>
      </c>
      <c r="F15" s="81">
        <v>1</v>
      </c>
      <c r="G15" s="78" t="s">
        <v>586</v>
      </c>
      <c r="H15" s="78" t="s">
        <v>587</v>
      </c>
      <c r="I15" s="78" t="s">
        <v>588</v>
      </c>
      <c r="J15" s="78" t="s">
        <v>589</v>
      </c>
      <c r="K15" s="82" t="s">
        <v>590</v>
      </c>
      <c r="L15" s="78" t="s">
        <v>615</v>
      </c>
      <c r="M15" s="78" t="s">
        <v>616</v>
      </c>
      <c r="N15" s="78" t="s">
        <v>602</v>
      </c>
      <c r="O15" s="108" t="s">
        <v>811</v>
      </c>
      <c r="P15" s="82" t="s">
        <v>1046</v>
      </c>
      <c r="Q15" s="82" t="s">
        <v>1054</v>
      </c>
      <c r="R15" s="82" t="s">
        <v>1062</v>
      </c>
      <c r="S15" s="82" t="s">
        <v>1074</v>
      </c>
      <c r="T15" s="82" t="s">
        <v>1078</v>
      </c>
      <c r="U15" s="111" t="s">
        <v>76</v>
      </c>
      <c r="V15" s="111" t="s">
        <v>76</v>
      </c>
      <c r="W15" s="111" t="s">
        <v>76</v>
      </c>
      <c r="X15" s="111" t="s">
        <v>76</v>
      </c>
      <c r="Y15" s="69">
        <v>30.686846862389199</v>
      </c>
      <c r="Z15" s="110" t="s">
        <v>837</v>
      </c>
      <c r="AA15" s="110" t="s">
        <v>1112</v>
      </c>
      <c r="AB15" s="110" t="s">
        <v>1113</v>
      </c>
      <c r="AC15" s="51" t="s">
        <v>76</v>
      </c>
      <c r="AD15" s="46"/>
      <c r="AE15" s="50"/>
    </row>
    <row r="16" spans="1:31" s="79" customFormat="1" ht="15" customHeight="1" x14ac:dyDescent="0.25">
      <c r="A16" s="47">
        <v>13</v>
      </c>
      <c r="B16" s="78" t="s">
        <v>823</v>
      </c>
      <c r="C16" s="78">
        <v>3</v>
      </c>
      <c r="D16" s="78">
        <v>1</v>
      </c>
      <c r="E16" s="78">
        <v>0.7</v>
      </c>
      <c r="F16" s="78">
        <v>1</v>
      </c>
      <c r="G16" s="78" t="s">
        <v>586</v>
      </c>
      <c r="H16" s="78" t="s">
        <v>587</v>
      </c>
      <c r="I16" s="78" t="s">
        <v>588</v>
      </c>
      <c r="J16" s="78" t="s">
        <v>589</v>
      </c>
      <c r="K16" s="82" t="s">
        <v>590</v>
      </c>
      <c r="L16" s="82" t="s">
        <v>617</v>
      </c>
      <c r="M16" s="78" t="s">
        <v>618</v>
      </c>
      <c r="N16" s="82" t="s">
        <v>619</v>
      </c>
      <c r="O16" s="83" t="s">
        <v>126</v>
      </c>
      <c r="P16" s="83" t="s">
        <v>305</v>
      </c>
      <c r="Q16" s="83" t="s">
        <v>314</v>
      </c>
      <c r="R16" s="83" t="s">
        <v>331</v>
      </c>
      <c r="S16" s="83" t="s">
        <v>339</v>
      </c>
      <c r="T16" s="83" t="s">
        <v>346</v>
      </c>
      <c r="U16" s="111" t="s">
        <v>76</v>
      </c>
      <c r="V16" s="111" t="s">
        <v>76</v>
      </c>
      <c r="W16" s="111" t="s">
        <v>76</v>
      </c>
      <c r="X16" s="111" t="s">
        <v>76</v>
      </c>
      <c r="Y16" s="69">
        <v>71.355165356000001</v>
      </c>
      <c r="Z16" s="110" t="s">
        <v>838</v>
      </c>
      <c r="AA16" s="110" t="s">
        <v>1114</v>
      </c>
      <c r="AB16" s="110" t="s">
        <v>1115</v>
      </c>
      <c r="AC16" s="51" t="s">
        <v>76</v>
      </c>
      <c r="AD16" s="46"/>
      <c r="AE16" s="50"/>
    </row>
    <row r="17" spans="1:31" s="79" customFormat="1" ht="15" customHeight="1" x14ac:dyDescent="0.25">
      <c r="A17" s="47">
        <v>14</v>
      </c>
      <c r="B17" s="78" t="s">
        <v>824</v>
      </c>
      <c r="C17" s="78">
        <v>3</v>
      </c>
      <c r="D17" s="78">
        <v>4</v>
      </c>
      <c r="E17" s="78">
        <v>0.9</v>
      </c>
      <c r="F17" s="78">
        <v>1</v>
      </c>
      <c r="G17" s="78" t="s">
        <v>586</v>
      </c>
      <c r="H17" s="78" t="s">
        <v>587</v>
      </c>
      <c r="I17" s="78" t="s">
        <v>588</v>
      </c>
      <c r="J17" s="78" t="s">
        <v>589</v>
      </c>
      <c r="K17" s="82" t="s">
        <v>590</v>
      </c>
      <c r="L17" s="78" t="s">
        <v>620</v>
      </c>
      <c r="M17" s="78" t="s">
        <v>621</v>
      </c>
      <c r="N17" s="78" t="s">
        <v>622</v>
      </c>
      <c r="O17" s="83" t="s">
        <v>127</v>
      </c>
      <c r="P17" s="76" t="s">
        <v>1034</v>
      </c>
      <c r="Q17" s="76" t="s">
        <v>1047</v>
      </c>
      <c r="R17" s="82" t="s">
        <v>1063</v>
      </c>
      <c r="S17" s="82" t="s">
        <v>1075</v>
      </c>
      <c r="T17" s="82" t="s">
        <v>1079</v>
      </c>
      <c r="U17" s="111" t="s">
        <v>76</v>
      </c>
      <c r="V17" s="111" t="s">
        <v>76</v>
      </c>
      <c r="W17" s="111" t="s">
        <v>76</v>
      </c>
      <c r="X17" s="111" t="s">
        <v>76</v>
      </c>
      <c r="Y17" s="69">
        <v>85.947832099999999</v>
      </c>
      <c r="Z17" s="110" t="s">
        <v>839</v>
      </c>
      <c r="AA17" s="110" t="s">
        <v>1116</v>
      </c>
      <c r="AB17" s="110" t="s">
        <v>1117</v>
      </c>
      <c r="AC17" s="51" t="s">
        <v>76</v>
      </c>
      <c r="AD17" s="46"/>
      <c r="AE17" s="50"/>
    </row>
    <row r="18" spans="1:31" s="79" customFormat="1" ht="15" customHeight="1" x14ac:dyDescent="0.25">
      <c r="A18" s="47">
        <v>15</v>
      </c>
      <c r="B18" s="78" t="s">
        <v>825</v>
      </c>
      <c r="C18" s="78">
        <v>3</v>
      </c>
      <c r="D18" s="69">
        <v>10</v>
      </c>
      <c r="E18" s="78">
        <v>0.7</v>
      </c>
      <c r="F18" s="78">
        <v>1</v>
      </c>
      <c r="G18" s="78" t="s">
        <v>586</v>
      </c>
      <c r="H18" s="78" t="s">
        <v>587</v>
      </c>
      <c r="I18" s="78" t="s">
        <v>588</v>
      </c>
      <c r="J18" s="78" t="s">
        <v>589</v>
      </c>
      <c r="K18" s="82" t="s">
        <v>590</v>
      </c>
      <c r="L18" s="78" t="s">
        <v>623</v>
      </c>
      <c r="M18" s="78" t="s">
        <v>616</v>
      </c>
      <c r="N18" s="78" t="s">
        <v>624</v>
      </c>
      <c r="O18" s="112" t="s">
        <v>812</v>
      </c>
      <c r="P18" s="76" t="s">
        <v>1035</v>
      </c>
      <c r="Q18" s="76" t="s">
        <v>1048</v>
      </c>
      <c r="R18" s="83" t="s">
        <v>333</v>
      </c>
      <c r="S18" s="83" t="s">
        <v>341</v>
      </c>
      <c r="T18" s="83" t="s">
        <v>348</v>
      </c>
      <c r="U18" s="69" t="s">
        <v>76</v>
      </c>
      <c r="V18" s="69" t="s">
        <v>76</v>
      </c>
      <c r="W18" s="69" t="s">
        <v>76</v>
      </c>
      <c r="X18" s="69" t="s">
        <v>76</v>
      </c>
      <c r="Y18" s="69">
        <v>51.295327979394997</v>
      </c>
      <c r="Z18" s="110" t="s">
        <v>840</v>
      </c>
      <c r="AA18" s="110" t="s">
        <v>1118</v>
      </c>
      <c r="AB18" s="110" t="s">
        <v>1119</v>
      </c>
      <c r="AC18" s="51" t="s">
        <v>76</v>
      </c>
      <c r="AD18" s="46"/>
      <c r="AE18" s="50"/>
    </row>
    <row r="19" spans="1:31" s="79" customFormat="1" ht="15" customHeight="1" x14ac:dyDescent="0.25">
      <c r="A19" s="47">
        <v>16</v>
      </c>
      <c r="B19" s="78" t="s">
        <v>570</v>
      </c>
      <c r="C19" s="78">
        <v>3</v>
      </c>
      <c r="D19" s="78">
        <v>-2.2999999999999998</v>
      </c>
      <c r="E19" s="78">
        <v>0.29998779296875</v>
      </c>
      <c r="F19" s="78">
        <v>1</v>
      </c>
      <c r="G19" s="78" t="s">
        <v>326</v>
      </c>
      <c r="H19" s="82" t="s">
        <v>306</v>
      </c>
      <c r="I19" s="78" t="s">
        <v>343</v>
      </c>
      <c r="J19" s="82" t="s">
        <v>306</v>
      </c>
      <c r="K19" s="78" t="s">
        <v>642</v>
      </c>
      <c r="L19" s="82" t="s">
        <v>483</v>
      </c>
      <c r="M19" s="82" t="s">
        <v>484</v>
      </c>
      <c r="N19" s="82" t="s">
        <v>485</v>
      </c>
      <c r="O19" s="108" t="s">
        <v>643</v>
      </c>
      <c r="P19" s="76" t="s">
        <v>1036</v>
      </c>
      <c r="Q19" s="76" t="s">
        <v>1049</v>
      </c>
      <c r="R19" s="76" t="s">
        <v>668</v>
      </c>
      <c r="S19" s="76" t="s">
        <v>1066</v>
      </c>
      <c r="T19" s="82" t="s">
        <v>1080</v>
      </c>
      <c r="U19" s="46" t="s">
        <v>76</v>
      </c>
      <c r="V19" s="46" t="s">
        <v>76</v>
      </c>
      <c r="W19" s="46" t="s">
        <v>76</v>
      </c>
      <c r="X19" s="46" t="s">
        <v>76</v>
      </c>
      <c r="Y19" s="78">
        <v>-9.8934768263788708</v>
      </c>
      <c r="Z19" s="52" t="s">
        <v>841</v>
      </c>
      <c r="AA19" s="52" t="s">
        <v>1120</v>
      </c>
      <c r="AB19" s="52" t="s">
        <v>1121</v>
      </c>
      <c r="AC19" s="51" t="s">
        <v>76</v>
      </c>
      <c r="AD19" s="46"/>
      <c r="AE19" s="50"/>
    </row>
    <row r="20" spans="1:31" s="79" customFormat="1" ht="15" customHeight="1" x14ac:dyDescent="0.25">
      <c r="A20" s="47">
        <v>17</v>
      </c>
      <c r="B20" s="78" t="s">
        <v>574</v>
      </c>
      <c r="C20" s="78">
        <v>3</v>
      </c>
      <c r="D20" s="78">
        <v>-2.4300000000000002</v>
      </c>
      <c r="E20" s="78">
        <v>0.7</v>
      </c>
      <c r="F20" s="78">
        <v>0</v>
      </c>
      <c r="G20" s="78" t="s">
        <v>326</v>
      </c>
      <c r="H20" s="82" t="s">
        <v>306</v>
      </c>
      <c r="I20" s="78" t="s">
        <v>343</v>
      </c>
      <c r="J20" s="82" t="s">
        <v>306</v>
      </c>
      <c r="K20" s="78" t="s">
        <v>315</v>
      </c>
      <c r="L20" s="82" t="s">
        <v>486</v>
      </c>
      <c r="M20" s="82" t="s">
        <v>487</v>
      </c>
      <c r="N20" s="82" t="s">
        <v>488</v>
      </c>
      <c r="O20" s="108" t="s">
        <v>644</v>
      </c>
      <c r="P20" s="76" t="s">
        <v>1037</v>
      </c>
      <c r="Q20" s="76" t="s">
        <v>1050</v>
      </c>
      <c r="R20" s="76" t="s">
        <v>1055</v>
      </c>
      <c r="S20" s="76" t="s">
        <v>1067</v>
      </c>
      <c r="T20" s="82" t="s">
        <v>1081</v>
      </c>
      <c r="U20" s="46" t="s">
        <v>76</v>
      </c>
      <c r="V20" s="46" t="s">
        <v>76</v>
      </c>
      <c r="W20" s="46" t="s">
        <v>76</v>
      </c>
      <c r="X20" s="46" t="s">
        <v>76</v>
      </c>
      <c r="Y20" s="78">
        <v>5.28871223788087</v>
      </c>
      <c r="Z20" s="52" t="s">
        <v>842</v>
      </c>
      <c r="AA20" s="52" t="s">
        <v>1122</v>
      </c>
      <c r="AB20" s="52" t="s">
        <v>1123</v>
      </c>
      <c r="AC20" s="51" t="s">
        <v>76</v>
      </c>
      <c r="AD20" s="46"/>
      <c r="AE20" s="50"/>
    </row>
    <row r="21" spans="1:31" s="79" customFormat="1" ht="15" customHeight="1" x14ac:dyDescent="0.25">
      <c r="A21" s="47">
        <v>18</v>
      </c>
      <c r="B21" s="78" t="s">
        <v>575</v>
      </c>
      <c r="C21" s="78">
        <v>3</v>
      </c>
      <c r="D21" s="78">
        <v>-2.56</v>
      </c>
      <c r="E21" s="78">
        <v>1.0999755859375</v>
      </c>
      <c r="F21" s="78">
        <v>0</v>
      </c>
      <c r="G21" s="78" t="s">
        <v>489</v>
      </c>
      <c r="H21" s="82" t="s">
        <v>490</v>
      </c>
      <c r="I21" s="78" t="s">
        <v>491</v>
      </c>
      <c r="J21" s="82" t="s">
        <v>490</v>
      </c>
      <c r="K21" s="78" t="s">
        <v>492</v>
      </c>
      <c r="L21" s="82" t="s">
        <v>493</v>
      </c>
      <c r="M21" s="82" t="s">
        <v>494</v>
      </c>
      <c r="N21" s="82" t="s">
        <v>495</v>
      </c>
      <c r="O21" s="108" t="s">
        <v>645</v>
      </c>
      <c r="P21" s="76" t="s">
        <v>1038</v>
      </c>
      <c r="Q21" s="76" t="s">
        <v>1051</v>
      </c>
      <c r="R21" s="76" t="s">
        <v>1056</v>
      </c>
      <c r="S21" s="76" t="s">
        <v>1068</v>
      </c>
      <c r="T21" s="76" t="s">
        <v>1076</v>
      </c>
      <c r="U21" s="46" t="s">
        <v>76</v>
      </c>
      <c r="V21" s="46" t="s">
        <v>76</v>
      </c>
      <c r="W21" s="46" t="s">
        <v>76</v>
      </c>
      <c r="X21" s="46" t="s">
        <v>76</v>
      </c>
      <c r="Y21" s="78">
        <v>-6.3383173443773799</v>
      </c>
      <c r="Z21" s="52" t="s">
        <v>843</v>
      </c>
      <c r="AA21" s="52" t="s">
        <v>1124</v>
      </c>
      <c r="AB21" s="52" t="s">
        <v>1125</v>
      </c>
      <c r="AC21" s="51" t="s">
        <v>76</v>
      </c>
      <c r="AD21" s="46"/>
      <c r="AE21" s="50"/>
    </row>
    <row r="22" spans="1:31" s="79" customFormat="1" ht="15" customHeight="1" x14ac:dyDescent="0.25">
      <c r="A22" s="47">
        <v>19</v>
      </c>
      <c r="B22" s="78" t="s">
        <v>571</v>
      </c>
      <c r="C22" s="78">
        <v>3</v>
      </c>
      <c r="D22" s="78">
        <v>-2.69</v>
      </c>
      <c r="E22" s="78">
        <v>1.5</v>
      </c>
      <c r="F22" s="78">
        <v>1</v>
      </c>
      <c r="G22" s="78" t="s">
        <v>489</v>
      </c>
      <c r="H22" s="82" t="s">
        <v>490</v>
      </c>
      <c r="I22" s="78" t="s">
        <v>491</v>
      </c>
      <c r="J22" s="82" t="s">
        <v>490</v>
      </c>
      <c r="K22" s="78" t="s">
        <v>492</v>
      </c>
      <c r="L22" s="82" t="s">
        <v>496</v>
      </c>
      <c r="M22" s="82" t="s">
        <v>497</v>
      </c>
      <c r="N22" s="82" t="s">
        <v>498</v>
      </c>
      <c r="O22" s="108" t="s">
        <v>646</v>
      </c>
      <c r="P22" s="76" t="s">
        <v>1034</v>
      </c>
      <c r="Q22" s="82" t="s">
        <v>1053</v>
      </c>
      <c r="R22" s="76" t="s">
        <v>1057</v>
      </c>
      <c r="S22" s="76" t="s">
        <v>1069</v>
      </c>
      <c r="T22" s="82" t="s">
        <v>1060</v>
      </c>
      <c r="U22" s="46" t="s">
        <v>76</v>
      </c>
      <c r="V22" s="46" t="s">
        <v>76</v>
      </c>
      <c r="W22" s="46" t="s">
        <v>76</v>
      </c>
      <c r="X22" s="46" t="s">
        <v>76</v>
      </c>
      <c r="Y22" s="78">
        <v>1.2811852059747499</v>
      </c>
      <c r="Z22" s="52" t="s">
        <v>844</v>
      </c>
      <c r="AA22" s="52" t="s">
        <v>1126</v>
      </c>
      <c r="AB22" s="52" t="s">
        <v>1127</v>
      </c>
      <c r="AC22" s="51" t="s">
        <v>76</v>
      </c>
      <c r="AD22" s="46"/>
      <c r="AE22" s="50"/>
    </row>
    <row r="23" spans="1:31" s="79" customFormat="1" ht="15" customHeight="1" x14ac:dyDescent="0.25">
      <c r="A23" s="47">
        <v>20</v>
      </c>
      <c r="B23" s="78" t="s">
        <v>572</v>
      </c>
      <c r="C23" s="78">
        <v>3</v>
      </c>
      <c r="D23" s="78">
        <v>-2.82</v>
      </c>
      <c r="E23" s="78">
        <v>1.9</v>
      </c>
      <c r="F23" s="78">
        <v>1</v>
      </c>
      <c r="G23" s="78" t="s">
        <v>499</v>
      </c>
      <c r="H23" s="82" t="s">
        <v>500</v>
      </c>
      <c r="I23" s="78" t="s">
        <v>501</v>
      </c>
      <c r="J23" s="82" t="s">
        <v>502</v>
      </c>
      <c r="K23" s="82" t="s">
        <v>503</v>
      </c>
      <c r="L23" s="82" t="s">
        <v>504</v>
      </c>
      <c r="M23" s="82" t="s">
        <v>505</v>
      </c>
      <c r="N23" s="82" t="s">
        <v>506</v>
      </c>
      <c r="O23" s="108" t="s">
        <v>647</v>
      </c>
      <c r="P23" s="76" t="s">
        <v>1035</v>
      </c>
      <c r="Q23" s="82" t="s">
        <v>1054</v>
      </c>
      <c r="R23" s="76" t="s">
        <v>1058</v>
      </c>
      <c r="S23" s="76" t="s">
        <v>1070</v>
      </c>
      <c r="T23" s="82" t="s">
        <v>1061</v>
      </c>
      <c r="U23" s="46" t="s">
        <v>76</v>
      </c>
      <c r="V23" s="46" t="s">
        <v>76</v>
      </c>
      <c r="W23" s="46" t="s">
        <v>76</v>
      </c>
      <c r="X23" s="46" t="s">
        <v>76</v>
      </c>
      <c r="Y23" s="78">
        <v>-1632.5867334055099</v>
      </c>
      <c r="Z23" s="52" t="s">
        <v>845</v>
      </c>
      <c r="AA23" s="52" t="s">
        <v>1128</v>
      </c>
      <c r="AB23" s="52" t="s">
        <v>1129</v>
      </c>
      <c r="AC23" s="51" t="s">
        <v>76</v>
      </c>
      <c r="AD23" s="46"/>
      <c r="AE23" s="50"/>
    </row>
    <row r="24" spans="1:31" s="79" customFormat="1" ht="15" customHeight="1" x14ac:dyDescent="0.25">
      <c r="A24" s="47">
        <v>21</v>
      </c>
      <c r="B24" s="78" t="s">
        <v>573</v>
      </c>
      <c r="C24" s="78">
        <v>3</v>
      </c>
      <c r="D24" s="78">
        <v>-2.95</v>
      </c>
      <c r="E24" s="78">
        <v>0.2</v>
      </c>
      <c r="F24" s="78">
        <v>0</v>
      </c>
      <c r="G24" s="78" t="s">
        <v>499</v>
      </c>
      <c r="H24" s="82" t="s">
        <v>500</v>
      </c>
      <c r="I24" s="78" t="s">
        <v>501</v>
      </c>
      <c r="J24" s="82" t="s">
        <v>502</v>
      </c>
      <c r="K24" s="82" t="s">
        <v>503</v>
      </c>
      <c r="L24" s="82" t="s">
        <v>507</v>
      </c>
      <c r="M24" s="82" t="s">
        <v>508</v>
      </c>
      <c r="N24" s="82" t="s">
        <v>509</v>
      </c>
      <c r="O24" s="108" t="s">
        <v>648</v>
      </c>
      <c r="P24" s="76" t="s">
        <v>1036</v>
      </c>
      <c r="Q24" s="76" t="s">
        <v>1047</v>
      </c>
      <c r="R24" s="82" t="s">
        <v>1059</v>
      </c>
      <c r="S24" s="82" t="s">
        <v>1071</v>
      </c>
      <c r="T24" s="76" t="s">
        <v>668</v>
      </c>
      <c r="U24" s="46" t="s">
        <v>76</v>
      </c>
      <c r="V24" s="46" t="s">
        <v>76</v>
      </c>
      <c r="W24" s="46" t="s">
        <v>76</v>
      </c>
      <c r="X24" s="46" t="s">
        <v>76</v>
      </c>
      <c r="Y24" s="78">
        <v>1451.90112547229</v>
      </c>
      <c r="Z24" s="52" t="s">
        <v>846</v>
      </c>
      <c r="AA24" s="52" t="s">
        <v>1130</v>
      </c>
      <c r="AB24" s="52" t="s">
        <v>1131</v>
      </c>
      <c r="AC24" s="51" t="s">
        <v>76</v>
      </c>
      <c r="AD24" s="46"/>
      <c r="AE24" s="50"/>
    </row>
    <row r="25" spans="1:31" s="79" customFormat="1" ht="15" customHeight="1" x14ac:dyDescent="0.25">
      <c r="A25" s="47">
        <v>22</v>
      </c>
      <c r="B25" s="78" t="s">
        <v>576</v>
      </c>
      <c r="C25" s="78">
        <v>3</v>
      </c>
      <c r="D25" s="78">
        <v>-3.08</v>
      </c>
      <c r="E25" s="78">
        <v>0.5</v>
      </c>
      <c r="F25" s="78">
        <v>0</v>
      </c>
      <c r="G25" s="78" t="s">
        <v>510</v>
      </c>
      <c r="H25" s="82" t="s">
        <v>511</v>
      </c>
      <c r="I25" s="78" t="s">
        <v>512</v>
      </c>
      <c r="J25" s="82" t="s">
        <v>513</v>
      </c>
      <c r="K25" s="78" t="s">
        <v>514</v>
      </c>
      <c r="L25" s="82" t="s">
        <v>515</v>
      </c>
      <c r="M25" s="82" t="s">
        <v>516</v>
      </c>
      <c r="N25" s="82" t="s">
        <v>517</v>
      </c>
      <c r="O25" s="108" t="s">
        <v>649</v>
      </c>
      <c r="P25" s="76" t="s">
        <v>1037</v>
      </c>
      <c r="Q25" s="76" t="s">
        <v>1048</v>
      </c>
      <c r="R25" s="82" t="s">
        <v>1060</v>
      </c>
      <c r="S25" s="82" t="s">
        <v>1072</v>
      </c>
      <c r="T25" s="76" t="s">
        <v>1055</v>
      </c>
      <c r="U25" s="46" t="s">
        <v>76</v>
      </c>
      <c r="V25" s="46" t="s">
        <v>76</v>
      </c>
      <c r="W25" s="46" t="s">
        <v>76</v>
      </c>
      <c r="X25" s="46" t="s">
        <v>76</v>
      </c>
      <c r="Y25" s="78">
        <v>-1586.95844940759</v>
      </c>
      <c r="Z25" s="52" t="s">
        <v>847</v>
      </c>
      <c r="AA25" s="52" t="s">
        <v>1132</v>
      </c>
      <c r="AB25" s="52" t="s">
        <v>1133</v>
      </c>
      <c r="AC25" s="51" t="s">
        <v>76</v>
      </c>
      <c r="AD25" s="46"/>
      <c r="AE25" s="50"/>
    </row>
    <row r="26" spans="1:31" s="79" customFormat="1" ht="15" customHeight="1" x14ac:dyDescent="0.25">
      <c r="A26" s="47">
        <v>23</v>
      </c>
      <c r="B26" s="78" t="s">
        <v>577</v>
      </c>
      <c r="C26" s="78">
        <v>3</v>
      </c>
      <c r="D26" s="78">
        <v>-3.21</v>
      </c>
      <c r="E26" s="78">
        <v>0.79998779296875</v>
      </c>
      <c r="F26" s="78">
        <v>1</v>
      </c>
      <c r="G26" s="78" t="s">
        <v>510</v>
      </c>
      <c r="H26" s="82" t="s">
        <v>511</v>
      </c>
      <c r="I26" s="78" t="s">
        <v>512</v>
      </c>
      <c r="J26" s="82" t="s">
        <v>513</v>
      </c>
      <c r="K26" s="78" t="s">
        <v>514</v>
      </c>
      <c r="L26" s="82" t="s">
        <v>518</v>
      </c>
      <c r="M26" s="82" t="s">
        <v>519</v>
      </c>
      <c r="N26" s="82" t="s">
        <v>520</v>
      </c>
      <c r="O26" s="108" t="s">
        <v>650</v>
      </c>
      <c r="P26" s="76" t="s">
        <v>1038</v>
      </c>
      <c r="Q26" s="76" t="s">
        <v>1049</v>
      </c>
      <c r="R26" s="82" t="s">
        <v>1061</v>
      </c>
      <c r="S26" s="82" t="s">
        <v>1073</v>
      </c>
      <c r="T26" s="76" t="s">
        <v>1056</v>
      </c>
      <c r="U26" s="46" t="s">
        <v>76</v>
      </c>
      <c r="V26" s="46" t="s">
        <v>76</v>
      </c>
      <c r="W26" s="46" t="s">
        <v>76</v>
      </c>
      <c r="X26" s="46" t="s">
        <v>76</v>
      </c>
      <c r="Y26" s="78">
        <v>1022.01503401285</v>
      </c>
      <c r="Z26" s="52" t="s">
        <v>848</v>
      </c>
      <c r="AA26" s="52" t="s">
        <v>1134</v>
      </c>
      <c r="AB26" s="52" t="s">
        <v>1135</v>
      </c>
      <c r="AC26" s="51" t="s">
        <v>76</v>
      </c>
      <c r="AD26" s="46"/>
      <c r="AE26" s="50"/>
    </row>
    <row r="27" spans="1:31" s="79" customFormat="1" ht="15" customHeight="1" x14ac:dyDescent="0.25">
      <c r="A27" s="47">
        <v>24</v>
      </c>
      <c r="B27" s="78" t="s">
        <v>578</v>
      </c>
      <c r="C27" s="78">
        <v>3</v>
      </c>
      <c r="D27" s="78">
        <v>-3.34</v>
      </c>
      <c r="E27" s="78">
        <v>1.0999755859375</v>
      </c>
      <c r="F27" s="78">
        <v>1</v>
      </c>
      <c r="G27" s="78" t="s">
        <v>521</v>
      </c>
      <c r="H27" s="78" t="s">
        <v>522</v>
      </c>
      <c r="I27" s="78" t="s">
        <v>523</v>
      </c>
      <c r="J27" s="78" t="s">
        <v>524</v>
      </c>
      <c r="K27" s="78" t="s">
        <v>525</v>
      </c>
      <c r="L27" s="78" t="s">
        <v>526</v>
      </c>
      <c r="M27" s="78" t="s">
        <v>527</v>
      </c>
      <c r="N27" s="78" t="s">
        <v>528</v>
      </c>
      <c r="O27" s="108" t="s">
        <v>651</v>
      </c>
      <c r="P27" s="76" t="s">
        <v>1034</v>
      </c>
      <c r="Q27" s="76" t="s">
        <v>1050</v>
      </c>
      <c r="R27" s="76" t="s">
        <v>668</v>
      </c>
      <c r="S27" s="76" t="s">
        <v>1066</v>
      </c>
      <c r="T27" s="76" t="s">
        <v>1057</v>
      </c>
      <c r="U27" s="46" t="s">
        <v>76</v>
      </c>
      <c r="V27" s="46" t="s">
        <v>76</v>
      </c>
      <c r="W27" s="46" t="s">
        <v>76</v>
      </c>
      <c r="X27" s="46" t="s">
        <v>76</v>
      </c>
      <c r="Y27" s="78">
        <v>-1379.38441685062</v>
      </c>
      <c r="Z27" s="52" t="s">
        <v>849</v>
      </c>
      <c r="AA27" s="52" t="s">
        <v>1136</v>
      </c>
      <c r="AB27" s="52" t="s">
        <v>1137</v>
      </c>
      <c r="AC27" s="51" t="s">
        <v>76</v>
      </c>
      <c r="AD27" s="46"/>
      <c r="AE27" s="50"/>
    </row>
    <row r="28" spans="1:31" s="79" customFormat="1" ht="15" customHeight="1" x14ac:dyDescent="0.25">
      <c r="A28" s="47">
        <v>25</v>
      </c>
      <c r="B28" s="78" t="s">
        <v>579</v>
      </c>
      <c r="C28" s="78">
        <v>3</v>
      </c>
      <c r="D28" s="78">
        <v>-3.47</v>
      </c>
      <c r="E28" s="78">
        <v>1.4</v>
      </c>
      <c r="F28" s="78">
        <v>1</v>
      </c>
      <c r="G28" s="78" t="s">
        <v>521</v>
      </c>
      <c r="H28" s="78" t="s">
        <v>522</v>
      </c>
      <c r="I28" s="78" t="s">
        <v>523</v>
      </c>
      <c r="J28" s="78" t="s">
        <v>524</v>
      </c>
      <c r="K28" s="78" t="s">
        <v>525</v>
      </c>
      <c r="L28" s="78" t="s">
        <v>529</v>
      </c>
      <c r="M28" s="78" t="s">
        <v>530</v>
      </c>
      <c r="N28" s="78" t="s">
        <v>531</v>
      </c>
      <c r="O28" s="108" t="s">
        <v>652</v>
      </c>
      <c r="P28" s="76" t="s">
        <v>1035</v>
      </c>
      <c r="Q28" s="76" t="s">
        <v>1051</v>
      </c>
      <c r="R28" s="76" t="s">
        <v>1055</v>
      </c>
      <c r="S28" s="76" t="s">
        <v>1067</v>
      </c>
      <c r="T28" s="82" t="s">
        <v>1080</v>
      </c>
      <c r="U28" s="46" t="s">
        <v>76</v>
      </c>
      <c r="V28" s="46" t="s">
        <v>76</v>
      </c>
      <c r="W28" s="46" t="s">
        <v>76</v>
      </c>
      <c r="X28" s="46" t="s">
        <v>76</v>
      </c>
      <c r="Y28" s="78">
        <v>801.02683586607805</v>
      </c>
      <c r="Z28" s="52" t="s">
        <v>850</v>
      </c>
      <c r="AA28" s="52" t="s">
        <v>1138</v>
      </c>
      <c r="AB28" s="52" t="s">
        <v>1139</v>
      </c>
      <c r="AC28" s="51" t="s">
        <v>76</v>
      </c>
      <c r="AD28" s="46"/>
      <c r="AE28" s="50"/>
    </row>
    <row r="29" spans="1:31" s="79" customFormat="1" ht="15" customHeight="1" x14ac:dyDescent="0.25">
      <c r="A29" s="47">
        <v>26</v>
      </c>
      <c r="B29" s="78" t="s">
        <v>580</v>
      </c>
      <c r="C29" s="78">
        <v>3</v>
      </c>
      <c r="D29" s="78">
        <v>-3.6</v>
      </c>
      <c r="E29" s="78">
        <v>1.7</v>
      </c>
      <c r="F29" s="78">
        <v>0</v>
      </c>
      <c r="G29" s="78" t="s">
        <v>532</v>
      </c>
      <c r="H29" s="78" t="s">
        <v>533</v>
      </c>
      <c r="I29" s="78" t="s">
        <v>534</v>
      </c>
      <c r="J29" s="78" t="s">
        <v>535</v>
      </c>
      <c r="K29" s="78" t="s">
        <v>536</v>
      </c>
      <c r="L29" s="78" t="s">
        <v>537</v>
      </c>
      <c r="M29" s="78" t="s">
        <v>538</v>
      </c>
      <c r="N29" s="78" t="s">
        <v>539</v>
      </c>
      <c r="O29" s="108" t="s">
        <v>653</v>
      </c>
      <c r="P29" s="76" t="s">
        <v>1036</v>
      </c>
      <c r="Q29" s="82" t="s">
        <v>1053</v>
      </c>
      <c r="R29" s="76" t="s">
        <v>1056</v>
      </c>
      <c r="S29" s="76" t="s">
        <v>1068</v>
      </c>
      <c r="T29" s="82" t="s">
        <v>1081</v>
      </c>
      <c r="U29" s="46" t="s">
        <v>76</v>
      </c>
      <c r="V29" s="46" t="s">
        <v>76</v>
      </c>
      <c r="W29" s="46" t="s">
        <v>76</v>
      </c>
      <c r="X29" s="46" t="s">
        <v>76</v>
      </c>
      <c r="Y29" s="78">
        <v>-1740.6199777172001</v>
      </c>
      <c r="Z29" s="52" t="s">
        <v>851</v>
      </c>
      <c r="AA29" s="52" t="s">
        <v>1140</v>
      </c>
      <c r="AB29" s="52" t="s">
        <v>1141</v>
      </c>
      <c r="AC29" s="51" t="s">
        <v>76</v>
      </c>
      <c r="AD29" s="46"/>
      <c r="AE29" s="50"/>
    </row>
    <row r="30" spans="1:31" s="79" customFormat="1" ht="15" customHeight="1" x14ac:dyDescent="0.25">
      <c r="A30" s="47">
        <v>27</v>
      </c>
      <c r="B30" s="78" t="s">
        <v>581</v>
      </c>
      <c r="C30" s="78">
        <v>3</v>
      </c>
      <c r="D30" s="78">
        <v>-3.73</v>
      </c>
      <c r="E30" s="78">
        <v>9.99755859375E-2</v>
      </c>
      <c r="F30" s="78">
        <v>1</v>
      </c>
      <c r="G30" s="78" t="s">
        <v>532</v>
      </c>
      <c r="H30" s="78" t="s">
        <v>533</v>
      </c>
      <c r="I30" s="78" t="s">
        <v>534</v>
      </c>
      <c r="J30" s="78" t="s">
        <v>535</v>
      </c>
      <c r="K30" s="78" t="s">
        <v>536</v>
      </c>
      <c r="L30" s="78" t="s">
        <v>540</v>
      </c>
      <c r="M30" s="78" t="s">
        <v>541</v>
      </c>
      <c r="N30" s="78" t="s">
        <v>542</v>
      </c>
      <c r="O30" s="108" t="s">
        <v>654</v>
      </c>
      <c r="P30" s="76" t="s">
        <v>1037</v>
      </c>
      <c r="Q30" s="82" t="s">
        <v>1054</v>
      </c>
      <c r="R30" s="76" t="s">
        <v>1057</v>
      </c>
      <c r="S30" s="76" t="s">
        <v>1069</v>
      </c>
      <c r="T30" s="76" t="s">
        <v>1076</v>
      </c>
      <c r="U30" s="46" t="s">
        <v>76</v>
      </c>
      <c r="V30" s="46" t="s">
        <v>76</v>
      </c>
      <c r="W30" s="46" t="s">
        <v>76</v>
      </c>
      <c r="X30" s="46" t="s">
        <v>76</v>
      </c>
      <c r="Y30" s="78">
        <v>1637.1040349345601</v>
      </c>
      <c r="Z30" s="52" t="s">
        <v>852</v>
      </c>
      <c r="AA30" s="52" t="s">
        <v>1142</v>
      </c>
      <c r="AB30" s="52" t="s">
        <v>1143</v>
      </c>
      <c r="AC30" s="51" t="s">
        <v>76</v>
      </c>
      <c r="AD30" s="46"/>
      <c r="AE30" s="50"/>
    </row>
    <row r="31" spans="1:31" s="79" customFormat="1" ht="15" customHeight="1" x14ac:dyDescent="0.25">
      <c r="A31" s="47">
        <v>28</v>
      </c>
      <c r="B31" s="78" t="s">
        <v>582</v>
      </c>
      <c r="C31" s="78">
        <v>3</v>
      </c>
      <c r="D31" s="78">
        <v>-3.86</v>
      </c>
      <c r="E31" s="78">
        <v>0.9</v>
      </c>
      <c r="F31" s="78">
        <v>0</v>
      </c>
      <c r="G31" s="78" t="s">
        <v>543</v>
      </c>
      <c r="H31" s="78" t="s">
        <v>544</v>
      </c>
      <c r="I31" s="78" t="s">
        <v>545</v>
      </c>
      <c r="J31" s="78" t="s">
        <v>546</v>
      </c>
      <c r="K31" s="78" t="s">
        <v>547</v>
      </c>
      <c r="L31" s="78" t="s">
        <v>548</v>
      </c>
      <c r="M31" s="78" t="s">
        <v>549</v>
      </c>
      <c r="N31" s="78" t="s">
        <v>550</v>
      </c>
      <c r="O31" s="108" t="s">
        <v>655</v>
      </c>
      <c r="P31" s="76" t="s">
        <v>1038</v>
      </c>
      <c r="Q31" s="76" t="s">
        <v>1047</v>
      </c>
      <c r="R31" s="76" t="s">
        <v>1058</v>
      </c>
      <c r="S31" s="76" t="s">
        <v>1070</v>
      </c>
      <c r="T31" s="82" t="s">
        <v>1060</v>
      </c>
      <c r="U31" s="46" t="s">
        <v>76</v>
      </c>
      <c r="V31" s="46" t="s">
        <v>76</v>
      </c>
      <c r="W31" s="46" t="s">
        <v>76</v>
      </c>
      <c r="X31" s="46" t="s">
        <v>76</v>
      </c>
      <c r="Y31" s="78">
        <v>-68.648231585470597</v>
      </c>
      <c r="Z31" s="52" t="s">
        <v>853</v>
      </c>
      <c r="AA31" s="52" t="s">
        <v>1144</v>
      </c>
      <c r="AB31" s="52" t="s">
        <v>1145</v>
      </c>
      <c r="AC31" s="51" t="s">
        <v>76</v>
      </c>
      <c r="AD31" s="46"/>
      <c r="AE31" s="50"/>
    </row>
    <row r="32" spans="1:31" s="79" customFormat="1" ht="15" customHeight="1" x14ac:dyDescent="0.25">
      <c r="A32" s="47">
        <v>29</v>
      </c>
      <c r="B32" s="78" t="s">
        <v>583</v>
      </c>
      <c r="C32" s="78">
        <v>3</v>
      </c>
      <c r="D32" s="78">
        <v>-3.99</v>
      </c>
      <c r="E32" s="78">
        <v>0.45</v>
      </c>
      <c r="F32" s="78">
        <v>0</v>
      </c>
      <c r="G32" s="78" t="s">
        <v>543</v>
      </c>
      <c r="H32" s="78" t="s">
        <v>544</v>
      </c>
      <c r="I32" s="78" t="s">
        <v>545</v>
      </c>
      <c r="J32" s="78" t="s">
        <v>546</v>
      </c>
      <c r="K32" s="78" t="s">
        <v>547</v>
      </c>
      <c r="L32" s="78" t="s">
        <v>551</v>
      </c>
      <c r="M32" s="78" t="s">
        <v>552</v>
      </c>
      <c r="N32" s="78" t="s">
        <v>553</v>
      </c>
      <c r="O32" s="108" t="s">
        <v>656</v>
      </c>
      <c r="P32" s="76" t="s">
        <v>1034</v>
      </c>
      <c r="Q32" s="76" t="s">
        <v>1048</v>
      </c>
      <c r="R32" s="82" t="s">
        <v>1059</v>
      </c>
      <c r="S32" s="82" t="s">
        <v>1071</v>
      </c>
      <c r="T32" s="82" t="s">
        <v>1061</v>
      </c>
      <c r="U32" s="46" t="s">
        <v>76</v>
      </c>
      <c r="V32" s="46" t="s">
        <v>76</v>
      </c>
      <c r="W32" s="46" t="s">
        <v>76</v>
      </c>
      <c r="X32" s="46" t="s">
        <v>76</v>
      </c>
      <c r="Y32" s="78">
        <v>58.912481973849403</v>
      </c>
      <c r="Z32" s="52" t="s">
        <v>854</v>
      </c>
      <c r="AA32" s="52" t="s">
        <v>1146</v>
      </c>
      <c r="AB32" s="52" t="s">
        <v>1147</v>
      </c>
      <c r="AC32" s="51" t="s">
        <v>76</v>
      </c>
      <c r="AD32" s="46"/>
      <c r="AE32" s="50"/>
    </row>
    <row r="33" spans="1:31" s="79" customFormat="1" ht="15" customHeight="1" x14ac:dyDescent="0.25">
      <c r="A33" s="47">
        <v>30</v>
      </c>
      <c r="B33" s="78" t="s">
        <v>584</v>
      </c>
      <c r="C33" s="78">
        <v>3</v>
      </c>
      <c r="D33" s="78">
        <v>-4.12</v>
      </c>
      <c r="E33" s="78">
        <v>0.46300000000000002</v>
      </c>
      <c r="F33" s="78">
        <v>1</v>
      </c>
      <c r="G33" s="78" t="s">
        <v>554</v>
      </c>
      <c r="H33" s="78" t="s">
        <v>555</v>
      </c>
      <c r="I33" s="78" t="s">
        <v>556</v>
      </c>
      <c r="J33" s="78" t="s">
        <v>557</v>
      </c>
      <c r="K33" s="78" t="s">
        <v>558</v>
      </c>
      <c r="L33" s="78" t="s">
        <v>559</v>
      </c>
      <c r="M33" s="78" t="s">
        <v>560</v>
      </c>
      <c r="N33" s="78" t="s">
        <v>561</v>
      </c>
      <c r="O33" s="108" t="s">
        <v>657</v>
      </c>
      <c r="P33" s="76" t="s">
        <v>1035</v>
      </c>
      <c r="Q33" s="76" t="s">
        <v>1049</v>
      </c>
      <c r="R33" s="82" t="s">
        <v>1060</v>
      </c>
      <c r="S33" s="82" t="s">
        <v>1072</v>
      </c>
      <c r="T33" s="76" t="s">
        <v>668</v>
      </c>
      <c r="U33" s="46" t="s">
        <v>76</v>
      </c>
      <c r="V33" s="46" t="s">
        <v>76</v>
      </c>
      <c r="W33" s="46" t="s">
        <v>76</v>
      </c>
      <c r="X33" s="46" t="s">
        <v>76</v>
      </c>
      <c r="Y33" s="78">
        <v>-5.3689150009240203</v>
      </c>
      <c r="Z33" s="52" t="s">
        <v>855</v>
      </c>
      <c r="AA33" s="52" t="s">
        <v>1148</v>
      </c>
      <c r="AB33" s="52" t="s">
        <v>1149</v>
      </c>
      <c r="AC33" s="51" t="s">
        <v>76</v>
      </c>
      <c r="AD33" s="46"/>
      <c r="AE33" s="50"/>
    </row>
    <row r="34" spans="1:31" s="79" customFormat="1" ht="15" customHeight="1" x14ac:dyDescent="0.25">
      <c r="A34" s="47">
        <v>31</v>
      </c>
      <c r="B34" s="78" t="s">
        <v>585</v>
      </c>
      <c r="C34" s="78">
        <v>3</v>
      </c>
      <c r="D34" s="78">
        <v>-4.2500000000000098</v>
      </c>
      <c r="E34" s="78">
        <v>0.47599999999999998</v>
      </c>
      <c r="F34" s="78">
        <v>1</v>
      </c>
      <c r="G34" s="76" t="s">
        <v>562</v>
      </c>
      <c r="H34" s="76" t="s">
        <v>563</v>
      </c>
      <c r="I34" s="76" t="s">
        <v>564</v>
      </c>
      <c r="J34" s="76" t="s">
        <v>565</v>
      </c>
      <c r="K34" s="76" t="s">
        <v>566</v>
      </c>
      <c r="L34" s="78" t="s">
        <v>567</v>
      </c>
      <c r="M34" s="78" t="s">
        <v>568</v>
      </c>
      <c r="N34" s="78" t="s">
        <v>569</v>
      </c>
      <c r="O34" s="108" t="s">
        <v>658</v>
      </c>
      <c r="P34" s="76" t="s">
        <v>1036</v>
      </c>
      <c r="Q34" s="76" t="s">
        <v>1050</v>
      </c>
      <c r="R34" s="82" t="s">
        <v>1061</v>
      </c>
      <c r="S34" s="82" t="s">
        <v>1073</v>
      </c>
      <c r="T34" s="76" t="s">
        <v>1055</v>
      </c>
      <c r="U34" s="46" t="s">
        <v>76</v>
      </c>
      <c r="V34" s="46" t="s">
        <v>76</v>
      </c>
      <c r="W34" s="46" t="s">
        <v>76</v>
      </c>
      <c r="X34" s="46" t="s">
        <v>76</v>
      </c>
      <c r="Y34" s="78">
        <v>-1.0428828252567499</v>
      </c>
      <c r="Z34" s="52" t="s">
        <v>856</v>
      </c>
      <c r="AA34" s="52" t="s">
        <v>1150</v>
      </c>
      <c r="AB34" s="52" t="s">
        <v>1151</v>
      </c>
      <c r="AC34" s="51" t="s">
        <v>76</v>
      </c>
      <c r="AD34" s="46"/>
      <c r="AE34" s="50"/>
    </row>
    <row r="35" spans="1:31" s="79" customFormat="1" ht="15" customHeight="1" x14ac:dyDescent="0.25">
      <c r="A35" s="47">
        <v>32</v>
      </c>
      <c r="B35" s="78" t="s">
        <v>778</v>
      </c>
      <c r="C35" s="78">
        <v>1</v>
      </c>
      <c r="D35" s="69">
        <v>10</v>
      </c>
      <c r="E35" s="69">
        <v>0.7</v>
      </c>
      <c r="F35" s="69">
        <v>1</v>
      </c>
      <c r="G35" s="78" t="s">
        <v>586</v>
      </c>
      <c r="H35" s="78" t="s">
        <v>587</v>
      </c>
      <c r="I35" s="78" t="s">
        <v>588</v>
      </c>
      <c r="J35" s="78" t="s">
        <v>589</v>
      </c>
      <c r="K35" s="82" t="s">
        <v>590</v>
      </c>
      <c r="L35" s="78" t="s">
        <v>597</v>
      </c>
      <c r="M35" s="78" t="s">
        <v>598</v>
      </c>
      <c r="N35" s="78" t="s">
        <v>599</v>
      </c>
      <c r="O35" s="108" t="s">
        <v>803</v>
      </c>
      <c r="P35" s="83" t="s">
        <v>661</v>
      </c>
      <c r="Q35" s="76" t="s">
        <v>1051</v>
      </c>
      <c r="R35" s="76" t="s">
        <v>668</v>
      </c>
      <c r="S35" s="76" t="s">
        <v>1066</v>
      </c>
      <c r="T35" s="76" t="s">
        <v>1056</v>
      </c>
      <c r="U35" s="46" t="s">
        <v>76</v>
      </c>
      <c r="V35" s="46" t="s">
        <v>76</v>
      </c>
      <c r="W35" s="46" t="s">
        <v>76</v>
      </c>
      <c r="X35" s="46" t="s">
        <v>76</v>
      </c>
      <c r="Y35" s="78">
        <v>65.327667700957804</v>
      </c>
      <c r="Z35" s="52" t="s">
        <v>831</v>
      </c>
      <c r="AA35" s="52" t="s">
        <v>1152</v>
      </c>
      <c r="AB35" s="52" t="s">
        <v>1153</v>
      </c>
      <c r="AC35" s="51" t="s">
        <v>76</v>
      </c>
      <c r="AD35" s="46"/>
      <c r="AE35" s="50"/>
    </row>
    <row r="36" spans="1:31" s="79" customFormat="1" ht="15" customHeight="1" x14ac:dyDescent="0.25">
      <c r="A36" s="47">
        <v>33</v>
      </c>
      <c r="B36" s="78" t="s">
        <v>779</v>
      </c>
      <c r="C36" s="78">
        <v>1</v>
      </c>
      <c r="D36" s="69">
        <v>0</v>
      </c>
      <c r="E36" s="69">
        <v>0.9</v>
      </c>
      <c r="F36" s="69">
        <v>1</v>
      </c>
      <c r="G36" s="78" t="s">
        <v>586</v>
      </c>
      <c r="H36" s="78" t="s">
        <v>587</v>
      </c>
      <c r="I36" s="78" t="s">
        <v>588</v>
      </c>
      <c r="J36" s="78" t="s">
        <v>589</v>
      </c>
      <c r="K36" s="82" t="s">
        <v>590</v>
      </c>
      <c r="L36" s="78" t="s">
        <v>600</v>
      </c>
      <c r="M36" s="78" t="s">
        <v>601</v>
      </c>
      <c r="N36" s="78" t="s">
        <v>602</v>
      </c>
      <c r="O36" s="108" t="s">
        <v>804</v>
      </c>
      <c r="P36" s="83" t="s">
        <v>126</v>
      </c>
      <c r="Q36" s="82" t="s">
        <v>1053</v>
      </c>
      <c r="R36" s="76" t="s">
        <v>1055</v>
      </c>
      <c r="S36" s="76" t="s">
        <v>1067</v>
      </c>
      <c r="T36" s="76" t="s">
        <v>1057</v>
      </c>
      <c r="U36" s="46" t="s">
        <v>76</v>
      </c>
      <c r="V36" s="46" t="s">
        <v>76</v>
      </c>
      <c r="W36" s="46" t="s">
        <v>76</v>
      </c>
      <c r="X36" s="46" t="s">
        <v>76</v>
      </c>
      <c r="Y36" s="78">
        <v>22.0725290615616</v>
      </c>
      <c r="Z36" s="52" t="s">
        <v>805</v>
      </c>
      <c r="AA36" s="52" t="s">
        <v>1154</v>
      </c>
      <c r="AB36" s="52" t="s">
        <v>1155</v>
      </c>
      <c r="AC36" s="51" t="s">
        <v>76</v>
      </c>
      <c r="AD36" s="46"/>
      <c r="AE36" s="50"/>
    </row>
    <row r="37" spans="1:31" s="79" customFormat="1" ht="15" customHeight="1" x14ac:dyDescent="0.25">
      <c r="A37" s="47">
        <v>34</v>
      </c>
      <c r="B37" s="78" t="s">
        <v>780</v>
      </c>
      <c r="C37" s="78">
        <v>1</v>
      </c>
      <c r="D37" s="69">
        <v>-10</v>
      </c>
      <c r="E37" s="69">
        <v>1.5</v>
      </c>
      <c r="F37" s="69">
        <v>0</v>
      </c>
      <c r="G37" s="78" t="s">
        <v>586</v>
      </c>
      <c r="H37" s="78" t="s">
        <v>587</v>
      </c>
      <c r="I37" s="78" t="s">
        <v>588</v>
      </c>
      <c r="J37" s="78" t="s">
        <v>589</v>
      </c>
      <c r="K37" s="82" t="s">
        <v>590</v>
      </c>
      <c r="L37" s="78" t="s">
        <v>603</v>
      </c>
      <c r="M37" s="78" t="s">
        <v>604</v>
      </c>
      <c r="N37" s="78" t="s">
        <v>605</v>
      </c>
      <c r="O37" s="108" t="s">
        <v>806</v>
      </c>
      <c r="P37" s="83" t="s">
        <v>662</v>
      </c>
      <c r="Q37" s="82" t="s">
        <v>1054</v>
      </c>
      <c r="R37" s="76" t="s">
        <v>1056</v>
      </c>
      <c r="S37" s="76" t="s">
        <v>1068</v>
      </c>
      <c r="T37" s="82" t="s">
        <v>1080</v>
      </c>
      <c r="U37" s="46" t="s">
        <v>76</v>
      </c>
      <c r="V37" s="46" t="s">
        <v>76</v>
      </c>
      <c r="W37" s="46" t="s">
        <v>76</v>
      </c>
      <c r="X37" s="46" t="s">
        <v>76</v>
      </c>
      <c r="Y37" s="78">
        <v>2.3495013140687502</v>
      </c>
      <c r="Z37" s="52" t="s">
        <v>832</v>
      </c>
      <c r="AA37" s="52" t="s">
        <v>1156</v>
      </c>
      <c r="AB37" s="52" t="s">
        <v>1157</v>
      </c>
      <c r="AC37" s="51" t="s">
        <v>76</v>
      </c>
      <c r="AD37" s="46"/>
      <c r="AE37" s="50"/>
    </row>
    <row r="38" spans="1:31" s="79" customFormat="1" ht="15" customHeight="1" x14ac:dyDescent="0.25">
      <c r="A38" s="47">
        <v>35</v>
      </c>
      <c r="B38" s="78" t="s">
        <v>781</v>
      </c>
      <c r="C38" s="78">
        <v>1</v>
      </c>
      <c r="D38" s="69">
        <v>1</v>
      </c>
      <c r="E38" s="69">
        <v>0</v>
      </c>
      <c r="F38" s="69">
        <v>0</v>
      </c>
      <c r="G38" s="78" t="s">
        <v>586</v>
      </c>
      <c r="H38" s="78" t="s">
        <v>587</v>
      </c>
      <c r="I38" s="78" t="s">
        <v>588</v>
      </c>
      <c r="J38" s="78" t="s">
        <v>589</v>
      </c>
      <c r="K38" s="82" t="s">
        <v>590</v>
      </c>
      <c r="L38" s="78" t="s">
        <v>606</v>
      </c>
      <c r="M38" s="78" t="s">
        <v>607</v>
      </c>
      <c r="N38" s="78" t="s">
        <v>608</v>
      </c>
      <c r="O38" s="108" t="s">
        <v>807</v>
      </c>
      <c r="P38" s="76" t="s">
        <v>1034</v>
      </c>
      <c r="Q38" s="83" t="s">
        <v>662</v>
      </c>
      <c r="R38" s="76" t="s">
        <v>1057</v>
      </c>
      <c r="S38" s="76" t="s">
        <v>1069</v>
      </c>
      <c r="T38" s="82" t="s">
        <v>1081</v>
      </c>
      <c r="U38" s="46" t="s">
        <v>76</v>
      </c>
      <c r="V38" s="46" t="s">
        <v>76</v>
      </c>
      <c r="W38" s="46" t="s">
        <v>76</v>
      </c>
      <c r="X38" s="46" t="s">
        <v>76</v>
      </c>
      <c r="Y38" s="78">
        <v>26.187903463314999</v>
      </c>
      <c r="Z38" s="52" t="s">
        <v>833</v>
      </c>
      <c r="AA38" s="52" t="s">
        <v>1158</v>
      </c>
      <c r="AB38" s="52" t="s">
        <v>1159</v>
      </c>
      <c r="AC38" s="51" t="s">
        <v>76</v>
      </c>
      <c r="AD38" s="46"/>
      <c r="AE38" s="50"/>
    </row>
    <row r="39" spans="1:31" s="79" customFormat="1" ht="15" customHeight="1" x14ac:dyDescent="0.25">
      <c r="A39" s="47">
        <v>36</v>
      </c>
      <c r="B39" s="78" t="s">
        <v>782</v>
      </c>
      <c r="C39" s="78">
        <v>1</v>
      </c>
      <c r="D39" s="69">
        <v>10.275</v>
      </c>
      <c r="E39" s="69">
        <v>2</v>
      </c>
      <c r="F39" s="69">
        <v>1</v>
      </c>
      <c r="G39" s="78" t="s">
        <v>586</v>
      </c>
      <c r="H39" s="78" t="s">
        <v>587</v>
      </c>
      <c r="I39" s="78" t="s">
        <v>588</v>
      </c>
      <c r="J39" s="78" t="s">
        <v>589</v>
      </c>
      <c r="K39" s="82" t="s">
        <v>590</v>
      </c>
      <c r="L39" s="78" t="s">
        <v>609</v>
      </c>
      <c r="M39" s="78" t="s">
        <v>610</v>
      </c>
      <c r="N39" s="78" t="s">
        <v>593</v>
      </c>
      <c r="O39" s="108" t="s">
        <v>808</v>
      </c>
      <c r="P39" s="76" t="s">
        <v>1035</v>
      </c>
      <c r="Q39" s="83" t="s">
        <v>127</v>
      </c>
      <c r="R39" s="76" t="s">
        <v>1058</v>
      </c>
      <c r="S39" s="76" t="s">
        <v>1070</v>
      </c>
      <c r="T39" s="76" t="s">
        <v>1076</v>
      </c>
      <c r="U39" s="46" t="s">
        <v>76</v>
      </c>
      <c r="V39" s="46" t="s">
        <v>76</v>
      </c>
      <c r="W39" s="46" t="s">
        <v>76</v>
      </c>
      <c r="X39" s="46" t="s">
        <v>76</v>
      </c>
      <c r="Y39" s="78">
        <v>76.522880092369405</v>
      </c>
      <c r="Z39" s="52" t="s">
        <v>834</v>
      </c>
      <c r="AA39" s="52" t="s">
        <v>1160</v>
      </c>
      <c r="AB39" s="52" t="s">
        <v>1161</v>
      </c>
      <c r="AC39" s="51" t="s">
        <v>76</v>
      </c>
      <c r="AD39" s="46"/>
      <c r="AE39" s="50"/>
    </row>
    <row r="40" spans="1:31" s="79" customFormat="1" ht="15" customHeight="1" x14ac:dyDescent="0.25">
      <c r="A40" s="47">
        <v>37</v>
      </c>
      <c r="B40" s="78" t="s">
        <v>783</v>
      </c>
      <c r="C40" s="78">
        <v>1</v>
      </c>
      <c r="D40" s="69">
        <v>4</v>
      </c>
      <c r="E40" s="69">
        <v>1</v>
      </c>
      <c r="F40" s="69">
        <v>0</v>
      </c>
      <c r="G40" s="78" t="s">
        <v>586</v>
      </c>
      <c r="H40" s="78" t="s">
        <v>587</v>
      </c>
      <c r="I40" s="78" t="s">
        <v>588</v>
      </c>
      <c r="J40" s="78" t="s">
        <v>589</v>
      </c>
      <c r="K40" s="82" t="s">
        <v>590</v>
      </c>
      <c r="L40" s="78" t="s">
        <v>611</v>
      </c>
      <c r="M40" s="78" t="s">
        <v>612</v>
      </c>
      <c r="N40" s="78" t="s">
        <v>596</v>
      </c>
      <c r="O40" s="108" t="s">
        <v>809</v>
      </c>
      <c r="P40" s="76" t="s">
        <v>1036</v>
      </c>
      <c r="Q40" s="83" t="s">
        <v>126</v>
      </c>
      <c r="R40" s="82" t="s">
        <v>1059</v>
      </c>
      <c r="S40" s="82" t="s">
        <v>1071</v>
      </c>
      <c r="T40" s="82" t="s">
        <v>1060</v>
      </c>
      <c r="U40" s="46" t="s">
        <v>76</v>
      </c>
      <c r="V40" s="46" t="s">
        <v>76</v>
      </c>
      <c r="W40" s="46" t="s">
        <v>76</v>
      </c>
      <c r="X40" s="46" t="s">
        <v>76</v>
      </c>
      <c r="Y40" s="78">
        <v>33.687794217640899</v>
      </c>
      <c r="Z40" s="52" t="s">
        <v>835</v>
      </c>
      <c r="AA40" s="52" t="s">
        <v>1162</v>
      </c>
      <c r="AB40" s="52" t="s">
        <v>1163</v>
      </c>
      <c r="AC40" s="51" t="s">
        <v>76</v>
      </c>
      <c r="AD40" s="46"/>
      <c r="AE40" s="50"/>
    </row>
    <row r="41" spans="1:31" s="79" customFormat="1" ht="15" customHeight="1" x14ac:dyDescent="0.25">
      <c r="A41" s="47">
        <v>38</v>
      </c>
      <c r="B41" s="78" t="s">
        <v>784</v>
      </c>
      <c r="C41" s="78">
        <v>1</v>
      </c>
      <c r="D41" s="69">
        <v>6</v>
      </c>
      <c r="E41" s="69">
        <v>1</v>
      </c>
      <c r="F41" s="69">
        <v>0</v>
      </c>
      <c r="G41" s="78" t="s">
        <v>586</v>
      </c>
      <c r="H41" s="78" t="s">
        <v>587</v>
      </c>
      <c r="I41" s="78" t="s">
        <v>588</v>
      </c>
      <c r="J41" s="78" t="s">
        <v>589</v>
      </c>
      <c r="K41" s="82" t="s">
        <v>590</v>
      </c>
      <c r="L41" s="78" t="s">
        <v>613</v>
      </c>
      <c r="M41" s="78" t="s">
        <v>614</v>
      </c>
      <c r="N41" s="78" t="s">
        <v>599</v>
      </c>
      <c r="O41" s="108" t="s">
        <v>810</v>
      </c>
      <c r="P41" s="76" t="s">
        <v>1037</v>
      </c>
      <c r="Q41" s="83" t="s">
        <v>757</v>
      </c>
      <c r="R41" s="82" t="s">
        <v>1060</v>
      </c>
      <c r="S41" s="82" t="s">
        <v>1072</v>
      </c>
      <c r="T41" s="82" t="s">
        <v>1061</v>
      </c>
      <c r="U41" s="46" t="s">
        <v>76</v>
      </c>
      <c r="V41" s="46" t="s">
        <v>76</v>
      </c>
      <c r="W41" s="46" t="s">
        <v>76</v>
      </c>
      <c r="X41" s="46" t="s">
        <v>76</v>
      </c>
      <c r="Y41" s="78">
        <v>41.689117629229997</v>
      </c>
      <c r="Z41" s="52" t="s">
        <v>836</v>
      </c>
      <c r="AA41" s="52" t="s">
        <v>1164</v>
      </c>
      <c r="AB41" s="52" t="s">
        <v>1165</v>
      </c>
      <c r="AC41" s="51" t="s">
        <v>76</v>
      </c>
      <c r="AD41" s="46"/>
      <c r="AE41" s="50"/>
    </row>
    <row r="42" spans="1:31" ht="15" customHeight="1" x14ac:dyDescent="0.25">
      <c r="A42" s="47">
        <v>39</v>
      </c>
      <c r="B42" s="78" t="s">
        <v>785</v>
      </c>
      <c r="C42" s="78">
        <v>1</v>
      </c>
      <c r="D42" s="69">
        <v>5</v>
      </c>
      <c r="E42" s="69">
        <v>0</v>
      </c>
      <c r="F42" s="69">
        <v>1</v>
      </c>
      <c r="G42" s="78" t="s">
        <v>586</v>
      </c>
      <c r="H42" s="78" t="s">
        <v>587</v>
      </c>
      <c r="I42" s="78" t="s">
        <v>588</v>
      </c>
      <c r="J42" s="78" t="s">
        <v>589</v>
      </c>
      <c r="K42" s="82" t="s">
        <v>590</v>
      </c>
      <c r="L42" s="78" t="s">
        <v>615</v>
      </c>
      <c r="M42" s="78" t="s">
        <v>616</v>
      </c>
      <c r="N42" s="78" t="s">
        <v>602</v>
      </c>
      <c r="O42" s="108" t="s">
        <v>811</v>
      </c>
      <c r="P42" s="76" t="s">
        <v>1038</v>
      </c>
      <c r="Q42" s="83" t="s">
        <v>759</v>
      </c>
      <c r="R42" s="82" t="s">
        <v>1061</v>
      </c>
      <c r="S42" s="82" t="s">
        <v>1073</v>
      </c>
      <c r="T42" s="76" t="s">
        <v>668</v>
      </c>
      <c r="U42" s="46" t="s">
        <v>76</v>
      </c>
      <c r="V42" s="46" t="s">
        <v>76</v>
      </c>
      <c r="W42" s="46" t="s">
        <v>76</v>
      </c>
      <c r="X42" s="46" t="s">
        <v>76</v>
      </c>
      <c r="Y42" s="78">
        <v>30.686846862389199</v>
      </c>
      <c r="Z42" s="52" t="s">
        <v>837</v>
      </c>
      <c r="AA42" s="52" t="s">
        <v>1166</v>
      </c>
      <c r="AB42" s="52" t="s">
        <v>1167</v>
      </c>
      <c r="AC42" s="51" t="s">
        <v>76</v>
      </c>
      <c r="AD42" s="46"/>
      <c r="AE42" s="50"/>
    </row>
    <row r="43" spans="1:31" ht="15" customHeight="1" x14ac:dyDescent="0.25">
      <c r="A43" s="47">
        <v>40</v>
      </c>
      <c r="B43" s="78" t="s">
        <v>786</v>
      </c>
      <c r="C43" s="78">
        <v>1</v>
      </c>
      <c r="D43" s="69">
        <v>1</v>
      </c>
      <c r="E43" s="69">
        <v>0.7</v>
      </c>
      <c r="F43" s="69">
        <v>1</v>
      </c>
      <c r="G43" s="78" t="s">
        <v>586</v>
      </c>
      <c r="H43" s="78" t="s">
        <v>587</v>
      </c>
      <c r="I43" s="78" t="s">
        <v>588</v>
      </c>
      <c r="J43" s="78" t="s">
        <v>589</v>
      </c>
      <c r="K43" s="82" t="s">
        <v>590</v>
      </c>
      <c r="L43" s="82" t="s">
        <v>617</v>
      </c>
      <c r="M43" s="78" t="s">
        <v>618</v>
      </c>
      <c r="N43" s="82" t="s">
        <v>619</v>
      </c>
      <c r="O43" s="108" t="s">
        <v>809</v>
      </c>
      <c r="P43" s="76" t="s">
        <v>1034</v>
      </c>
      <c r="Q43" s="76" t="s">
        <v>1049</v>
      </c>
      <c r="R43" s="83" t="s">
        <v>126</v>
      </c>
      <c r="S43" s="76" t="s">
        <v>1066</v>
      </c>
      <c r="T43" s="76" t="s">
        <v>1055</v>
      </c>
      <c r="U43" s="46" t="s">
        <v>76</v>
      </c>
      <c r="V43" s="46" t="s">
        <v>76</v>
      </c>
      <c r="W43" s="46" t="s">
        <v>76</v>
      </c>
      <c r="X43" s="46" t="s">
        <v>76</v>
      </c>
      <c r="Y43" s="78">
        <v>53.257148171361102</v>
      </c>
      <c r="Z43" s="52" t="s">
        <v>838</v>
      </c>
      <c r="AA43" s="52" t="s">
        <v>1168</v>
      </c>
      <c r="AB43" s="52" t="s">
        <v>1169</v>
      </c>
      <c r="AC43" s="51" t="s">
        <v>76</v>
      </c>
      <c r="AD43" s="46"/>
      <c r="AE43" s="50"/>
    </row>
    <row r="44" spans="1:31" ht="15" customHeight="1" x14ac:dyDescent="0.25">
      <c r="A44" s="47">
        <v>41</v>
      </c>
      <c r="B44" s="78" t="s">
        <v>787</v>
      </c>
      <c r="C44" s="78">
        <v>1</v>
      </c>
      <c r="D44" s="78">
        <v>4</v>
      </c>
      <c r="E44" s="78">
        <v>0.9</v>
      </c>
      <c r="F44" s="78">
        <v>1</v>
      </c>
      <c r="G44" s="78" t="s">
        <v>586</v>
      </c>
      <c r="H44" s="78" t="s">
        <v>587</v>
      </c>
      <c r="I44" s="78" t="s">
        <v>588</v>
      </c>
      <c r="J44" s="78" t="s">
        <v>589</v>
      </c>
      <c r="K44" s="82" t="s">
        <v>590</v>
      </c>
      <c r="L44" s="78" t="s">
        <v>620</v>
      </c>
      <c r="M44" s="78" t="s">
        <v>621</v>
      </c>
      <c r="N44" s="78" t="s">
        <v>622</v>
      </c>
      <c r="O44" s="108" t="s">
        <v>810</v>
      </c>
      <c r="P44" s="76" t="s">
        <v>1035</v>
      </c>
      <c r="Q44" s="76" t="s">
        <v>1050</v>
      </c>
      <c r="R44" s="83" t="s">
        <v>665</v>
      </c>
      <c r="S44" s="76" t="s">
        <v>1067</v>
      </c>
      <c r="T44" s="76" t="s">
        <v>1056</v>
      </c>
      <c r="U44" s="46" t="s">
        <v>76</v>
      </c>
      <c r="V44" s="46" t="s">
        <v>76</v>
      </c>
      <c r="W44" s="46" t="s">
        <v>76</v>
      </c>
      <c r="X44" s="46" t="s">
        <v>76</v>
      </c>
      <c r="Y44" s="78">
        <v>31.486002337933801</v>
      </c>
      <c r="Z44" s="52" t="s">
        <v>839</v>
      </c>
      <c r="AA44" s="52" t="s">
        <v>1170</v>
      </c>
      <c r="AB44" s="52" t="s">
        <v>1171</v>
      </c>
      <c r="AC44" s="51" t="s">
        <v>76</v>
      </c>
      <c r="AD44" s="46"/>
      <c r="AE44" s="50"/>
    </row>
    <row r="45" spans="1:31" ht="15" customHeight="1" x14ac:dyDescent="0.25">
      <c r="A45" s="47">
        <v>42</v>
      </c>
      <c r="B45" s="78" t="s">
        <v>788</v>
      </c>
      <c r="C45" s="78">
        <v>1</v>
      </c>
      <c r="D45" s="69">
        <v>10</v>
      </c>
      <c r="E45" s="78">
        <v>0.7</v>
      </c>
      <c r="F45" s="78">
        <v>1</v>
      </c>
      <c r="G45" s="78" t="s">
        <v>586</v>
      </c>
      <c r="H45" s="78" t="s">
        <v>587</v>
      </c>
      <c r="I45" s="78" t="s">
        <v>588</v>
      </c>
      <c r="J45" s="78" t="s">
        <v>589</v>
      </c>
      <c r="K45" s="82" t="s">
        <v>590</v>
      </c>
      <c r="L45" s="78" t="s">
        <v>623</v>
      </c>
      <c r="M45" s="78" t="s">
        <v>616</v>
      </c>
      <c r="N45" s="78" t="s">
        <v>624</v>
      </c>
      <c r="O45" s="108" t="s">
        <v>811</v>
      </c>
      <c r="P45" s="76" t="s">
        <v>1036</v>
      </c>
      <c r="Q45" s="76" t="s">
        <v>1051</v>
      </c>
      <c r="R45" s="83" t="s">
        <v>761</v>
      </c>
      <c r="S45" s="76" t="s">
        <v>1068</v>
      </c>
      <c r="T45" s="76" t="s">
        <v>1057</v>
      </c>
      <c r="U45" s="46" t="s">
        <v>76</v>
      </c>
      <c r="V45" s="46" t="s">
        <v>76</v>
      </c>
      <c r="W45" s="46" t="s">
        <v>76</v>
      </c>
      <c r="X45" s="46" t="s">
        <v>76</v>
      </c>
      <c r="Y45" s="78">
        <v>51.228312459592701</v>
      </c>
      <c r="Z45" s="52" t="s">
        <v>840</v>
      </c>
      <c r="AA45" s="52" t="s">
        <v>1172</v>
      </c>
      <c r="AB45" s="52" t="s">
        <v>1173</v>
      </c>
      <c r="AC45" s="51" t="s">
        <v>76</v>
      </c>
      <c r="AD45" s="46"/>
      <c r="AE45" s="50"/>
    </row>
    <row r="46" spans="1:31" ht="15" customHeight="1" x14ac:dyDescent="0.25">
      <c r="A46" s="47">
        <v>43</v>
      </c>
      <c r="B46" s="78" t="s">
        <v>789</v>
      </c>
      <c r="C46" s="78">
        <v>1</v>
      </c>
      <c r="D46" s="78">
        <v>-2.2999999999999998</v>
      </c>
      <c r="E46" s="78">
        <v>0.29998779296875</v>
      </c>
      <c r="F46" s="78">
        <v>1</v>
      </c>
      <c r="G46" s="78" t="s">
        <v>326</v>
      </c>
      <c r="H46" s="82" t="s">
        <v>306</v>
      </c>
      <c r="I46" s="78" t="s">
        <v>343</v>
      </c>
      <c r="J46" s="82" t="s">
        <v>306</v>
      </c>
      <c r="K46" s="78" t="s">
        <v>642</v>
      </c>
      <c r="L46" s="82" t="s">
        <v>483</v>
      </c>
      <c r="M46" s="82" t="s">
        <v>484</v>
      </c>
      <c r="N46" s="82" t="s">
        <v>485</v>
      </c>
      <c r="O46" s="108" t="s">
        <v>643</v>
      </c>
      <c r="P46" s="76" t="s">
        <v>1037</v>
      </c>
      <c r="Q46" s="82" t="s">
        <v>1053</v>
      </c>
      <c r="R46" s="76" t="s">
        <v>668</v>
      </c>
      <c r="S46" s="83" t="s">
        <v>663</v>
      </c>
      <c r="T46" s="82" t="s">
        <v>1080</v>
      </c>
      <c r="U46" s="46" t="s">
        <v>76</v>
      </c>
      <c r="V46" s="46" t="s">
        <v>76</v>
      </c>
      <c r="W46" s="46" t="s">
        <v>76</v>
      </c>
      <c r="X46" s="46" t="s">
        <v>76</v>
      </c>
      <c r="Y46" s="78">
        <v>-9.8934768263788708</v>
      </c>
      <c r="Z46" s="52" t="s">
        <v>841</v>
      </c>
      <c r="AA46" s="52" t="s">
        <v>1174</v>
      </c>
      <c r="AB46" s="52" t="s">
        <v>1175</v>
      </c>
      <c r="AC46" s="51" t="s">
        <v>76</v>
      </c>
      <c r="AD46" s="46"/>
      <c r="AE46" s="50"/>
    </row>
    <row r="47" spans="1:31" ht="15" customHeight="1" x14ac:dyDescent="0.25">
      <c r="A47" s="47">
        <v>44</v>
      </c>
      <c r="B47" s="78" t="s">
        <v>790</v>
      </c>
      <c r="C47" s="78">
        <v>1</v>
      </c>
      <c r="D47" s="78">
        <v>-2.4300000000000002</v>
      </c>
      <c r="E47" s="78">
        <v>0.7</v>
      </c>
      <c r="F47" s="78">
        <v>0</v>
      </c>
      <c r="G47" s="78" t="s">
        <v>326</v>
      </c>
      <c r="H47" s="82" t="s">
        <v>306</v>
      </c>
      <c r="I47" s="78" t="s">
        <v>343</v>
      </c>
      <c r="J47" s="82" t="s">
        <v>306</v>
      </c>
      <c r="K47" s="78" t="s">
        <v>315</v>
      </c>
      <c r="L47" s="82" t="s">
        <v>486</v>
      </c>
      <c r="M47" s="82" t="s">
        <v>487</v>
      </c>
      <c r="N47" s="82" t="s">
        <v>488</v>
      </c>
      <c r="O47" s="108" t="s">
        <v>644</v>
      </c>
      <c r="P47" s="76" t="s">
        <v>1038</v>
      </c>
      <c r="Q47" s="82" t="s">
        <v>1054</v>
      </c>
      <c r="R47" s="76" t="s">
        <v>1055</v>
      </c>
      <c r="S47" s="83" t="s">
        <v>126</v>
      </c>
      <c r="T47" s="82" t="s">
        <v>1081</v>
      </c>
      <c r="U47" s="46" t="s">
        <v>76</v>
      </c>
      <c r="V47" s="46" t="s">
        <v>76</v>
      </c>
      <c r="W47" s="46" t="s">
        <v>76</v>
      </c>
      <c r="X47" s="46" t="s">
        <v>76</v>
      </c>
      <c r="Y47" s="78">
        <v>5.28871223788087</v>
      </c>
      <c r="Z47" s="52" t="s">
        <v>842</v>
      </c>
      <c r="AA47" s="52" t="s">
        <v>1176</v>
      </c>
      <c r="AB47" s="52" t="s">
        <v>1177</v>
      </c>
      <c r="AC47" s="51" t="s">
        <v>76</v>
      </c>
      <c r="AD47" s="46"/>
      <c r="AE47" s="50"/>
    </row>
    <row r="48" spans="1:31" ht="15" customHeight="1" x14ac:dyDescent="0.25">
      <c r="A48" s="47">
        <v>45</v>
      </c>
      <c r="B48" s="78" t="s">
        <v>791</v>
      </c>
      <c r="C48" s="78">
        <v>1</v>
      </c>
      <c r="D48" s="78">
        <v>-2.56</v>
      </c>
      <c r="E48" s="78">
        <v>1.0999755859375</v>
      </c>
      <c r="F48" s="78">
        <v>0</v>
      </c>
      <c r="G48" s="78" t="s">
        <v>489</v>
      </c>
      <c r="H48" s="82" t="s">
        <v>490</v>
      </c>
      <c r="I48" s="78" t="s">
        <v>491</v>
      </c>
      <c r="J48" s="82" t="s">
        <v>490</v>
      </c>
      <c r="K48" s="78" t="s">
        <v>492</v>
      </c>
      <c r="L48" s="82" t="s">
        <v>493</v>
      </c>
      <c r="M48" s="82" t="s">
        <v>494</v>
      </c>
      <c r="N48" s="82" t="s">
        <v>495</v>
      </c>
      <c r="O48" s="108" t="s">
        <v>645</v>
      </c>
      <c r="P48" s="76" t="s">
        <v>1034</v>
      </c>
      <c r="Q48" s="76" t="s">
        <v>1049</v>
      </c>
      <c r="R48" s="76" t="s">
        <v>1056</v>
      </c>
      <c r="S48" s="83" t="s">
        <v>765</v>
      </c>
      <c r="T48" s="76" t="s">
        <v>1076</v>
      </c>
      <c r="U48" s="46" t="s">
        <v>76</v>
      </c>
      <c r="V48" s="46" t="s">
        <v>76</v>
      </c>
      <c r="W48" s="46" t="s">
        <v>76</v>
      </c>
      <c r="X48" s="46" t="s">
        <v>76</v>
      </c>
      <c r="Y48" s="78">
        <v>-6.3383173443773799</v>
      </c>
      <c r="Z48" s="52" t="s">
        <v>843</v>
      </c>
      <c r="AA48" s="52" t="s">
        <v>1178</v>
      </c>
      <c r="AB48" s="52" t="s">
        <v>1179</v>
      </c>
      <c r="AC48" s="51" t="s">
        <v>76</v>
      </c>
      <c r="AD48" s="46"/>
      <c r="AE48" s="50"/>
    </row>
    <row r="49" spans="1:31" ht="15" customHeight="1" x14ac:dyDescent="0.25">
      <c r="A49" s="47">
        <v>46</v>
      </c>
      <c r="B49" s="78" t="s">
        <v>792</v>
      </c>
      <c r="C49" s="78">
        <v>1</v>
      </c>
      <c r="D49" s="78">
        <v>-2.69</v>
      </c>
      <c r="E49" s="78">
        <v>1.5</v>
      </c>
      <c r="F49" s="78">
        <v>1</v>
      </c>
      <c r="G49" s="78" t="s">
        <v>489</v>
      </c>
      <c r="H49" s="82" t="s">
        <v>490</v>
      </c>
      <c r="I49" s="78" t="s">
        <v>491</v>
      </c>
      <c r="J49" s="82" t="s">
        <v>490</v>
      </c>
      <c r="K49" s="78" t="s">
        <v>492</v>
      </c>
      <c r="L49" s="82" t="s">
        <v>496</v>
      </c>
      <c r="M49" s="82" t="s">
        <v>497</v>
      </c>
      <c r="N49" s="82" t="s">
        <v>498</v>
      </c>
      <c r="O49" s="108" t="s">
        <v>646</v>
      </c>
      <c r="P49" s="76" t="s">
        <v>1035</v>
      </c>
      <c r="Q49" s="76" t="s">
        <v>1050</v>
      </c>
      <c r="R49" s="76" t="s">
        <v>1057</v>
      </c>
      <c r="S49" s="76" t="s">
        <v>1067</v>
      </c>
      <c r="T49" s="83" t="s">
        <v>664</v>
      </c>
      <c r="U49" s="46" t="s">
        <v>76</v>
      </c>
      <c r="V49" s="46" t="s">
        <v>76</v>
      </c>
      <c r="W49" s="46" t="s">
        <v>76</v>
      </c>
      <c r="X49" s="46" t="s">
        <v>76</v>
      </c>
      <c r="Y49" s="78">
        <v>1.2811852059747499</v>
      </c>
      <c r="Z49" s="52" t="s">
        <v>844</v>
      </c>
      <c r="AA49" s="52" t="s">
        <v>1180</v>
      </c>
      <c r="AB49" s="52" t="s">
        <v>1181</v>
      </c>
      <c r="AC49" s="51" t="s">
        <v>76</v>
      </c>
      <c r="AD49" s="46"/>
      <c r="AE49" s="50"/>
    </row>
    <row r="50" spans="1:31" ht="15" customHeight="1" x14ac:dyDescent="0.25">
      <c r="A50" s="47">
        <v>47</v>
      </c>
      <c r="B50" s="78" t="s">
        <v>793</v>
      </c>
      <c r="C50" s="78">
        <v>1</v>
      </c>
      <c r="D50" s="78">
        <v>-2.82</v>
      </c>
      <c r="E50" s="78">
        <v>1.9</v>
      </c>
      <c r="F50" s="78">
        <v>1</v>
      </c>
      <c r="G50" s="78" t="s">
        <v>499</v>
      </c>
      <c r="H50" s="82" t="s">
        <v>500</v>
      </c>
      <c r="I50" s="78" t="s">
        <v>501</v>
      </c>
      <c r="J50" s="82" t="s">
        <v>502</v>
      </c>
      <c r="K50" s="82" t="s">
        <v>503</v>
      </c>
      <c r="L50" s="82" t="s">
        <v>504</v>
      </c>
      <c r="M50" s="82" t="s">
        <v>505</v>
      </c>
      <c r="N50" s="82" t="s">
        <v>506</v>
      </c>
      <c r="O50" s="108" t="s">
        <v>647</v>
      </c>
      <c r="P50" s="76" t="s">
        <v>1036</v>
      </c>
      <c r="Q50" s="76" t="s">
        <v>1051</v>
      </c>
      <c r="R50" s="76" t="s">
        <v>1058</v>
      </c>
      <c r="S50" s="76" t="s">
        <v>1068</v>
      </c>
      <c r="T50" s="83" t="s">
        <v>665</v>
      </c>
      <c r="U50" s="46" t="s">
        <v>76</v>
      </c>
      <c r="V50" s="46" t="s">
        <v>76</v>
      </c>
      <c r="W50" s="46" t="s">
        <v>76</v>
      </c>
      <c r="X50" s="46" t="s">
        <v>76</v>
      </c>
      <c r="Y50" s="78">
        <v>-1632.5867334055099</v>
      </c>
      <c r="Z50" s="52" t="s">
        <v>845</v>
      </c>
      <c r="AA50" s="52" t="s">
        <v>1182</v>
      </c>
      <c r="AB50" s="52" t="s">
        <v>1183</v>
      </c>
      <c r="AC50" s="51" t="s">
        <v>76</v>
      </c>
      <c r="AD50" s="46"/>
      <c r="AE50" s="50"/>
    </row>
    <row r="51" spans="1:31" ht="15" customHeight="1" x14ac:dyDescent="0.25">
      <c r="A51" s="47">
        <v>48</v>
      </c>
      <c r="B51" s="78" t="s">
        <v>794</v>
      </c>
      <c r="C51" s="78">
        <v>1</v>
      </c>
      <c r="D51" s="78">
        <v>-2.95</v>
      </c>
      <c r="E51" s="78">
        <v>0.2</v>
      </c>
      <c r="F51" s="78">
        <v>0</v>
      </c>
      <c r="G51" s="78" t="s">
        <v>499</v>
      </c>
      <c r="H51" s="82" t="s">
        <v>500</v>
      </c>
      <c r="I51" s="78" t="s">
        <v>501</v>
      </c>
      <c r="J51" s="82" t="s">
        <v>502</v>
      </c>
      <c r="K51" s="82" t="s">
        <v>503</v>
      </c>
      <c r="L51" s="82" t="s">
        <v>507</v>
      </c>
      <c r="M51" s="82" t="s">
        <v>508</v>
      </c>
      <c r="N51" s="82" t="s">
        <v>509</v>
      </c>
      <c r="O51" s="108" t="s">
        <v>648</v>
      </c>
      <c r="P51" s="76" t="s">
        <v>1037</v>
      </c>
      <c r="Q51" s="82" t="s">
        <v>1053</v>
      </c>
      <c r="R51" s="82" t="s">
        <v>1059</v>
      </c>
      <c r="S51" s="76" t="s">
        <v>1069</v>
      </c>
      <c r="T51" s="83" t="s">
        <v>767</v>
      </c>
      <c r="U51" s="46" t="s">
        <v>76</v>
      </c>
      <c r="V51" s="46" t="s">
        <v>76</v>
      </c>
      <c r="W51" s="46" t="s">
        <v>76</v>
      </c>
      <c r="X51" s="46" t="s">
        <v>76</v>
      </c>
      <c r="Y51" s="78">
        <v>1451.90112547229</v>
      </c>
      <c r="Z51" s="52" t="s">
        <v>846</v>
      </c>
      <c r="AA51" s="52" t="s">
        <v>1184</v>
      </c>
      <c r="AB51" s="52" t="s">
        <v>1185</v>
      </c>
      <c r="AC51" s="51" t="s">
        <v>76</v>
      </c>
      <c r="AD51" s="46"/>
      <c r="AE51" s="50"/>
    </row>
    <row r="52" spans="1:31" ht="15" customHeight="1" x14ac:dyDescent="0.25">
      <c r="A52" s="47">
        <v>49</v>
      </c>
      <c r="B52" s="78" t="s">
        <v>772</v>
      </c>
      <c r="C52" s="78">
        <v>1</v>
      </c>
      <c r="D52" s="78">
        <v>-3.08</v>
      </c>
      <c r="E52" s="78">
        <v>0.5</v>
      </c>
      <c r="F52" s="78">
        <v>0</v>
      </c>
      <c r="G52" s="78" t="s">
        <v>510</v>
      </c>
      <c r="H52" s="82" t="s">
        <v>511</v>
      </c>
      <c r="I52" s="78" t="s">
        <v>512</v>
      </c>
      <c r="J52" s="82" t="s">
        <v>513</v>
      </c>
      <c r="K52" s="78" t="s">
        <v>514</v>
      </c>
      <c r="L52" s="82" t="s">
        <v>515</v>
      </c>
      <c r="M52" s="82" t="s">
        <v>516</v>
      </c>
      <c r="N52" s="82" t="s">
        <v>517</v>
      </c>
      <c r="O52" s="108" t="s">
        <v>649</v>
      </c>
      <c r="P52" s="76" t="s">
        <v>1034</v>
      </c>
      <c r="Q52" s="82" t="s">
        <v>1054</v>
      </c>
      <c r="R52" s="76" t="s">
        <v>668</v>
      </c>
      <c r="S52" s="76" t="s">
        <v>1070</v>
      </c>
      <c r="T52" s="82" t="s">
        <v>1080</v>
      </c>
      <c r="U52" s="46" t="s">
        <v>76</v>
      </c>
      <c r="V52" s="46" t="s">
        <v>76</v>
      </c>
      <c r="W52" s="46" t="s">
        <v>76</v>
      </c>
      <c r="X52" s="46" t="s">
        <v>76</v>
      </c>
      <c r="Y52" s="78">
        <v>-1586.95844940759</v>
      </c>
      <c r="Z52" s="52" t="s">
        <v>847</v>
      </c>
      <c r="AA52" s="52" t="s">
        <v>1186</v>
      </c>
      <c r="AB52" s="52" t="s">
        <v>1187</v>
      </c>
      <c r="AC52" s="51" t="s">
        <v>76</v>
      </c>
      <c r="AD52" s="46"/>
      <c r="AE52" s="50"/>
    </row>
    <row r="53" spans="1:31" ht="15" customHeight="1" x14ac:dyDescent="0.25">
      <c r="A53" s="47">
        <v>50</v>
      </c>
      <c r="B53" s="78" t="s">
        <v>772</v>
      </c>
      <c r="C53" s="78">
        <v>1</v>
      </c>
      <c r="D53" s="78">
        <v>-3.21</v>
      </c>
      <c r="E53" s="78">
        <v>0.79998779296875</v>
      </c>
      <c r="F53" s="78">
        <v>1</v>
      </c>
      <c r="G53" s="78" t="s">
        <v>510</v>
      </c>
      <c r="H53" s="82" t="s">
        <v>511</v>
      </c>
      <c r="I53" s="78" t="s">
        <v>512</v>
      </c>
      <c r="J53" s="82" t="s">
        <v>513</v>
      </c>
      <c r="K53" s="78" t="s">
        <v>514</v>
      </c>
      <c r="L53" s="82" t="s">
        <v>518</v>
      </c>
      <c r="M53" s="82" t="s">
        <v>519</v>
      </c>
      <c r="N53" s="82" t="s">
        <v>520</v>
      </c>
      <c r="O53" s="108" t="s">
        <v>650</v>
      </c>
      <c r="P53" s="76" t="s">
        <v>1035</v>
      </c>
      <c r="Q53" s="76" t="s">
        <v>1049</v>
      </c>
      <c r="R53" s="76" t="s">
        <v>1055</v>
      </c>
      <c r="S53" s="76" t="s">
        <v>1067</v>
      </c>
      <c r="T53" s="82" t="s">
        <v>1081</v>
      </c>
      <c r="U53" s="46" t="s">
        <v>76</v>
      </c>
      <c r="V53" s="46" t="s">
        <v>76</v>
      </c>
      <c r="W53" s="46" t="s">
        <v>76</v>
      </c>
      <c r="X53" s="46" t="s">
        <v>76</v>
      </c>
      <c r="Y53" s="78">
        <v>1022.01503401285</v>
      </c>
      <c r="Z53" s="52" t="s">
        <v>848</v>
      </c>
      <c r="AA53" s="52" t="s">
        <v>1188</v>
      </c>
      <c r="AB53" s="52" t="s">
        <v>1189</v>
      </c>
      <c r="AC53" s="51" t="s">
        <v>76</v>
      </c>
      <c r="AD53" s="46"/>
      <c r="AE53" s="50"/>
    </row>
    <row r="54" spans="1:31" ht="15" customHeight="1" x14ac:dyDescent="0.25">
      <c r="A54" s="47">
        <v>51</v>
      </c>
      <c r="B54" s="78" t="s">
        <v>773</v>
      </c>
      <c r="C54" s="78">
        <v>1</v>
      </c>
      <c r="D54" s="78">
        <v>-3.34</v>
      </c>
      <c r="E54" s="78">
        <v>1.0999755859375</v>
      </c>
      <c r="F54" s="78">
        <v>1</v>
      </c>
      <c r="G54" s="78" t="s">
        <v>521</v>
      </c>
      <c r="H54" s="78" t="s">
        <v>522</v>
      </c>
      <c r="I54" s="78" t="s">
        <v>523</v>
      </c>
      <c r="J54" s="78" t="s">
        <v>524</v>
      </c>
      <c r="K54" s="78" t="s">
        <v>525</v>
      </c>
      <c r="L54" s="78" t="s">
        <v>526</v>
      </c>
      <c r="M54" s="78" t="s">
        <v>527</v>
      </c>
      <c r="N54" s="78" t="s">
        <v>528</v>
      </c>
      <c r="O54" s="108" t="s">
        <v>651</v>
      </c>
      <c r="P54" s="83" t="s">
        <v>306</v>
      </c>
      <c r="Q54" s="83" t="s">
        <v>315</v>
      </c>
      <c r="R54" s="76" t="s">
        <v>1056</v>
      </c>
      <c r="S54" s="76" t="s">
        <v>1068</v>
      </c>
      <c r="T54" s="76" t="s">
        <v>1076</v>
      </c>
      <c r="U54" s="46" t="s">
        <v>76</v>
      </c>
      <c r="V54" s="46" t="s">
        <v>76</v>
      </c>
      <c r="W54" s="46" t="s">
        <v>76</v>
      </c>
      <c r="X54" s="46" t="s">
        <v>76</v>
      </c>
      <c r="Y54" s="78">
        <v>-1379.38441685062</v>
      </c>
      <c r="Z54" s="52" t="s">
        <v>849</v>
      </c>
      <c r="AA54" s="52" t="s">
        <v>1190</v>
      </c>
      <c r="AB54" s="52" t="s">
        <v>1191</v>
      </c>
      <c r="AC54" s="51" t="s">
        <v>76</v>
      </c>
      <c r="AD54" s="46"/>
      <c r="AE54" s="50"/>
    </row>
    <row r="55" spans="1:31" ht="15" customHeight="1" x14ac:dyDescent="0.25">
      <c r="A55" s="47">
        <v>52</v>
      </c>
      <c r="B55" s="78" t="s">
        <v>772</v>
      </c>
      <c r="C55" s="78">
        <v>1</v>
      </c>
      <c r="D55" s="78">
        <v>-3.47</v>
      </c>
      <c r="E55" s="78">
        <v>1.4</v>
      </c>
      <c r="F55" s="78">
        <v>1</v>
      </c>
      <c r="G55" s="78" t="s">
        <v>521</v>
      </c>
      <c r="H55" s="78" t="s">
        <v>522</v>
      </c>
      <c r="I55" s="78" t="s">
        <v>523</v>
      </c>
      <c r="J55" s="78" t="s">
        <v>524</v>
      </c>
      <c r="K55" s="78" t="s">
        <v>525</v>
      </c>
      <c r="L55" s="78" t="s">
        <v>529</v>
      </c>
      <c r="M55" s="78" t="s">
        <v>530</v>
      </c>
      <c r="N55" s="78" t="s">
        <v>531</v>
      </c>
      <c r="O55" s="108" t="s">
        <v>652</v>
      </c>
      <c r="P55" s="82" t="s">
        <v>1039</v>
      </c>
      <c r="Q55" s="82" t="s">
        <v>1052</v>
      </c>
      <c r="R55" s="76" t="s">
        <v>1057</v>
      </c>
      <c r="S55" s="76" t="s">
        <v>1069</v>
      </c>
      <c r="T55" s="82" t="s">
        <v>1060</v>
      </c>
      <c r="U55" s="46" t="s">
        <v>76</v>
      </c>
      <c r="V55" s="46" t="s">
        <v>76</v>
      </c>
      <c r="W55" s="46" t="s">
        <v>76</v>
      </c>
      <c r="X55" s="46" t="s">
        <v>76</v>
      </c>
      <c r="Y55" s="78">
        <v>801.02683586607805</v>
      </c>
      <c r="Z55" s="52" t="s">
        <v>850</v>
      </c>
      <c r="AA55" s="52" t="s">
        <v>1192</v>
      </c>
      <c r="AB55" s="52" t="s">
        <v>1193</v>
      </c>
      <c r="AC55" s="51" t="s">
        <v>76</v>
      </c>
      <c r="AD55" s="46"/>
      <c r="AE55" s="50"/>
    </row>
    <row r="56" spans="1:31" ht="15" customHeight="1" x14ac:dyDescent="0.25">
      <c r="A56" s="47">
        <v>53</v>
      </c>
      <c r="B56" s="78" t="s">
        <v>774</v>
      </c>
      <c r="C56" s="78">
        <v>1</v>
      </c>
      <c r="D56" s="78">
        <v>-3.6</v>
      </c>
      <c r="E56" s="78">
        <v>1.7</v>
      </c>
      <c r="F56" s="78">
        <v>0</v>
      </c>
      <c r="G56" s="78" t="s">
        <v>532</v>
      </c>
      <c r="H56" s="78" t="s">
        <v>533</v>
      </c>
      <c r="I56" s="78" t="s">
        <v>534</v>
      </c>
      <c r="J56" s="78" t="s">
        <v>535</v>
      </c>
      <c r="K56" s="78" t="s">
        <v>536</v>
      </c>
      <c r="L56" s="78" t="s">
        <v>537</v>
      </c>
      <c r="M56" s="78" t="s">
        <v>538</v>
      </c>
      <c r="N56" s="78" t="s">
        <v>539</v>
      </c>
      <c r="O56" s="108" t="s">
        <v>653</v>
      </c>
      <c r="P56" s="83" t="s">
        <v>309</v>
      </c>
      <c r="Q56" s="83" t="s">
        <v>316</v>
      </c>
      <c r="R56" s="76" t="s">
        <v>1058</v>
      </c>
      <c r="S56" s="76" t="s">
        <v>1070</v>
      </c>
      <c r="T56" s="82" t="s">
        <v>1061</v>
      </c>
      <c r="U56" s="46" t="s">
        <v>76</v>
      </c>
      <c r="V56" s="46" t="s">
        <v>76</v>
      </c>
      <c r="W56" s="46" t="s">
        <v>76</v>
      </c>
      <c r="X56" s="46" t="s">
        <v>76</v>
      </c>
      <c r="Y56" s="78">
        <v>-1740.6199777172001</v>
      </c>
      <c r="Z56" s="52" t="s">
        <v>851</v>
      </c>
      <c r="AA56" s="52" t="s">
        <v>1194</v>
      </c>
      <c r="AB56" s="52" t="s">
        <v>1195</v>
      </c>
      <c r="AC56" s="51" t="s">
        <v>76</v>
      </c>
      <c r="AD56" s="46"/>
      <c r="AE56" s="50"/>
    </row>
    <row r="57" spans="1:31" ht="15" customHeight="1" x14ac:dyDescent="0.25">
      <c r="A57" s="47">
        <v>54</v>
      </c>
      <c r="B57" s="52" t="s">
        <v>775</v>
      </c>
      <c r="C57" s="78">
        <v>1</v>
      </c>
      <c r="D57" s="78">
        <v>-3.73</v>
      </c>
      <c r="E57" s="78">
        <v>9.99755859375E-2</v>
      </c>
      <c r="F57" s="78">
        <v>1</v>
      </c>
      <c r="G57" s="78" t="s">
        <v>532</v>
      </c>
      <c r="H57" s="78" t="s">
        <v>533</v>
      </c>
      <c r="I57" s="78" t="s">
        <v>534</v>
      </c>
      <c r="J57" s="78" t="s">
        <v>535</v>
      </c>
      <c r="K57" s="78" t="s">
        <v>536</v>
      </c>
      <c r="L57" s="78" t="s">
        <v>540</v>
      </c>
      <c r="M57" s="78" t="s">
        <v>541</v>
      </c>
      <c r="N57" s="78" t="s">
        <v>542</v>
      </c>
      <c r="O57" s="108" t="s">
        <v>654</v>
      </c>
      <c r="P57" s="82" t="s">
        <v>1040</v>
      </c>
      <c r="Q57" s="82" t="s">
        <v>1053</v>
      </c>
      <c r="R57" s="83" t="s">
        <v>329</v>
      </c>
      <c r="S57" s="83" t="s">
        <v>337</v>
      </c>
      <c r="T57" s="83" t="s">
        <v>680</v>
      </c>
      <c r="U57" s="46" t="s">
        <v>76</v>
      </c>
      <c r="V57" s="46" t="s">
        <v>76</v>
      </c>
      <c r="W57" s="46" t="s">
        <v>76</v>
      </c>
      <c r="X57" s="46" t="s">
        <v>76</v>
      </c>
      <c r="Y57" s="78">
        <v>1637.1040349345601</v>
      </c>
      <c r="Z57" s="52" t="s">
        <v>852</v>
      </c>
      <c r="AA57" s="52" t="s">
        <v>1196</v>
      </c>
      <c r="AB57" s="52" t="s">
        <v>1197</v>
      </c>
      <c r="AC57" s="51" t="s">
        <v>76</v>
      </c>
      <c r="AD57" s="46"/>
      <c r="AE57" s="50"/>
    </row>
    <row r="58" spans="1:31" ht="15" customHeight="1" x14ac:dyDescent="0.25">
      <c r="A58" s="47">
        <v>55</v>
      </c>
      <c r="B58" s="78" t="s">
        <v>772</v>
      </c>
      <c r="C58" s="78">
        <v>1</v>
      </c>
      <c r="D58" s="78">
        <v>-3.86</v>
      </c>
      <c r="E58" s="78">
        <v>0.9</v>
      </c>
      <c r="F58" s="78">
        <v>0</v>
      </c>
      <c r="G58" s="78" t="s">
        <v>543</v>
      </c>
      <c r="H58" s="78" t="s">
        <v>544</v>
      </c>
      <c r="I58" s="78" t="s">
        <v>545</v>
      </c>
      <c r="J58" s="78" t="s">
        <v>546</v>
      </c>
      <c r="K58" s="78" t="s">
        <v>547</v>
      </c>
      <c r="L58" s="78" t="s">
        <v>548</v>
      </c>
      <c r="M58" s="78" t="s">
        <v>549</v>
      </c>
      <c r="N58" s="78" t="s">
        <v>550</v>
      </c>
      <c r="O58" s="108" t="s">
        <v>655</v>
      </c>
      <c r="P58" s="82" t="s">
        <v>1041</v>
      </c>
      <c r="Q58" s="82" t="s">
        <v>1054</v>
      </c>
      <c r="R58" s="82" t="s">
        <v>1064</v>
      </c>
      <c r="S58" s="76" t="s">
        <v>1067</v>
      </c>
      <c r="T58" s="82" t="s">
        <v>1078</v>
      </c>
      <c r="U58" s="46" t="s">
        <v>76</v>
      </c>
      <c r="V58" s="46" t="s">
        <v>76</v>
      </c>
      <c r="W58" s="46" t="s">
        <v>76</v>
      </c>
      <c r="X58" s="46" t="s">
        <v>76</v>
      </c>
      <c r="Y58" s="78">
        <v>-68.648231585470597</v>
      </c>
      <c r="Z58" s="52" t="s">
        <v>853</v>
      </c>
      <c r="AA58" s="52" t="s">
        <v>1198</v>
      </c>
      <c r="AB58" s="52" t="s">
        <v>1199</v>
      </c>
      <c r="AC58" s="51" t="s">
        <v>76</v>
      </c>
      <c r="AD58" s="46"/>
      <c r="AE58" s="50"/>
    </row>
    <row r="59" spans="1:31" ht="15" customHeight="1" x14ac:dyDescent="0.25">
      <c r="A59" s="47">
        <v>56</v>
      </c>
      <c r="B59" s="52" t="s">
        <v>776</v>
      </c>
      <c r="C59" s="78">
        <v>1</v>
      </c>
      <c r="D59" s="78">
        <v>-3.99</v>
      </c>
      <c r="E59" s="78">
        <v>0.45</v>
      </c>
      <c r="F59" s="78">
        <v>0</v>
      </c>
      <c r="G59" s="78" t="s">
        <v>543</v>
      </c>
      <c r="H59" s="78" t="s">
        <v>544</v>
      </c>
      <c r="I59" s="78" t="s">
        <v>545</v>
      </c>
      <c r="J59" s="78" t="s">
        <v>546</v>
      </c>
      <c r="K59" s="78" t="s">
        <v>547</v>
      </c>
      <c r="L59" s="78" t="s">
        <v>551</v>
      </c>
      <c r="M59" s="78" t="s">
        <v>552</v>
      </c>
      <c r="N59" s="78" t="s">
        <v>553</v>
      </c>
      <c r="O59" s="108" t="s">
        <v>656</v>
      </c>
      <c r="P59" s="83" t="s">
        <v>305</v>
      </c>
      <c r="Q59" s="83" t="s">
        <v>314</v>
      </c>
      <c r="R59" s="83" t="s">
        <v>331</v>
      </c>
      <c r="S59" s="83" t="s">
        <v>339</v>
      </c>
      <c r="T59" s="83" t="s">
        <v>346</v>
      </c>
      <c r="U59" s="46" t="s">
        <v>76</v>
      </c>
      <c r="V59" s="46" t="s">
        <v>76</v>
      </c>
      <c r="W59" s="46" t="s">
        <v>76</v>
      </c>
      <c r="X59" s="46" t="s">
        <v>76</v>
      </c>
      <c r="Y59" s="78">
        <v>58.912481973849403</v>
      </c>
      <c r="Z59" s="52" t="s">
        <v>854</v>
      </c>
      <c r="AA59" s="52" t="s">
        <v>1200</v>
      </c>
      <c r="AB59" s="52" t="s">
        <v>1201</v>
      </c>
      <c r="AC59" s="51" t="s">
        <v>76</v>
      </c>
      <c r="AD59" s="46"/>
      <c r="AE59" s="50"/>
    </row>
    <row r="60" spans="1:31" ht="15" customHeight="1" x14ac:dyDescent="0.25">
      <c r="A60" s="47">
        <v>57</v>
      </c>
      <c r="B60" s="78" t="s">
        <v>772</v>
      </c>
      <c r="C60" s="78">
        <v>1</v>
      </c>
      <c r="D60" s="78">
        <v>-4.12</v>
      </c>
      <c r="E60" s="78">
        <v>0.46300000000000002</v>
      </c>
      <c r="F60" s="78">
        <v>1</v>
      </c>
      <c r="G60" s="78" t="s">
        <v>554</v>
      </c>
      <c r="H60" s="78" t="s">
        <v>555</v>
      </c>
      <c r="I60" s="78" t="s">
        <v>556</v>
      </c>
      <c r="J60" s="78" t="s">
        <v>557</v>
      </c>
      <c r="K60" s="78" t="s">
        <v>558</v>
      </c>
      <c r="L60" s="78" t="s">
        <v>559</v>
      </c>
      <c r="M60" s="78" t="s">
        <v>560</v>
      </c>
      <c r="N60" s="78" t="s">
        <v>561</v>
      </c>
      <c r="O60" s="108" t="s">
        <v>657</v>
      </c>
      <c r="P60" s="82" t="s">
        <v>1042</v>
      </c>
      <c r="Q60" s="76" t="s">
        <v>1050</v>
      </c>
      <c r="R60" s="82" t="s">
        <v>1065</v>
      </c>
      <c r="S60" s="76" t="s">
        <v>1067</v>
      </c>
      <c r="T60" s="82" t="s">
        <v>1079</v>
      </c>
      <c r="U60" s="46" t="s">
        <v>76</v>
      </c>
      <c r="V60" s="46" t="s">
        <v>76</v>
      </c>
      <c r="W60" s="46" t="s">
        <v>76</v>
      </c>
      <c r="X60" s="46" t="s">
        <v>76</v>
      </c>
      <c r="Y60" s="78">
        <v>-5.3689150009240203</v>
      </c>
      <c r="Z60" s="52" t="s">
        <v>855</v>
      </c>
      <c r="AA60" s="52" t="s">
        <v>1202</v>
      </c>
      <c r="AB60" s="52" t="s">
        <v>1203</v>
      </c>
      <c r="AC60" s="51" t="s">
        <v>76</v>
      </c>
      <c r="AD60" s="46"/>
      <c r="AE60" s="50"/>
    </row>
    <row r="61" spans="1:31" ht="15" customHeight="1" thickBot="1" x14ac:dyDescent="0.3">
      <c r="A61" s="33">
        <v>58</v>
      </c>
      <c r="B61" s="57" t="s">
        <v>777</v>
      </c>
      <c r="C61" s="77">
        <v>1</v>
      </c>
      <c r="D61" s="77">
        <v>-4.2500000000000098</v>
      </c>
      <c r="E61" s="77">
        <v>0.47599999999999998</v>
      </c>
      <c r="F61" s="77">
        <v>1</v>
      </c>
      <c r="G61" s="73" t="s">
        <v>562</v>
      </c>
      <c r="H61" s="73" t="s">
        <v>563</v>
      </c>
      <c r="I61" s="73" t="s">
        <v>564</v>
      </c>
      <c r="J61" s="73" t="s">
        <v>565</v>
      </c>
      <c r="K61" s="73" t="s">
        <v>566</v>
      </c>
      <c r="L61" s="77" t="s">
        <v>567</v>
      </c>
      <c r="M61" s="77" t="s">
        <v>568</v>
      </c>
      <c r="N61" s="77" t="s">
        <v>569</v>
      </c>
      <c r="O61" s="113" t="s">
        <v>658</v>
      </c>
      <c r="P61" s="107" t="s">
        <v>1043</v>
      </c>
      <c r="Q61" s="73" t="s">
        <v>1051</v>
      </c>
      <c r="R61" s="80" t="s">
        <v>333</v>
      </c>
      <c r="S61" s="80" t="s">
        <v>341</v>
      </c>
      <c r="T61" s="80" t="s">
        <v>348</v>
      </c>
      <c r="U61" s="34" t="s">
        <v>76</v>
      </c>
      <c r="V61" s="34" t="s">
        <v>76</v>
      </c>
      <c r="W61" s="34" t="s">
        <v>76</v>
      </c>
      <c r="X61" s="34" t="s">
        <v>76</v>
      </c>
      <c r="Y61" s="77">
        <v>-1.0428828252567499</v>
      </c>
      <c r="Z61" s="57" t="s">
        <v>856</v>
      </c>
      <c r="AA61" s="57" t="s">
        <v>1204</v>
      </c>
      <c r="AB61" s="57" t="s">
        <v>1205</v>
      </c>
      <c r="AC61" s="41" t="s">
        <v>76</v>
      </c>
      <c r="AD61" s="34"/>
      <c r="AE61" s="35"/>
    </row>
    <row r="62" spans="1:31" x14ac:dyDescent="0.25">
      <c r="A62" s="36"/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</row>
    <row r="63" spans="1:31" x14ac:dyDescent="0.25">
      <c r="A63" s="36"/>
      <c r="B63" s="36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</row>
    <row r="64" spans="1:31" x14ac:dyDescent="0.2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</row>
    <row r="65" spans="1:31" x14ac:dyDescent="0.25">
      <c r="A65" s="36"/>
      <c r="B65" s="36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</row>
    <row r="66" spans="1:31" x14ac:dyDescent="0.25">
      <c r="A66" s="36"/>
      <c r="B66" s="36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</row>
    <row r="67" spans="1:31" x14ac:dyDescent="0.25">
      <c r="A67" s="36"/>
      <c r="B67" s="36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</row>
    <row r="68" spans="1:31" x14ac:dyDescent="0.25">
      <c r="A68" s="36"/>
      <c r="B68" s="36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</row>
    <row r="69" spans="1:31" x14ac:dyDescent="0.25">
      <c r="A69" s="36"/>
      <c r="B69" s="36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</row>
    <row r="70" spans="1:31" x14ac:dyDescent="0.25">
      <c r="A70" s="36"/>
      <c r="B70" s="36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</row>
    <row r="71" spans="1:31" x14ac:dyDescent="0.25">
      <c r="A71" s="36"/>
      <c r="B71" s="36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</row>
    <row r="72" spans="1:31" x14ac:dyDescent="0.25">
      <c r="C72"/>
      <c r="F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31" x14ac:dyDescent="0.25">
      <c r="C73"/>
      <c r="F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31" x14ac:dyDescent="0.25">
      <c r="C74"/>
      <c r="F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31" x14ac:dyDescent="0.25">
      <c r="C75"/>
      <c r="F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31" x14ac:dyDescent="0.25">
      <c r="C76"/>
      <c r="F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31" x14ac:dyDescent="0.25">
      <c r="C77"/>
      <c r="F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31" x14ac:dyDescent="0.25">
      <c r="C78"/>
      <c r="F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31" x14ac:dyDescent="0.25">
      <c r="C79"/>
      <c r="F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31" x14ac:dyDescent="0.25">
      <c r="C80"/>
      <c r="F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3:28" x14ac:dyDescent="0.25">
      <c r="C81"/>
      <c r="F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3:28" x14ac:dyDescent="0.25">
      <c r="C82"/>
      <c r="F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3:28" x14ac:dyDescent="0.25">
      <c r="C83"/>
      <c r="F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3:28" x14ac:dyDescent="0.25">
      <c r="C84"/>
      <c r="F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3:28" x14ac:dyDescent="0.25">
      <c r="C85"/>
      <c r="F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3:28" x14ac:dyDescent="0.25">
      <c r="C86"/>
      <c r="F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3:28" x14ac:dyDescent="0.25">
      <c r="C87"/>
      <c r="F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3:28" x14ac:dyDescent="0.25">
      <c r="C88"/>
      <c r="F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3:28" x14ac:dyDescent="0.25">
      <c r="C89"/>
      <c r="F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3:28" x14ac:dyDescent="0.25">
      <c r="C90"/>
      <c r="F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3:28" x14ac:dyDescent="0.25">
      <c r="C91"/>
      <c r="F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3:28" x14ac:dyDescent="0.25">
      <c r="C92"/>
      <c r="F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3:28" x14ac:dyDescent="0.25">
      <c r="C93"/>
      <c r="F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3:28" x14ac:dyDescent="0.25">
      <c r="C94"/>
      <c r="F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3:28" x14ac:dyDescent="0.25">
      <c r="C95"/>
      <c r="F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3:28" x14ac:dyDescent="0.25">
      <c r="C96"/>
      <c r="F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3:28" x14ac:dyDescent="0.25">
      <c r="C97"/>
      <c r="F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3:28" x14ac:dyDescent="0.25">
      <c r="C98"/>
      <c r="F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3:28" x14ac:dyDescent="0.25">
      <c r="C99"/>
      <c r="F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3:28" x14ac:dyDescent="0.25">
      <c r="C100"/>
      <c r="F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3:28" x14ac:dyDescent="0.25">
      <c r="C101"/>
      <c r="F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3:28" x14ac:dyDescent="0.25">
      <c r="C102"/>
      <c r="F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3:28" x14ac:dyDescent="0.25">
      <c r="C103"/>
      <c r="F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3:28" x14ac:dyDescent="0.25">
      <c r="C104"/>
      <c r="F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3:28" x14ac:dyDescent="0.25">
      <c r="C105"/>
      <c r="F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3:28" x14ac:dyDescent="0.25">
      <c r="C106"/>
      <c r="F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3:28" x14ac:dyDescent="0.25">
      <c r="C107"/>
      <c r="F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3:28" x14ac:dyDescent="0.25">
      <c r="C108"/>
      <c r="F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3:28" x14ac:dyDescent="0.25">
      <c r="C109"/>
      <c r="F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3:28" x14ac:dyDescent="0.25">
      <c r="C110"/>
      <c r="F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3:28" x14ac:dyDescent="0.25">
      <c r="C111"/>
      <c r="F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3:28" x14ac:dyDescent="0.25">
      <c r="C112"/>
      <c r="F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3:28" x14ac:dyDescent="0.25">
      <c r="C113"/>
      <c r="F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3:28" x14ac:dyDescent="0.25">
      <c r="C114"/>
      <c r="F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3:28" x14ac:dyDescent="0.25">
      <c r="C115"/>
      <c r="F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3:28" x14ac:dyDescent="0.25">
      <c r="C116"/>
      <c r="F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3:28" x14ac:dyDescent="0.25">
      <c r="C117"/>
      <c r="F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3:28" x14ac:dyDescent="0.25">
      <c r="C118"/>
      <c r="F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3:28" x14ac:dyDescent="0.25">
      <c r="C119"/>
      <c r="F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3:28" x14ac:dyDescent="0.25">
      <c r="C120"/>
      <c r="F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3:28" x14ac:dyDescent="0.25">
      <c r="C121"/>
      <c r="F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3:28" x14ac:dyDescent="0.25">
      <c r="C122"/>
      <c r="F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3:28" x14ac:dyDescent="0.25">
      <c r="C123"/>
      <c r="F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3:28" x14ac:dyDescent="0.25">
      <c r="C124"/>
      <c r="F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3:28" x14ac:dyDescent="0.25">
      <c r="C125"/>
      <c r="F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3:28" x14ac:dyDescent="0.25">
      <c r="C126"/>
      <c r="F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3:28" x14ac:dyDescent="0.25">
      <c r="C127"/>
      <c r="F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3:28" x14ac:dyDescent="0.25">
      <c r="C128"/>
      <c r="F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3:28" x14ac:dyDescent="0.25">
      <c r="C129"/>
      <c r="F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3:28" x14ac:dyDescent="0.25">
      <c r="C130"/>
      <c r="F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3:28" x14ac:dyDescent="0.25">
      <c r="C131"/>
      <c r="F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3:28" x14ac:dyDescent="0.25">
      <c r="C132"/>
      <c r="F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3:28" x14ac:dyDescent="0.25">
      <c r="C133"/>
      <c r="F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3:28" x14ac:dyDescent="0.25">
      <c r="C134"/>
      <c r="F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3:28" x14ac:dyDescent="0.25">
      <c r="C135"/>
      <c r="F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3:28" x14ac:dyDescent="0.25">
      <c r="C136"/>
      <c r="F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3:28" x14ac:dyDescent="0.25">
      <c r="C137"/>
      <c r="F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3:28" x14ac:dyDescent="0.25">
      <c r="C138"/>
      <c r="F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3:28" x14ac:dyDescent="0.25">
      <c r="C139"/>
      <c r="F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3:28" x14ac:dyDescent="0.25">
      <c r="C140"/>
      <c r="F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3:28" x14ac:dyDescent="0.25">
      <c r="C141"/>
      <c r="F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3:28" x14ac:dyDescent="0.25">
      <c r="C142"/>
      <c r="F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3:28" x14ac:dyDescent="0.25">
      <c r="C143"/>
      <c r="F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3:28" x14ac:dyDescent="0.25">
      <c r="C144"/>
      <c r="F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3:28" x14ac:dyDescent="0.25">
      <c r="C145"/>
      <c r="F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3:28" x14ac:dyDescent="0.25">
      <c r="C146"/>
      <c r="F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3:28" x14ac:dyDescent="0.25">
      <c r="C147"/>
      <c r="F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3:28" x14ac:dyDescent="0.25">
      <c r="C148"/>
      <c r="F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3:28" x14ac:dyDescent="0.25">
      <c r="C149"/>
      <c r="F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3:28" x14ac:dyDescent="0.25">
      <c r="C150"/>
      <c r="F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3:28" x14ac:dyDescent="0.25">
      <c r="C151"/>
      <c r="F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3:28" x14ac:dyDescent="0.25">
      <c r="C152"/>
      <c r="F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3:28" x14ac:dyDescent="0.25">
      <c r="C153"/>
      <c r="F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3:28" x14ac:dyDescent="0.25">
      <c r="C154"/>
      <c r="F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3:28" x14ac:dyDescent="0.25">
      <c r="C155"/>
      <c r="F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3:28" x14ac:dyDescent="0.25">
      <c r="C156"/>
      <c r="F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3:28" x14ac:dyDescent="0.25">
      <c r="C157"/>
      <c r="F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3:28" x14ac:dyDescent="0.25">
      <c r="C158"/>
      <c r="F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3:28" x14ac:dyDescent="0.25">
      <c r="C159"/>
      <c r="F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3:28" x14ac:dyDescent="0.25">
      <c r="C160"/>
      <c r="F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3:28" x14ac:dyDescent="0.25">
      <c r="C161"/>
      <c r="F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3:28" x14ac:dyDescent="0.25">
      <c r="C162"/>
      <c r="F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3:28" x14ac:dyDescent="0.25">
      <c r="C163"/>
      <c r="F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3:28" x14ac:dyDescent="0.25">
      <c r="C164"/>
      <c r="F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3:28" x14ac:dyDescent="0.25">
      <c r="C165"/>
      <c r="F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3:28" x14ac:dyDescent="0.25">
      <c r="C166"/>
      <c r="F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3:28" x14ac:dyDescent="0.25">
      <c r="C167"/>
      <c r="F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3:28" x14ac:dyDescent="0.25">
      <c r="C168"/>
      <c r="F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3:28" x14ac:dyDescent="0.25">
      <c r="C169"/>
      <c r="F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3:28" x14ac:dyDescent="0.25">
      <c r="C170"/>
      <c r="F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3:28" x14ac:dyDescent="0.25">
      <c r="C171"/>
      <c r="F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3:28" x14ac:dyDescent="0.25">
      <c r="C172"/>
      <c r="F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3:28" x14ac:dyDescent="0.25">
      <c r="C173"/>
      <c r="F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3:28" x14ac:dyDescent="0.25">
      <c r="C174"/>
      <c r="F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3:28" x14ac:dyDescent="0.25">
      <c r="C175"/>
      <c r="F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3:28" x14ac:dyDescent="0.25">
      <c r="C176"/>
      <c r="F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3:28" x14ac:dyDescent="0.25">
      <c r="C177"/>
      <c r="F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3:28" x14ac:dyDescent="0.25">
      <c r="C178"/>
      <c r="F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3:28" x14ac:dyDescent="0.25">
      <c r="C179"/>
      <c r="F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3:28" x14ac:dyDescent="0.25">
      <c r="C180"/>
      <c r="F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3:28" x14ac:dyDescent="0.25">
      <c r="C181"/>
      <c r="F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3:28" x14ac:dyDescent="0.25">
      <c r="C182"/>
      <c r="F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3:28" x14ac:dyDescent="0.25">
      <c r="C183"/>
      <c r="F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3:28" x14ac:dyDescent="0.25">
      <c r="C184"/>
      <c r="F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3:28" x14ac:dyDescent="0.25">
      <c r="C185"/>
      <c r="F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3:28" x14ac:dyDescent="0.25">
      <c r="C186"/>
      <c r="F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3:28" x14ac:dyDescent="0.25">
      <c r="C187"/>
      <c r="F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3:28" x14ac:dyDescent="0.25">
      <c r="C188"/>
      <c r="F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3:28" x14ac:dyDescent="0.25">
      <c r="C189"/>
      <c r="F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3:28" x14ac:dyDescent="0.25">
      <c r="C190"/>
      <c r="F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3:28" x14ac:dyDescent="0.25">
      <c r="C191"/>
      <c r="F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3:28" x14ac:dyDescent="0.25">
      <c r="C192"/>
      <c r="F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3:28" x14ac:dyDescent="0.25">
      <c r="C193"/>
      <c r="F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3:28" x14ac:dyDescent="0.25">
      <c r="C194"/>
      <c r="F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3:28" x14ac:dyDescent="0.25">
      <c r="C195"/>
      <c r="F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3:28" x14ac:dyDescent="0.25">
      <c r="C196"/>
      <c r="F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3:28" x14ac:dyDescent="0.25">
      <c r="C197"/>
      <c r="F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3:28" x14ac:dyDescent="0.25">
      <c r="C198"/>
      <c r="F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3:28" x14ac:dyDescent="0.25">
      <c r="C199"/>
      <c r="F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3:28" x14ac:dyDescent="0.25">
      <c r="C200"/>
      <c r="F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3:28" x14ac:dyDescent="0.25">
      <c r="C201"/>
      <c r="F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3:28" x14ac:dyDescent="0.25">
      <c r="C202"/>
      <c r="F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3:28" x14ac:dyDescent="0.25">
      <c r="C203"/>
      <c r="F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3:28" x14ac:dyDescent="0.25">
      <c r="C204"/>
      <c r="F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3:28" x14ac:dyDescent="0.25">
      <c r="C205"/>
      <c r="F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3:28" x14ac:dyDescent="0.25">
      <c r="C206"/>
      <c r="F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3:28" x14ac:dyDescent="0.25">
      <c r="C207"/>
      <c r="F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3:28" x14ac:dyDescent="0.25">
      <c r="C208"/>
      <c r="F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3:28" x14ac:dyDescent="0.25">
      <c r="C209"/>
      <c r="F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3:28" x14ac:dyDescent="0.25">
      <c r="C210"/>
      <c r="F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3:28" x14ac:dyDescent="0.25">
      <c r="C211"/>
      <c r="F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3:28" x14ac:dyDescent="0.25">
      <c r="C212"/>
      <c r="F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3:28" x14ac:dyDescent="0.25">
      <c r="C213"/>
      <c r="F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3:28" x14ac:dyDescent="0.25">
      <c r="C214"/>
      <c r="F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3:28" x14ac:dyDescent="0.25">
      <c r="C215"/>
      <c r="F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3:28" x14ac:dyDescent="0.25">
      <c r="C216"/>
      <c r="F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3:28" x14ac:dyDescent="0.25">
      <c r="C217"/>
      <c r="F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3:28" x14ac:dyDescent="0.25">
      <c r="C218"/>
      <c r="F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3:28" x14ac:dyDescent="0.25">
      <c r="C219"/>
      <c r="F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3:28" x14ac:dyDescent="0.25">
      <c r="C220"/>
      <c r="F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3:28" x14ac:dyDescent="0.25">
      <c r="C221"/>
      <c r="F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3:28" x14ac:dyDescent="0.25">
      <c r="C222"/>
      <c r="F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3:28" x14ac:dyDescent="0.25">
      <c r="C223"/>
      <c r="F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3:28" x14ac:dyDescent="0.25">
      <c r="C224"/>
      <c r="F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3:28" x14ac:dyDescent="0.25">
      <c r="C225"/>
      <c r="F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3:28" x14ac:dyDescent="0.25">
      <c r="C226"/>
      <c r="F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3:28" x14ac:dyDescent="0.25">
      <c r="C227"/>
      <c r="F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3:28" x14ac:dyDescent="0.25">
      <c r="C228"/>
      <c r="F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3:28" x14ac:dyDescent="0.25">
      <c r="C229"/>
      <c r="F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3:28" x14ac:dyDescent="0.25">
      <c r="C230"/>
      <c r="F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3:28" x14ac:dyDescent="0.25">
      <c r="C231"/>
      <c r="F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3:28" x14ac:dyDescent="0.25">
      <c r="C232"/>
      <c r="F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3:28" x14ac:dyDescent="0.25">
      <c r="C233"/>
      <c r="F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3:28" x14ac:dyDescent="0.25">
      <c r="C234"/>
      <c r="F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3:28" x14ac:dyDescent="0.25">
      <c r="C235"/>
      <c r="F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3:28" x14ac:dyDescent="0.25">
      <c r="C236"/>
      <c r="F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3:28" x14ac:dyDescent="0.25">
      <c r="C237"/>
      <c r="F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3:28" x14ac:dyDescent="0.25">
      <c r="C238"/>
      <c r="F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3:28" x14ac:dyDescent="0.25">
      <c r="C239"/>
      <c r="F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3:28" x14ac:dyDescent="0.25">
      <c r="C240"/>
      <c r="F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3:28" x14ac:dyDescent="0.25">
      <c r="C241"/>
      <c r="F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3:28" x14ac:dyDescent="0.25">
      <c r="C242"/>
      <c r="F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3:28" x14ac:dyDescent="0.25">
      <c r="C243"/>
      <c r="F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3:28" x14ac:dyDescent="0.25">
      <c r="C244"/>
      <c r="F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3:28" x14ac:dyDescent="0.25">
      <c r="C245"/>
      <c r="F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3:28" x14ac:dyDescent="0.25">
      <c r="C246"/>
      <c r="F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3:28" x14ac:dyDescent="0.25">
      <c r="C247"/>
      <c r="F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3:28" x14ac:dyDescent="0.25">
      <c r="C248"/>
      <c r="F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3:28" x14ac:dyDescent="0.25">
      <c r="C249"/>
      <c r="F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3:28" x14ac:dyDescent="0.25">
      <c r="C250"/>
      <c r="F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3:28" x14ac:dyDescent="0.25">
      <c r="C251"/>
      <c r="F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3:28" x14ac:dyDescent="0.25">
      <c r="C252"/>
      <c r="F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3:28" x14ac:dyDescent="0.25">
      <c r="C253"/>
      <c r="F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3:28" x14ac:dyDescent="0.25">
      <c r="C254"/>
      <c r="F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3:28" x14ac:dyDescent="0.25">
      <c r="C255"/>
      <c r="F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3:28" x14ac:dyDescent="0.25">
      <c r="C256"/>
      <c r="F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3:28" x14ac:dyDescent="0.25">
      <c r="C257"/>
      <c r="F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3:28" x14ac:dyDescent="0.25">
      <c r="C258"/>
      <c r="F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3:28" x14ac:dyDescent="0.25">
      <c r="C259"/>
      <c r="F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3:28" x14ac:dyDescent="0.25">
      <c r="C260"/>
      <c r="F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3:28" x14ac:dyDescent="0.25">
      <c r="C261"/>
      <c r="F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3:28" x14ac:dyDescent="0.25">
      <c r="C262"/>
      <c r="F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3:28" x14ac:dyDescent="0.25">
      <c r="C263"/>
      <c r="F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</sheetData>
  <sheetProtection sheet="1" objects="1" scenarios="1"/>
  <mergeCells count="2">
    <mergeCell ref="A1:B1"/>
    <mergeCell ref="A2:B2"/>
  </mergeCells>
  <hyperlinks>
    <hyperlink ref="A1" location="'ApplyStabilityComp'!A1" display="'ApplyStabilityComp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2"/>
  <sheetViews>
    <sheetView workbookViewId="0"/>
  </sheetViews>
  <sheetFormatPr defaultRowHeight="15" x14ac:dyDescent="0.25"/>
  <cols>
    <col min="1" max="1" width="7.42578125" style="79" bestFit="1" customWidth="1"/>
    <col min="2" max="2" width="8.140625" style="79" bestFit="1" customWidth="1"/>
    <col min="3" max="3" width="9.42578125" style="79" bestFit="1" customWidth="1"/>
    <col min="4" max="4" width="8.5703125" style="79" bestFit="1" customWidth="1"/>
    <col min="5" max="5" width="13.42578125" style="79" bestFit="1" customWidth="1"/>
    <col min="6" max="6" width="54.7109375" style="79" customWidth="1"/>
    <col min="7" max="7" width="35.7109375" style="79" bestFit="1" customWidth="1"/>
    <col min="8" max="8" width="45.28515625" style="79" customWidth="1"/>
    <col min="9" max="9" width="35.7109375" style="79" bestFit="1" customWidth="1"/>
    <col min="10" max="16384" width="9.140625" style="79"/>
  </cols>
  <sheetData>
    <row r="1" spans="1:24" x14ac:dyDescent="0.25">
      <c r="A1" s="173" t="s">
        <v>1393</v>
      </c>
      <c r="B1" s="173" t="s">
        <v>1394</v>
      </c>
      <c r="C1" s="174" t="s">
        <v>1395</v>
      </c>
      <c r="D1" s="175" t="s">
        <v>1396</v>
      </c>
      <c r="E1" s="176" t="s">
        <v>1397</v>
      </c>
      <c r="F1" s="175" t="s">
        <v>1398</v>
      </c>
      <c r="G1" s="175" t="s">
        <v>1399</v>
      </c>
      <c r="H1" s="175" t="s">
        <v>1441</v>
      </c>
      <c r="I1" s="175" t="s">
        <v>1442</v>
      </c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</row>
    <row r="2" spans="1:24" ht="94.5" x14ac:dyDescent="0.25">
      <c r="A2" s="178">
        <v>1</v>
      </c>
      <c r="B2" s="178"/>
      <c r="C2" s="211" t="s">
        <v>1400</v>
      </c>
      <c r="D2" s="212" t="s">
        <v>1401</v>
      </c>
      <c r="E2" s="211" t="s">
        <v>1436</v>
      </c>
      <c r="F2" s="209" t="s">
        <v>1438</v>
      </c>
      <c r="G2" s="210" t="s">
        <v>1439</v>
      </c>
      <c r="H2" s="209" t="s">
        <v>1440</v>
      </c>
      <c r="I2" s="210" t="s">
        <v>1439</v>
      </c>
      <c r="J2" s="177"/>
      <c r="K2" s="177"/>
      <c r="L2" s="177"/>
      <c r="M2" s="177"/>
      <c r="N2" s="177"/>
      <c r="O2" s="177"/>
      <c r="P2" s="178"/>
      <c r="Q2" s="178"/>
      <c r="R2" s="178"/>
      <c r="S2" s="178"/>
      <c r="T2" s="178"/>
      <c r="U2" s="178"/>
      <c r="V2" s="178"/>
      <c r="W2" s="178"/>
      <c r="X2" s="178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11"/>
  <sheetViews>
    <sheetView workbookViewId="0">
      <selection activeCell="B13" sqref="B13"/>
    </sheetView>
  </sheetViews>
  <sheetFormatPr defaultRowHeight="15" x14ac:dyDescent="0.25"/>
  <cols>
    <col min="1" max="1" width="28" style="79" bestFit="1" customWidth="1"/>
    <col min="2" max="2" width="46.42578125" style="79" customWidth="1"/>
    <col min="3" max="3" width="45.85546875" style="79" customWidth="1"/>
    <col min="4" max="4" width="43.5703125" style="79" customWidth="1"/>
    <col min="5" max="5" width="38" style="79" customWidth="1"/>
    <col min="6" max="6" width="44.5703125" style="79" customWidth="1"/>
    <col min="7" max="7" width="13.7109375" style="79" bestFit="1" customWidth="1"/>
    <col min="8" max="8" width="9.5703125" style="79" bestFit="1" customWidth="1"/>
    <col min="9" max="16384" width="9.140625" style="79"/>
  </cols>
  <sheetData>
    <row r="1" spans="1:9" x14ac:dyDescent="0.25">
      <c r="A1" s="179" t="s">
        <v>1402</v>
      </c>
      <c r="B1" s="180">
        <f>DATE(2015,1,19)</f>
        <v>42023</v>
      </c>
      <c r="C1" s="181"/>
      <c r="D1" s="181"/>
      <c r="E1" s="181"/>
      <c r="F1" s="181"/>
      <c r="G1" s="181"/>
      <c r="H1" s="181"/>
      <c r="I1" s="181"/>
    </row>
    <row r="2" spans="1:9" x14ac:dyDescent="0.25">
      <c r="A2" s="182" t="s">
        <v>1403</v>
      </c>
      <c r="B2" s="183" t="s">
        <v>1435</v>
      </c>
      <c r="C2" s="182" t="s">
        <v>1404</v>
      </c>
      <c r="D2" s="269" t="s">
        <v>1417</v>
      </c>
      <c r="E2" s="270"/>
      <c r="F2" s="270"/>
      <c r="G2" s="270"/>
      <c r="H2" s="270"/>
      <c r="I2" s="271"/>
    </row>
    <row r="3" spans="1:9" x14ac:dyDescent="0.25">
      <c r="A3" s="182" t="s">
        <v>1395</v>
      </c>
      <c r="B3" s="183" t="s">
        <v>1400</v>
      </c>
      <c r="C3" s="182" t="s">
        <v>1396</v>
      </c>
      <c r="D3" s="269" t="s">
        <v>1437</v>
      </c>
      <c r="E3" s="270"/>
      <c r="F3" s="270"/>
      <c r="G3" s="270"/>
      <c r="H3" s="270"/>
      <c r="I3" s="271"/>
    </row>
    <row r="4" spans="1:9" x14ac:dyDescent="0.25">
      <c r="A4" s="182" t="s">
        <v>1405</v>
      </c>
      <c r="B4" s="183" t="s">
        <v>1436</v>
      </c>
      <c r="C4" s="182" t="s">
        <v>1406</v>
      </c>
      <c r="D4" s="269" t="s">
        <v>1407</v>
      </c>
      <c r="E4" s="270"/>
      <c r="F4" s="270"/>
      <c r="G4" s="270"/>
      <c r="H4" s="270"/>
      <c r="I4" s="271"/>
    </row>
    <row r="5" spans="1:9" x14ac:dyDescent="0.25">
      <c r="A5" s="272" t="s">
        <v>1408</v>
      </c>
      <c r="B5" s="184" t="s">
        <v>1409</v>
      </c>
      <c r="C5" s="184" t="s">
        <v>1410</v>
      </c>
      <c r="D5" s="184" t="s">
        <v>1411</v>
      </c>
      <c r="E5" s="184" t="s">
        <v>1412</v>
      </c>
      <c r="F5" s="185" t="s">
        <v>1413</v>
      </c>
      <c r="G5" s="185" t="s">
        <v>1414</v>
      </c>
      <c r="H5" s="185" t="s">
        <v>1415</v>
      </c>
      <c r="I5" s="185" t="s">
        <v>1416</v>
      </c>
    </row>
    <row r="6" spans="1:9" x14ac:dyDescent="0.25">
      <c r="A6" s="273"/>
      <c r="B6" s="186">
        <v>100</v>
      </c>
      <c r="C6" s="185">
        <v>100</v>
      </c>
      <c r="D6" s="186">
        <v>100</v>
      </c>
      <c r="E6" s="186">
        <v>100</v>
      </c>
      <c r="F6" s="187" t="s">
        <v>1417</v>
      </c>
      <c r="G6" s="185">
        <v>319</v>
      </c>
      <c r="H6" s="185">
        <v>319</v>
      </c>
      <c r="I6" s="185">
        <v>0</v>
      </c>
    </row>
    <row r="7" spans="1:9" x14ac:dyDescent="0.25">
      <c r="A7" s="188" t="s">
        <v>1418</v>
      </c>
      <c r="B7" s="266" t="s">
        <v>1417</v>
      </c>
      <c r="C7" s="267"/>
      <c r="D7" s="267"/>
      <c r="E7" s="267"/>
      <c r="F7" s="267"/>
      <c r="G7" s="267"/>
      <c r="H7" s="267"/>
      <c r="I7" s="268"/>
    </row>
    <row r="8" spans="1:9" x14ac:dyDescent="0.25">
      <c r="A8" s="188" t="s">
        <v>1419</v>
      </c>
      <c r="B8" s="266" t="s">
        <v>1417</v>
      </c>
      <c r="C8" s="267"/>
      <c r="D8" s="267"/>
      <c r="E8" s="267"/>
      <c r="F8" s="267"/>
      <c r="G8" s="267"/>
      <c r="H8" s="267"/>
      <c r="I8" s="268"/>
    </row>
    <row r="9" spans="1:9" x14ac:dyDescent="0.25">
      <c r="A9" s="188" t="s">
        <v>1420</v>
      </c>
      <c r="B9" s="266" t="s">
        <v>1417</v>
      </c>
      <c r="C9" s="267"/>
      <c r="D9" s="267"/>
      <c r="E9" s="267"/>
      <c r="F9" s="267" t="s">
        <v>1417</v>
      </c>
      <c r="G9" s="267"/>
      <c r="H9" s="267"/>
      <c r="I9" s="268"/>
    </row>
    <row r="10" spans="1:9" x14ac:dyDescent="0.25">
      <c r="A10" s="188" t="s">
        <v>1421</v>
      </c>
      <c r="B10" s="266" t="s">
        <v>1417</v>
      </c>
      <c r="C10" s="267"/>
      <c r="D10" s="267"/>
      <c r="E10" s="267"/>
      <c r="F10" s="267" t="s">
        <v>1417</v>
      </c>
      <c r="G10" s="267"/>
      <c r="H10" s="267"/>
      <c r="I10" s="268"/>
    </row>
    <row r="11" spans="1:9" x14ac:dyDescent="0.25">
      <c r="A11" s="188" t="s">
        <v>1422</v>
      </c>
      <c r="B11" s="266" t="s">
        <v>1417</v>
      </c>
      <c r="C11" s="267"/>
      <c r="D11" s="267"/>
      <c r="E11" s="267"/>
      <c r="F11" s="267" t="s">
        <v>1417</v>
      </c>
      <c r="G11" s="267"/>
      <c r="H11" s="267"/>
      <c r="I11" s="268"/>
    </row>
  </sheetData>
  <mergeCells count="9">
    <mergeCell ref="B11:I11"/>
    <mergeCell ref="D2:I2"/>
    <mergeCell ref="D3:I3"/>
    <mergeCell ref="D4:I4"/>
    <mergeCell ref="A5:A6"/>
    <mergeCell ref="B7:I7"/>
    <mergeCell ref="B8:I8"/>
    <mergeCell ref="B9:I9"/>
    <mergeCell ref="B10:I10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2:G27"/>
  <sheetViews>
    <sheetView workbookViewId="0">
      <selection activeCell="G14" sqref="G14"/>
    </sheetView>
  </sheetViews>
  <sheetFormatPr defaultRowHeight="15" x14ac:dyDescent="0.25"/>
  <cols>
    <col min="1" max="1" width="1.5703125" style="79" customWidth="1"/>
    <col min="2" max="2" width="26" style="79" bestFit="1" customWidth="1"/>
    <col min="3" max="3" width="18.7109375" style="79" bestFit="1" customWidth="1"/>
    <col min="4" max="4" width="22.7109375" style="79" bestFit="1" customWidth="1"/>
    <col min="5" max="5" width="22.140625" style="79" bestFit="1" customWidth="1"/>
    <col min="6" max="6" width="19.28515625" style="79" bestFit="1" customWidth="1"/>
    <col min="7" max="7" width="20.28515625" style="79" bestFit="1" customWidth="1"/>
    <col min="8" max="8" width="21.85546875" style="79" bestFit="1" customWidth="1"/>
    <col min="9" max="9" width="22.28515625" style="79" bestFit="1" customWidth="1"/>
    <col min="10" max="10" width="22.28515625" style="79" customWidth="1"/>
    <col min="11" max="11" width="20.85546875" style="79" bestFit="1" customWidth="1"/>
    <col min="12" max="12" width="16.7109375" style="79" bestFit="1" customWidth="1"/>
    <col min="13" max="13" width="17.42578125" style="79" bestFit="1" customWidth="1"/>
    <col min="14" max="14" width="17.5703125" style="79" bestFit="1" customWidth="1"/>
    <col min="15" max="15" width="21.5703125" style="79" bestFit="1" customWidth="1"/>
    <col min="16" max="16384" width="9.140625" style="79"/>
  </cols>
  <sheetData>
    <row r="2" spans="2:7" ht="15.75" thickBot="1" x14ac:dyDescent="0.3"/>
    <row r="3" spans="2:7" ht="15.75" thickBot="1" x14ac:dyDescent="0.3">
      <c r="B3" s="189" t="s">
        <v>1423</v>
      </c>
      <c r="C3" s="190" t="s">
        <v>1435</v>
      </c>
      <c r="F3" s="189" t="s">
        <v>1424</v>
      </c>
      <c r="G3" s="190" t="s">
        <v>1417</v>
      </c>
    </row>
    <row r="4" spans="2:7" x14ac:dyDescent="0.25">
      <c r="B4" s="274" t="s">
        <v>1425</v>
      </c>
      <c r="C4" s="191" t="s">
        <v>1426</v>
      </c>
      <c r="D4" s="192">
        <v>8144</v>
      </c>
    </row>
    <row r="5" spans="2:7" ht="15.75" thickBot="1" x14ac:dyDescent="0.3">
      <c r="B5" s="275"/>
      <c r="C5" s="193" t="s">
        <v>1427</v>
      </c>
      <c r="D5" s="194">
        <v>8340</v>
      </c>
    </row>
    <row r="6" spans="2:7" ht="15.75" thickBot="1" x14ac:dyDescent="0.3">
      <c r="B6" s="195"/>
      <c r="C6" s="195"/>
      <c r="D6" s="195"/>
    </row>
    <row r="7" spans="2:7" x14ac:dyDescent="0.25">
      <c r="B7" s="196" t="s">
        <v>1428</v>
      </c>
      <c r="C7" s="192">
        <v>3</v>
      </c>
    </row>
    <row r="8" spans="2:7" x14ac:dyDescent="0.25">
      <c r="B8" s="197" t="s">
        <v>1429</v>
      </c>
      <c r="C8" s="198">
        <v>1</v>
      </c>
    </row>
    <row r="9" spans="2:7" ht="15.75" thickBot="1" x14ac:dyDescent="0.3">
      <c r="B9" s="199" t="s">
        <v>1430</v>
      </c>
      <c r="C9" s="194">
        <v>2</v>
      </c>
    </row>
    <row r="11" spans="2:7" ht="15.75" thickBot="1" x14ac:dyDescent="0.3"/>
    <row r="12" spans="2:7" x14ac:dyDescent="0.25">
      <c r="B12" s="200"/>
      <c r="C12" s="201" t="s">
        <v>1431</v>
      </c>
      <c r="D12" s="201" t="s">
        <v>57</v>
      </c>
    </row>
    <row r="13" spans="2:7" x14ac:dyDescent="0.25">
      <c r="B13" s="197" t="s">
        <v>1432</v>
      </c>
      <c r="C13" s="202">
        <v>1458</v>
      </c>
      <c r="D13" s="202">
        <v>1318</v>
      </c>
    </row>
    <row r="14" spans="2:7" x14ac:dyDescent="0.25">
      <c r="B14" s="197" t="s">
        <v>1433</v>
      </c>
      <c r="C14" s="202">
        <v>380</v>
      </c>
      <c r="D14" s="202">
        <v>380</v>
      </c>
    </row>
    <row r="15" spans="2:7" ht="15.75" thickBot="1" x14ac:dyDescent="0.3">
      <c r="B15" s="199" t="s">
        <v>1434</v>
      </c>
      <c r="C15" s="203">
        <v>120</v>
      </c>
      <c r="D15" s="203">
        <v>120</v>
      </c>
    </row>
    <row r="16" spans="2:7" ht="15.75" thickBot="1" x14ac:dyDescent="0.3">
      <c r="D16" s="164"/>
    </row>
    <row r="17" spans="2:7" x14ac:dyDescent="0.25">
      <c r="B17" s="274" t="s">
        <v>1425</v>
      </c>
      <c r="C17" s="191" t="s">
        <v>1426</v>
      </c>
      <c r="D17" s="204">
        <v>14277</v>
      </c>
    </row>
    <row r="18" spans="2:7" ht="15.75" thickBot="1" x14ac:dyDescent="0.3">
      <c r="B18" s="275"/>
      <c r="C18" s="193" t="s">
        <v>1427</v>
      </c>
      <c r="D18" s="205">
        <v>14415</v>
      </c>
    </row>
    <row r="19" spans="2:7" s="207" customFormat="1" x14ac:dyDescent="0.25">
      <c r="B19" s="206"/>
      <c r="D19" s="208"/>
      <c r="E19" s="79"/>
      <c r="F19" s="79"/>
      <c r="G19" s="79"/>
    </row>
    <row r="25" spans="2:7" x14ac:dyDescent="0.25">
      <c r="C25" s="4"/>
      <c r="D25" s="3"/>
    </row>
    <row r="26" spans="2:7" x14ac:dyDescent="0.25">
      <c r="C26" s="4"/>
      <c r="D26" s="3"/>
    </row>
    <row r="27" spans="2:7" x14ac:dyDescent="0.25">
      <c r="C27" s="4"/>
      <c r="D27" s="3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3</vt:i4>
      </vt:variant>
    </vt:vector>
  </HeadingPairs>
  <TitlesOfParts>
    <vt:vector size="25" baseType="lpstr">
      <vt:lpstr>Unit Test Information</vt:lpstr>
      <vt:lpstr>Embedded Files</vt:lpstr>
      <vt:lpstr>Module Definitions</vt:lpstr>
      <vt:lpstr>Variable Range</vt:lpstr>
      <vt:lpstr>CalSet</vt:lpstr>
      <vt:lpstr>StabilityComp_Init1</vt:lpstr>
      <vt:lpstr>StabilityComp_Init1() b</vt:lpstr>
      <vt:lpstr>StabilityComp_Per1</vt:lpstr>
      <vt:lpstr>StabilityComp_Per1() m</vt:lpstr>
      <vt:lpstr>StabilityComp_Per1() p</vt:lpstr>
      <vt:lpstr>StabilityComp_Per1() m_FLTNJ</vt:lpstr>
      <vt:lpstr>Stabilty Comp NF Guidelines</vt:lpstr>
      <vt:lpstr>StabilityComp_Per1() b</vt:lpstr>
      <vt:lpstr>StabilityComp_Per1() p_FLTINJ</vt:lpstr>
      <vt:lpstr>StabilityComp_Per1() b_FLTINJ</vt:lpstr>
      <vt:lpstr>ApplyStabilityComp</vt:lpstr>
      <vt:lpstr>ApplyStabilityComp() m</vt:lpstr>
      <vt:lpstr>ApplyStabilityComp() p</vt:lpstr>
      <vt:lpstr>ApplyStabilityComp() b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Company>KPIT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Sayali Kheratkar</cp:lastModifiedBy>
  <dcterms:created xsi:type="dcterms:W3CDTF">2011-12-08T12:22:55Z</dcterms:created>
  <dcterms:modified xsi:type="dcterms:W3CDTF">2015-01-19T13:15:49Z</dcterms:modified>
</cp:coreProperties>
</file>