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urity RQ" sheetId="1" r:id="rId4"/>
    <sheet state="visible" name="Quality Attribute RQ Scenario" sheetId="2" r:id="rId5"/>
    <sheet state="visible" name="OWASP Risk assessment" sheetId="3" r:id="rId6"/>
    <sheet state="visible" name="Threat Modeling  DFD" sheetId="4" r:id="rId7"/>
    <sheet state="visible" name="DFD Diagram" sheetId="5" r:id="rId8"/>
    <sheet state="visible" name="REF  OWASP Rating Standard" sheetId="6" r:id="rId9"/>
  </sheets>
  <definedNames>
    <definedName hidden="1" localSheetId="2" name="Z_C8B45FA6_9C49_4E92_82C0_46C224173069_.wvu.FilterData">'OWASP Risk assessment'!$A$1:$AF$61</definedName>
  </definedNames>
  <calcPr/>
  <customWorkbookViews>
    <customWorkbookView activeSheetId="0" maximized="1" windowHeight="0" windowWidth="0" guid="{C8B45FA6-9C49-4E92-82C0-46C224173069}" name="필터 1"/>
  </customWorkbookViews>
</workbook>
</file>

<file path=xl/comments1.xml><?xml version="1.0" encoding="utf-8"?>
<comments xmlns:r="http://schemas.openxmlformats.org/officeDocument/2006/relationships" xmlns="http://schemas.openxmlformats.org/spreadsheetml/2006/main">
  <authors>
    <author/>
  </authors>
  <commentList>
    <comment authorId="0" ref="E3">
      <text>
        <t xml:space="preserve">This ID is associated with an OWASP risk assessment. You can find it on the third tab of this article.
</t>
      </text>
    </comment>
  </commentList>
</comments>
</file>

<file path=xl/sharedStrings.xml><?xml version="1.0" encoding="utf-8"?>
<sst xmlns="http://schemas.openxmlformats.org/spreadsheetml/2006/main" count="1346" uniqueCount="446">
  <si>
    <t>5verflow (Team 5) Security Requirements</t>
  </si>
  <si>
    <t>Category</t>
  </si>
  <si>
    <t>Security Requirements ID</t>
  </si>
  <si>
    <t>Security Requirements</t>
  </si>
  <si>
    <t>TID</t>
  </si>
  <si>
    <t>Threat</t>
  </si>
  <si>
    <t>Mitigation</t>
  </si>
  <si>
    <t>Input Validation 
 for Client Application</t>
  </si>
  <si>
    <t>SR 1-1</t>
  </si>
  <si>
    <t>Client Application must check if the format of input IP address is in valid format</t>
  </si>
  <si>
    <t>attacker can TAMPER the IP address input to extremly long characters that might causes buffer overflow. This attack might break the system or simply leads to DENIAL OF SERVICE</t>
  </si>
  <si>
    <t>Addressing malformed User Input of IP address.
This SR does not address an malicious IP address within a valid range.
We categorized that kind of attack into Spoofing,
and thus can be handled by secure authentication (SR 3-1).</t>
  </si>
  <si>
    <t>SR 1-2</t>
  </si>
  <si>
    <t>Server and Client should check respectively whether the input for Username field on the Register mode is valid as a filename.</t>
  </si>
  <si>
    <t>An attacker can cause buffer overflow using a very long filename as the input or inability to save a file using special characters</t>
  </si>
  <si>
    <t>Even on the non-secure mode, the input validation check for filename should be conducted.</t>
  </si>
  <si>
    <t>SR 1-3</t>
  </si>
  <si>
    <t>Client should check if the input of the Port field is within the valid port number range.</t>
  </si>
  <si>
    <t>An attacker can write a very large number or string text at the input of Port field and it can cause buffer overflow.</t>
  </si>
  <si>
    <t>We need to check whether the input is a type of integer and is within the valid port number to mitigate the risk of wrong inputs.</t>
  </si>
  <si>
    <t>SR 1-4</t>
  </si>
  <si>
    <t>Server and client should check input validation respectively whether the input for video file name field on the Playback mode has video file format such as .mp4.</t>
  </si>
  <si>
    <t>An attacker can cause buffer overflow using a very long filename as the input, and can write a file name which is not a video file format to excute or store malicious binary file.</t>
  </si>
  <si>
    <t>SR 1-5</t>
  </si>
  <si>
    <t xml:space="preserve">Client should check whether the image recevied from server is format of jpeg before displaying it.
</t>
  </si>
  <si>
    <t>N/A</t>
  </si>
  <si>
    <t>An attacker can modify data which is transmitted from server. A header of jpeg format can be compromised.</t>
  </si>
  <si>
    <t xml:space="preserve">If a jpeg header is attacked, the image cannot be displayed using openCV or even any other libraries.
Simply, we can check SOI (start of image) byte for jpeg format.
</t>
  </si>
  <si>
    <t>SR 1-6</t>
  </si>
  <si>
    <t>Client should compare the number of detected face and the number of its information, which are received from server, and they should be same.</t>
  </si>
  <si>
    <t>By tempering of an attacker, the number of detected face cannot be matched to the number of face information.</t>
  </si>
  <si>
    <t>We will send a face information for an image at server as follows:
- Number of detected faces
- Face area and username for each deetected faces</t>
  </si>
  <si>
    <t>Secure Data Transmission</t>
  </si>
  <si>
    <t>SR 2-1</t>
  </si>
  <si>
    <t>After connection establishment all the data transferred between server and client must be securely encrypted</t>
  </si>
  <si>
    <t>INFORMATION DISCLOSURE of data over the network</t>
  </si>
  <si>
    <t>Mitigation strategy: TLS
Applied only when the application is running on Secure Mode</t>
  </si>
  <si>
    <t>SR 2-2</t>
  </si>
  <si>
    <t>Must check integrity of all the transmitted data between server and client</t>
  </si>
  <si>
    <t>TAMPERING of the data over the network</t>
  </si>
  <si>
    <t>Mitigation strategy: TLS
Applied only when the application is running on Secure Mode</t>
  </si>
  <si>
    <t>Secure Authentication</t>
  </si>
  <si>
    <t>SR 3-1</t>
  </si>
  <si>
    <t>Server and Client must mutually authenticate each other with X.509 certificates</t>
  </si>
  <si>
    <t>98, 105</t>
  </si>
  <si>
    <t>Server or client might be spoofed by an attacker (SPOOFING) for an unauthorized access</t>
  </si>
  <si>
    <t>Mitigation strategy: X.509 certificates (TLS)</t>
  </si>
  <si>
    <t>Secure Data Store</t>
  </si>
  <si>
    <t>SR 4-1</t>
  </si>
  <si>
    <t>Images and name of registered users must be stored in secure storage to prevent access from unauthorized users</t>
  </si>
  <si>
    <t>20, 22</t>
  </si>
  <si>
    <t>DS1. Face Data Storage may be spoofed by an attacker</t>
  </si>
  <si>
    <t xml:space="preserve">Mitigation strategy: Secure Storage (cryptfs or cryptomount)
Assume the data is encrypted and not accessible to unauthorized users.
This requirement covers all the threats of the data flows between '2.2 Face Recognition' and 'DS1. Face Data Storage'.
</t>
  </si>
  <si>
    <t>Denial of Service by resource consumption attack</t>
  </si>
  <si>
    <t xml:space="preserve">An attacker may read information not inteded for disclosure </t>
  </si>
  <si>
    <t>SR 4-2</t>
  </si>
  <si>
    <t>Root and CA certificates must be stored in secure storage</t>
  </si>
  <si>
    <t>DS2. Certificate Data Storage may be spoofed by an attacker</t>
  </si>
  <si>
    <t>Mitigation strategy: Secure Storage (cryptfs or cryptomount)
Assume the data is encrypted and not accessible to unauthorized users.
This requirement covers all the threats of the data flows between '2.1 Server' and 'DS2. Certificate Data Storage'.</t>
  </si>
  <si>
    <t>SR 4-3</t>
  </si>
  <si>
    <t>Client certificates must be stored in secure storage</t>
  </si>
  <si>
    <t>6,7,8,9</t>
  </si>
  <si>
    <t>Spoofing, DoS, Information Disclosure attacks on DS3. Certificate Data Storage</t>
  </si>
  <si>
    <t>Assume APIs for secure stroage is used</t>
  </si>
  <si>
    <t>Logging</t>
  </si>
  <si>
    <t>SR 5-1</t>
  </si>
  <si>
    <t>Server and client should leave the message about the connection status as a log, respectively.</t>
  </si>
  <si>
    <t>99, 106</t>
  </si>
  <si>
    <t>Server and client can claim that they didn't receive the message.</t>
  </si>
  <si>
    <t>We decided to log only connection history because log size becomes too big if we log every transaction.</t>
  </si>
  <si>
    <t>Policy</t>
  </si>
  <si>
    <t>SR 6-1</t>
  </si>
  <si>
    <t>Client Application should run on legitimate Windows with firewall and surveillance enabled.</t>
  </si>
  <si>
    <t>173, 174</t>
  </si>
  <si>
    <t>DoS Attack of App (Crash, Stop, Input interruptions)</t>
  </si>
  <si>
    <t>Let OS do it</t>
  </si>
  <si>
    <t>175, 176</t>
  </si>
  <si>
    <t>Elevation of Privilege Attack</t>
  </si>
  <si>
    <t>Quality Attribute Requirement Scenario</t>
  </si>
  <si>
    <t>Desc.</t>
  </si>
  <si>
    <t>Stimulus</t>
  </si>
  <si>
    <t>Write invalid form of IP address (ex. 123.456.789)</t>
  </si>
  <si>
    <t>Input validation</t>
  </si>
  <si>
    <t>Source</t>
  </si>
  <si>
    <t>User input for IP address</t>
  </si>
  <si>
    <t>Environment</t>
  </si>
  <si>
    <t>Before connecting to JetsonNano server</t>
  </si>
  <si>
    <t>Artifacts</t>
  </si>
  <si>
    <t>Configuration data</t>
  </si>
  <si>
    <t>Response</t>
  </si>
  <si>
    <t>Check whether the input IP address is on the valid range</t>
  </si>
  <si>
    <t>Response Measure</t>
  </si>
  <si>
    <t>100 percent of detecting invalid IP address</t>
  </si>
  <si>
    <t>Sniffing data on network between JetsonNano and user laptop</t>
  </si>
  <si>
    <t>Data Encryption</t>
  </si>
  <si>
    <t>Attacker connected on the same network</t>
  </si>
  <si>
    <t>Secure mode operation with connection</t>
  </si>
  <si>
    <t>Data on transmission</t>
  </si>
  <si>
    <t>Encrypting data during transmission</t>
  </si>
  <si>
    <t>100 percent of transmitted data is encrypted</t>
  </si>
  <si>
    <t>connection from unknown client</t>
  </si>
  <si>
    <t>Authentication</t>
  </si>
  <si>
    <t>unidentified user</t>
  </si>
  <si>
    <t>Server is listening to connection request</t>
  </si>
  <si>
    <t>Server system</t>
  </si>
  <si>
    <t>authenticated with 2 factor method</t>
  </si>
  <si>
    <t>always deny for authentication failed</t>
  </si>
  <si>
    <t>Likelihood Factors</t>
  </si>
  <si>
    <t>Impact Factors</t>
  </si>
  <si>
    <t>Threat Agent Factors</t>
  </si>
  <si>
    <t>Vulnerability Factors</t>
  </si>
  <si>
    <t>Technical Impact Factors</t>
  </si>
  <si>
    <t>Business Impact Factors</t>
  </si>
  <si>
    <t>Id</t>
  </si>
  <si>
    <t>Title</t>
  </si>
  <si>
    <t>Diagram</t>
  </si>
  <si>
    <t>Interaction</t>
  </si>
  <si>
    <t>Priority</t>
  </si>
  <si>
    <t>State</t>
  </si>
  <si>
    <t>Description</t>
  </si>
  <si>
    <t>Notes</t>
  </si>
  <si>
    <t>Last Modified</t>
  </si>
  <si>
    <t>Final Risk Level</t>
  </si>
  <si>
    <t>Applicable (Y/N)</t>
  </si>
  <si>
    <t>Skill Level</t>
  </si>
  <si>
    <t>Motive</t>
  </si>
  <si>
    <t>Oppertunity</t>
  </si>
  <si>
    <t>Size</t>
  </si>
  <si>
    <t>Ease of Discovery</t>
  </si>
  <si>
    <t>Ease of Exploit</t>
  </si>
  <si>
    <t>Awareness</t>
  </si>
  <si>
    <t>IntrusionDetection</t>
  </si>
  <si>
    <t>Overall Likelihood</t>
  </si>
  <si>
    <t>Likelihood Level</t>
  </si>
  <si>
    <t>Loss of Confidentiality</t>
  </si>
  <si>
    <t>Loss of Integrity</t>
  </si>
  <si>
    <t>Loss af Availability</t>
  </si>
  <si>
    <t>Loss of Accountability</t>
  </si>
  <si>
    <t>Finalcial Damage</t>
  </si>
  <si>
    <t>Reputation Damage</t>
  </si>
  <si>
    <t>Non-compliance</t>
  </si>
  <si>
    <t>Privacy Violation</t>
  </si>
  <si>
    <t>Overall Impact</t>
  </si>
  <si>
    <t>Impact Level</t>
  </si>
  <si>
    <t>Data Flow 16. Display Result Is Potentially Interrupted</t>
  </si>
  <si>
    <t>Denial Of Service</t>
  </si>
  <si>
    <t>Diagram 1</t>
  </si>
  <si>
    <t>16. Display Result</t>
  </si>
  <si>
    <t>High</t>
  </si>
  <si>
    <t>Not Applicable</t>
  </si>
  <si>
    <t>An external agent interrupts data flowing across a trust boundary in either direction.</t>
  </si>
  <si>
    <t>모니터 출력이라 불가능</t>
  </si>
  <si>
    <t>Generated</t>
  </si>
  <si>
    <t>N</t>
  </si>
  <si>
    <t>Elevation Using Impersonation</t>
  </si>
  <si>
    <t>Elevation Of Privilege</t>
  </si>
  <si>
    <t>2. Request Transmission</t>
  </si>
  <si>
    <t>1.2 Client may be able to impersonate the context of 1.1 Setting Manager (Special Face ID) in order to gain additional privilege.</t>
  </si>
  <si>
    <t>한 process 내에서 움직이므로 불가능</t>
  </si>
  <si>
    <t>15. Return Data</t>
  </si>
  <si>
    <t>1.1 Setting Manager (Special Face ID) may be able to impersonate the context of 1.2 Client in order to gain additional privilege.</t>
  </si>
  <si>
    <t>받아온 결과물과 다른 내용물을 출력??</t>
  </si>
  <si>
    <t>8. Send Command for Mode</t>
  </si>
  <si>
    <t>2.2 Face Recognition may be able to impersonate the context of 2.1 Server in order to gain additional privilege.</t>
  </si>
  <si>
    <t>13. Return Image Frame and Analysis Information</t>
  </si>
  <si>
    <t>2.1 Server may be able to impersonate the context of 2.2 Face Recognition in order to gain additional privilege.</t>
  </si>
  <si>
    <t>10. Return Image Frame</t>
  </si>
  <si>
    <t>2.2 Face Recognition may be able to impersonate the context of E2. Camera in order to gain additional privilege.</t>
  </si>
  <si>
    <t>카메라를 가장하여 face recognition수행?</t>
  </si>
  <si>
    <t>Cross Site Request Forgery</t>
  </si>
  <si>
    <t>14. Send Response</t>
  </si>
  <si>
    <t>Cross-site request forgery (CSRF or XSRF) is a type of attack in which an attacker forces a user's browser to make a forged request to a vulnerable site by exploiting an existing trust relationship between the browser and the vulnerable web site. In a simple scenario, a user is logged in to web site A using a cookie as a credential. The other browses to web site B. Web site B returns a page with a hidden form that posts to web site A. Since the browser will carry the user's cookie to web site A, web site B now can take any action on web site A, for example, adding an admin to an account. The attack can be used to exploit any requests that the browser automatically authenticates, e.g. by session cookie, integrated authentication, IP whitelisting. The attack can be carried out in many ways such as by luring the victim to a site under control of the attacker, getting the user to click a link in a phishing email, or hacking a reputable web site that the victim will visit. The issue can only be resolved on the server side by requiring that all authenticated state-changing requests include an additional piece of secret payload (canary or CSRF token) which is known only to the legitimate web site and the browser and which is protected in transit through SSL/TLS. See the Forgery Protection property on the flow stencil for a list of mitigations.</t>
  </si>
  <si>
    <t>브라우저 사용하지 않음</t>
  </si>
  <si>
    <t>5. Send Request</t>
  </si>
  <si>
    <t>브라우저 사용 안함</t>
  </si>
  <si>
    <t>2.2 Face Recognition May be Subject to Elevation of Privilege Using Remote Code Execution</t>
  </si>
  <si>
    <t>E2. Camera may be able to remotely execute code for 2.2 Face Recognition.</t>
  </si>
  <si>
    <r>
      <rPr>
        <rFont val="Verdana"/>
        <color rgb="FF000000"/>
      </rPr>
      <t xml:space="preserve">Camera는 HW device라 자체에서 외부에 실행 불가
</t>
    </r>
    <r>
      <rPr>
        <rFont val="Verdana"/>
        <color rgb="FF0000FF"/>
      </rPr>
      <t>Jinn] Device Driver를 공격해서 사용자 Shell 실행시키는 예제를 배운것 같아요.</t>
    </r>
  </si>
  <si>
    <t>Data Flow Sniffing</t>
  </si>
  <si>
    <t>Information Disclosure</t>
  </si>
  <si>
    <t>1. Select Mode : secure mode : non secure mode : learning mode : run mode : test run mode</t>
  </si>
  <si>
    <t>Data flowing across 1. Select Mode : secure mode : non secure mode : learning mode : run mode : test run mode may be sniffed by an attacker. Depending on what type of data an attacker can read, it may be used to attack other parts of the system or simply be a disclosure of information leading to compliance violations. Consider encrypting the data flow.</t>
  </si>
  <si>
    <t>사용자가 선택한 메뉴가 도청될 수 있고, 읽을수있는 타입에 따라 다른 부분의 시스템 공격 가능. 입력 데이터 암호화?
사용자 입력부터 암호화???</t>
  </si>
  <si>
    <t>External Entity E1. User Potentially Denies Receiving Data</t>
  </si>
  <si>
    <t>Repudiation</t>
  </si>
  <si>
    <t>E1. User claims that it did not receive data from a process on the other side of the trust boundary. Consider using logging or auditing to record the source, time, and summary of the received data.</t>
  </si>
  <si>
    <t>모니터 출력만 해주면 됨</t>
  </si>
  <si>
    <t>Potential Data Repudiation by 1.1 Setting Manager (Special Face ID)</t>
  </si>
  <si>
    <t>1.1 Setting Manager (Special Face ID) claims that it did not receive data from a source outside the trust boundary. Consider using logging or auditing to record the source, time, and summary of the received data.</t>
  </si>
  <si>
    <t>입력값을 못받았다고 할 수 있나..? 사용자 직접 입력인데...?</t>
  </si>
  <si>
    <t>Spoofing of the E1. User External Destination Entity</t>
  </si>
  <si>
    <t>Spoofing</t>
  </si>
  <si>
    <t>E1. User may be spoofed by an attacker and this may lead to data being sent to the attacker's target instead of E1. User. Consider using a standard authentication mechanism to identify the external entity.</t>
  </si>
  <si>
    <r>
      <rPr>
        <rFont val="Verdana"/>
        <color rgb="FF000000"/>
      </rPr>
      <t xml:space="preserve">사용자가 위장되어 공격자의 타겟에 결과물이 전달될 수 있음
</t>
    </r>
    <r>
      <rPr>
        <rFont val="Verdana"/>
        <color rgb="FF0000FF"/>
      </rPr>
      <t>Jinn] TLS를 안쓰면 가능한 시나리오일 것 같은데요. 그러면 Mitigated로해야 하지 않아요?</t>
    </r>
  </si>
  <si>
    <t>Spoofing of the E2. Camera External Destination Entity</t>
  </si>
  <si>
    <t>9. Request Image Frame</t>
  </si>
  <si>
    <t>E2. Camera may be spoofed by an attacker and this may lead to data being sent to the attacker's target instead of E2. Camera. Consider using a standard authentication mechanism to identify the external entity.</t>
  </si>
  <si>
    <r>
      <rPr>
        <rFont val="Verdana"/>
        <color rgb="FF000000"/>
      </rPr>
      <t xml:space="preserve">Camera가 위장되어 공격자의 카메라가 연결될 수 있음
</t>
    </r>
    <r>
      <rPr>
        <rFont val="Verdana"/>
        <color rgb="FFCCCCCC"/>
      </rPr>
      <t xml:space="preserve">[yoo] 카메라와 Jetson nano는 네트웤이 아닌 하드웨어 케이블로 연결 되어있어,
최종 level 이 Low 나 Midium 이 되어도 되지 않을까요?
</t>
    </r>
    <r>
      <rPr>
        <rFont val="Verdana"/>
        <color rgb="FF000000"/>
      </rPr>
      <t>==&gt; Jetson nano에는 카메라가 물리적으로 하나만 연결이 되어있음을 가정</t>
    </r>
  </si>
  <si>
    <t>Potential Excessive Resource Consumption for 1.2 Client or DS3. Certificate Data Storage</t>
  </si>
  <si>
    <t>3. Request Certificate</t>
  </si>
  <si>
    <t>Not Started</t>
  </si>
  <si>
    <t>Does 1.2 Client or DS3. Certificate Data Storage take explicit steps to control resource consumption? Resource consumption attacks can be hard to deal with, and there are times that it makes sense to let the OS do the job. Be careful that your resource requests don't deadlock, and that they do timeout.</t>
  </si>
  <si>
    <t>Resource consumption attacks. 
Deadlock되지 않고, timeout사용권고</t>
  </si>
  <si>
    <t>Potential Excessive Resource Consumption for 2.1 Server or DS2. Certificate Data Storage</t>
  </si>
  <si>
    <t>6. Request Certificate</t>
  </si>
  <si>
    <t>Does 2.1 Server or DS2. Certificate Data Storage take explicit steps to control resource consumption? Resource consumption attacks can be hard to deal with, and there are times that it makes sense to let the OS do the job. Be careful that your resource requests don't deadlock, and that they do timeout.</t>
  </si>
  <si>
    <t>Potential Excessive Resource Consumption for 2.2 Face Recognition or DS1. Face Data Storage</t>
  </si>
  <si>
    <t>11. Request Image</t>
  </si>
  <si>
    <t>Does 2.2 Face Recognition or DS1. Face Data Storage take explicit steps to control resource consumption? Resource consumption attacks can be hard to deal with, and there are times that it makes sense to let the OS do the job. Be careful that your resource requests don't deadlock, and that they do timeout.</t>
  </si>
  <si>
    <t>Data Flow 14. Send Response Is Potentially Interrupted</t>
  </si>
  <si>
    <t>외부 agent가 흐름중단 가능</t>
  </si>
  <si>
    <t>Potential Process Crash or Stop for 1.2 Client</t>
  </si>
  <si>
    <t>1.2 Client crashes, halts, stops or runs slowly; in all cases violating an availability metric.</t>
  </si>
  <si>
    <t>느리게 만들 수 있음</t>
  </si>
  <si>
    <t>Data Flow 5. Send Request Is Potentially Interrupted</t>
  </si>
  <si>
    <t>외부 agent가 흐름중단 가능
-네트워크방해</t>
  </si>
  <si>
    <t>Potential Process Crash or Stop for 2.1 Server</t>
  </si>
  <si>
    <t>2.1 Server crashes, halts, stops or runs slowly; in all cases violating an availability metric.</t>
  </si>
  <si>
    <t>Data Flow 10. Return Image Frame Is Potentially Interrupted</t>
  </si>
  <si>
    <t>외부 agent가 흐름막기 가능? 
- proving pin은 data disclosure..
- 누군가 미리 열고있다면?? - device open여부 확인</t>
  </si>
  <si>
    <t>Potential Process Crash or Stop for 2.2 Face Recognition</t>
  </si>
  <si>
    <t>Low</t>
  </si>
  <si>
    <t>2.2 Face Recognition crashes, halts, stops or runs slowly; in all cases violating an availability metric.</t>
  </si>
  <si>
    <t>- 누군가 미리 열고있다면??
device open여부 확인해야할 듯</t>
  </si>
  <si>
    <t>Data Flow 9. Request Image Frame Is Potentially Interrupted</t>
  </si>
  <si>
    <t>Data Flow 1. Select Mode : secure mode : non secure mode : learning mode : run mode : test run mode Is Potentially Interrupted</t>
  </si>
  <si>
    <t>외부 agent가 흐름중단 가능
- 입력을 할 수 없다면?
OS 기본 보안설정을 신뢰하는 것으로..</t>
  </si>
  <si>
    <t>Potential Process Crash or Stop for 1.1 Setting Manager (Special Face ID)</t>
  </si>
  <si>
    <t>1.1 Setting Manager (Special Face ID) crashes, halts, stops or runs slowly; in all cases violating an availability metric.</t>
  </si>
  <si>
    <t>느리게 만들 수 있음
OS 기본 보안설정을 신뢰하는 것으로..</t>
  </si>
  <si>
    <t>2.1 Server may be able to impersonate the context of 1.2 Client in order to gain additional privilege.</t>
  </si>
  <si>
    <t>1.2Client인척 2.1Server를 사용할수있다?
- 임의의 명령 가능?</t>
  </si>
  <si>
    <t>1.2 Client may be able to impersonate the context of 2.1 Server in order to gain additional privilege.</t>
  </si>
  <si>
    <t>2.1Server인척 1.2Client를 쓸 수 있다?
- 임의의 명령 가능?</t>
  </si>
  <si>
    <t>1.1 Setting Manager (Special Face ID) may be able to impersonate the context of E1. User in order to gain additional privilege.</t>
  </si>
  <si>
    <t>사용자를 가장하여 1.1 사용할 수 있다?
- 아무나 실행못하게..?</t>
  </si>
  <si>
    <t>Elevation by Changing the Execution Flow in 1.2 Client</t>
  </si>
  <si>
    <t>An attacker may pass data into 1.2 Client in order to change the flow of program execution within 1.2 Client to the attacker's choosing.</t>
  </si>
  <si>
    <t xml:space="preserve">공격자가 1.2Client에 데이터를 흘릴 수 있음..실행흐름을 변경하기 위해
- 다른 결과물 전송?
</t>
  </si>
  <si>
    <t>1.2 Client May be Subject to Elevation of Privilege Using Remote Code Execution</t>
  </si>
  <si>
    <t>2.1 Server may be able to remotely execute code for 1.2 Client.</t>
  </si>
  <si>
    <t>2.1서버가 1.2클라이언트를 원격으로 실행</t>
  </si>
  <si>
    <t>Elevation by Changing the Execution Flow in 2.1 Server</t>
  </si>
  <si>
    <t>An attacker may pass data into 2.1 Server in order to change the flow of program execution within 2.1 Server to the attacker's choosing.</t>
  </si>
  <si>
    <t xml:space="preserve">공격자가 2.1서버에 데이터를 흘려 실행 흐름을 변경
- 다른 명령을 실행
</t>
  </si>
  <si>
    <t>2.1 Server May be Subject to Elevation of Privilege Using Remote Code Execution</t>
  </si>
  <si>
    <t>1.2 Client may be able to remotely execute code for 2.1 Server.</t>
  </si>
  <si>
    <t>1.2Client가 2.1Server를 원격으로 실행</t>
  </si>
  <si>
    <t>Elevation by Changing the Execution Flow in 2.2 Face Recognition</t>
  </si>
  <si>
    <t>An attacker may pass data into 2.2 Face Recognition in order to change the flow of program execution within 2.2 Face Recognition to the attacker's choosing.</t>
  </si>
  <si>
    <t>Camera에서 FaceRecognition에 데이터를 흘려 프로그램실행흐름을 변경
- fake device 사용하여 바꿔치기 가능...?</t>
  </si>
  <si>
    <t>Elevation by Changing the Execution Flow in 1.1 Setting Manager (Special Face ID)</t>
  </si>
  <si>
    <t>An attacker may pass data into 1.1 Setting Manager (Special Face ID) in order to change the flow of program execution within 1.1 Setting Manager (Special Face ID) to the attacker's choosing.</t>
  </si>
  <si>
    <t>사용자가 의도한 것과 다르게 데이터를 흘려 실행흐름을 변경
OS 기본 보안설정을 신뢰하는 것으로..</t>
  </si>
  <si>
    <t>1.1 Setting Manager (Special Face ID) May be Subject to Elevation of Privilege Using Remote Code Execution</t>
  </si>
  <si>
    <t>E1. User may be able to remotely execute code for 1.1 Setting Manager (Special Face ID).</t>
  </si>
  <si>
    <t>사용자가 원격으로 실행
OS 기본 보안설정을 신뢰하는 것으로..</t>
  </si>
  <si>
    <t>Weak Access Control for a Resource</t>
  </si>
  <si>
    <t>4. Return Certificate</t>
  </si>
  <si>
    <t>Improper data protection of DS3. Certificate Data Storage can allow an attacker to read information not intended for disclosure. Review authorization settings.</t>
  </si>
  <si>
    <t>부적적한 데이터보호가 허용되어 공격자가 정보를 읽을 수 있음</t>
  </si>
  <si>
    <t>7. Return Certificate</t>
  </si>
  <si>
    <t>Improper data protection of DS2. Certificate Data Storage can allow an attacker to read information not intended for disclosure. Review authorization settings.</t>
  </si>
  <si>
    <t>12. Return Image</t>
  </si>
  <si>
    <t>Improper data protection of DS1. Face Data Storage can allow an attacker to read information not intended for disclosure. Review authorization settings.</t>
  </si>
  <si>
    <t>Data flowing across 10. Return Image Frame may be sniffed by an attacker. Depending on what type of data an attacker can read, it may be used to attack other parts of the system or simply be a disclosure of information leading to compliance violations. Consider encrypting the data flow.</t>
  </si>
  <si>
    <t>이미지 프레임이 도청될 수 있음. 공격자가 읽을 수 있는 타입에 따라 다른 부분의 시스템 공격 가능.
카메라 데이터 암호화??</t>
  </si>
  <si>
    <t>Potential Data Repudiation by 1.2 Client</t>
  </si>
  <si>
    <t>1.2 Client claims that it did not receive data from a source outside the trust boundary. Consider using logging or auditing to record the source, time, and summary of the received data.</t>
  </si>
  <si>
    <t>1.2Client는 trust boundary밖으로부터 데이터를 못받았다고 할 수 있음. 로그 추가</t>
  </si>
  <si>
    <t>Y</t>
  </si>
  <si>
    <t>Potential Data Repudiation by 2.1 Server</t>
  </si>
  <si>
    <t>2.1 Server claims that it did not receive data from a source outside the trust boundary. Consider using logging or auditing to record the source, time, and summary of the received data.</t>
  </si>
  <si>
    <t>2.1Server는 trust boundary밖으로부터 데이터를 못받았다고 할 수 있음. 로그 추가</t>
  </si>
  <si>
    <t>Potential Data Repudiation by 2.2 Face Recognition</t>
  </si>
  <si>
    <t>2.2 Face Recognition claims that it did not receive data from a source outside the trust boundary. Consider using logging or auditing to record the source, time, and summary of the received data.</t>
  </si>
  <si>
    <t>카메라로부터 못받았다고 할 수 있음. 로그추가</t>
  </si>
  <si>
    <t>External Entity E2. Camera Potentially Denies Receiving Data</t>
  </si>
  <si>
    <t>E2. Camera claims that it did not receive data from a process on the other side of the trust boundary. Consider using logging or auditing to record the source, time, and summary of the received data.</t>
  </si>
  <si>
    <t>카메라가 명령을 못받았다고 할 수 있음. 로그추가</t>
  </si>
  <si>
    <t>Spoofing the E1. User External Entity</t>
  </si>
  <si>
    <t>E1. User may be spoofed by an attacker and this may lead to unauthorized access to 1.1 Setting Manager (Special Face ID). Consider using a standard authentication mechanism to identify the external entity.</t>
  </si>
  <si>
    <t>위장되어 권한없이 1.1에 접근 가능. 인증 메카니즘 추가</t>
  </si>
  <si>
    <t>Spoofing of Destination Data Store DS3. Certificate Data Storage</t>
  </si>
  <si>
    <t>DS3. Certificate Data Storage may be spoofed by an attacker and this may lead to data being written to the attacker's target instead of DS3. Certificate Data Storage. Consider using a standard authentication mechanism to identify the destination data store.</t>
  </si>
  <si>
    <t>인증서저장소가 위장되어 공격자의 타겟저장소에 쓸 수 있음. 인증메카니즘 추가</t>
  </si>
  <si>
    <t>Spoofing of Source Data Store DS3. Certificate Data Storage</t>
  </si>
  <si>
    <t>DS3. Certificate Data Storage may be spoofed by an attacker and this may lead to incorrect data delivered to 1.2 Client. Consider using a standard authentication mechanism to identify the source data store.</t>
  </si>
  <si>
    <t>인증서 저장소가 위장되어 부정확한 데이터가 1.2Client에 전달될 수 있음. 인증메카니즘 추가</t>
  </si>
  <si>
    <t>Spoofing of Destination Data Store DS2. Certificate Data Storage</t>
  </si>
  <si>
    <t>DS2. Certificate Data Storage may be spoofed by an attacker and this may lead to data being written to the attacker's target instead of DS2. Certificate Data Storage. Consider using a standard authentication mechanism to identify the destination data store.</t>
  </si>
  <si>
    <t>Spoofing of Source Data Store DS2. Certificate Data Storage</t>
  </si>
  <si>
    <t>DS2. Certificate Data Storage may be spoofed by an attacker and this may lead to incorrect data delivered to 2.1 Server. Consider using a standard authentication mechanism to identify the source data store.</t>
  </si>
  <si>
    <t>인증서 저장소가 위장되어 부정확한 데이터가 2.1Server에 전달될 수 있음. 인증메카니즘 추가</t>
  </si>
  <si>
    <t>Spoofing of Destination Data Store DS1. Face Data Storage</t>
  </si>
  <si>
    <t>DS1. Face Data Storage may be spoofed by an attacker and this may lead to data being written to the attacker's target instead of DS1. Face Data Storage. Consider using a standard authentication mechanism to identify the destination data store.</t>
  </si>
  <si>
    <t>Face저장소가 위장되어 공격자의 타겟저장소에 쓸 수 있음. 인증메카니즘 추가</t>
  </si>
  <si>
    <t>Spoofing of Source Data Store DS1. Face Data Storage</t>
  </si>
  <si>
    <t>DS1. Face Data Storage may be spoofed by an attacker and this may lead to incorrect data delivered to 2.2 Face Recognition. Consider using a standard authentication mechanism to identify the source data store.</t>
  </si>
  <si>
    <t>Face저장소가 위장되어 부정확한 데이터가 2.2 Face Recog.에 전달될 수 있음. 인증메카니즘 추가</t>
  </si>
  <si>
    <t>Spoofing the E2. Camera External Entity</t>
  </si>
  <si>
    <t>E2. Camera may be spoofed by an attacker and this may lead to unauthorized access to 2.2 Face Recognition. Consider using a standard authentication mechanism to identify the external entity.</t>
  </si>
  <si>
    <t>Camera가 위장되어 2.2FaceRecog에 권한없는 접근 가능성. 인증메카니즘 추가</t>
  </si>
  <si>
    <t>Spoofing the 2.1 Server Process</t>
  </si>
  <si>
    <t>2.1 Server may be spoofed by an attacker and this may lead to unauthorized access to 1.2 Client. Consider using a standard authentication mechanism to identify the source process.</t>
  </si>
  <si>
    <t>2.1서버가 위장되어 1.2Client에 권한없는 접근 가능성</t>
  </si>
  <si>
    <t>Spoofing the 1.2 Client Process</t>
  </si>
  <si>
    <t>1.2 Client may be spoofed by an attacker and this may lead to unauthorized access to 2.1 Server. Consider using a standard authentication mechanism to identify the source process.</t>
  </si>
  <si>
    <t>1.2Client가 위장되어 2.1서버에 권한없는 접근 가능성</t>
  </si>
  <si>
    <t>Spoofing the 2.2 Face Recognition Process</t>
  </si>
  <si>
    <t>2.2 Face Recognition may be spoofed by an attacker and this may lead to information disclosure by E2. Camera. Consider using a standard authentication mechanism to identify the destination process.</t>
  </si>
  <si>
    <t>FaceRecognition이 위장되어 Camera 정보탈취 가능성</t>
  </si>
  <si>
    <t>Spoofing the 1.1 Setting Manager (Special Face ID) Process</t>
  </si>
  <si>
    <t>1.1 Setting Manager (Special Face ID) may be spoofed by an attacker and this may lead to information disclosure by E1. User. Consider using a standard authentication mechanism to identify the destination process.</t>
  </si>
  <si>
    <t xml:space="preserve">1.1Setting manager가 위장되어 User의 정보탈취가능성. </t>
  </si>
  <si>
    <t>Potential Lack of Input Validation for 2.2 Face Recognition</t>
  </si>
  <si>
    <t>Tampering</t>
  </si>
  <si>
    <t>Data flowing across 10. Return Image Frame may be tampered with by an attacker. This may lead to a denial of service attack against 2.2 Face Recognition or an elevation of privilege attack against 2.2 Face Recognition or an information disclosure by 2.2 Face Recognition. Failure to verify that input is as expected is a root cause of a very large number of exploitable issues. Consider all paths and the way they handle data. Verify that all input is verified for correctness using an approved list input validation approach.</t>
  </si>
  <si>
    <t>공격자에 의해 카메라에서 얻은 이미지가 변조 가능성. 2.2에 대한 DoS공격이나 권한상승, 정보탈취공격으로 이어질 수 있음
==&gt; 카메라가 물리적으로 연결되어있기에 실제 카메라로부터 얻은 이미지가 변조될 가능성은 적음</t>
  </si>
  <si>
    <t>Potential Lack of Input Validation for 1.1 Setting Manager (Special Face ID)</t>
  </si>
  <si>
    <t>Data flowing across 1. Select Mode : secure mode : non secure mode : learning mode : run mode : test run mode may be tampered with by an attacker. This may lead to a denial of service attack against 1.1 Setting Manager (Special Face ID) or an elevation of privilege attack against 1.1 Setting Manager (Special Face ID) or an information disclosure by 1.1 Setting Manager (Special Face ID). Failure to verify that input is as expected is a root cause of a very large number of exploitable issues. Consider all paths and the way they handle data. Verify that all input is verified for correctness using an approved list input validation approach.</t>
  </si>
  <si>
    <t>사용자 설정 내용이 공격자에 의해 변조될 수 있음
- input validation? 암호화?</t>
  </si>
  <si>
    <r>
      <rPr>
        <rFont val="Verdana"/>
        <b/>
        <color rgb="FF000000"/>
        <sz val="10.0"/>
      </rPr>
      <t>"2.1 Server"</t>
    </r>
    <r>
      <rPr>
        <rFont val="Verdana"/>
        <color rgb="FF000000"/>
        <sz val="10.0"/>
      </rPr>
      <t xml:space="preserve"> may be able to impersonate the context of "1.2 Client" in order to gain additional privilege.</t>
    </r>
  </si>
  <si>
    <r>
      <rPr>
        <rFont val="Verdana"/>
        <b/>
        <color rgb="FF000000"/>
        <sz val="10.0"/>
      </rPr>
      <t>"1.2 Client"</t>
    </r>
    <r>
      <rPr>
        <rFont val="Verdana"/>
        <color rgb="FF000000"/>
        <sz val="10.0"/>
      </rPr>
      <t xml:space="preserve"> may be able to impersonate the context of "2.1 Server" in order to gain additional privilege.</t>
    </r>
  </si>
  <si>
    <r>
      <rPr>
        <rFont val="Verdana"/>
        <b/>
        <color rgb="FF000000"/>
        <sz val="10.0"/>
      </rPr>
      <t>"1.2 Client"</t>
    </r>
    <r>
      <rPr>
        <rFont val="Verdana"/>
        <color rgb="FF000000"/>
        <sz val="10.0"/>
      </rPr>
      <t xml:space="preserve"> may be able to impersonate the context of "1.1 Setting Manager (Special Face ID)" in order to gain additional privilege.</t>
    </r>
  </si>
  <si>
    <r>
      <rPr>
        <rFont val="Verdana"/>
        <b/>
        <color rgb="FF000000"/>
        <sz val="10.0"/>
      </rPr>
      <t>"1.1 Setting Manager (Special Face ID)"</t>
    </r>
    <r>
      <rPr>
        <rFont val="Verdana"/>
        <color rgb="FF000000"/>
        <sz val="10.0"/>
      </rPr>
      <t xml:space="preserve"> may be able to impersonate the context of </t>
    </r>
    <r>
      <rPr>
        <rFont val="Verdana"/>
        <b/>
        <color rgb="FF000000"/>
        <sz val="10.0"/>
      </rPr>
      <t>"1.2 Client"</t>
    </r>
    <r>
      <rPr>
        <rFont val="Verdana"/>
        <color rgb="FF000000"/>
        <sz val="10.0"/>
      </rPr>
      <t xml:space="preserve"> in order to gain additional privilege.</t>
    </r>
  </si>
  <si>
    <r>
      <rPr>
        <rFont val="Verdana"/>
        <b/>
        <color rgb="FF000000"/>
        <sz val="10.0"/>
      </rPr>
      <t>"E1. User"</t>
    </r>
    <r>
      <rPr>
        <rFont val="Verdana"/>
        <color rgb="FF000000"/>
        <sz val="10.0"/>
      </rPr>
      <t xml:space="preserve"> may be spoofed by an attacker and this may lead to unauthorized access to </t>
    </r>
    <r>
      <rPr>
        <rFont val="Verdana"/>
        <b/>
        <color rgb="FF000000"/>
        <sz val="10.0"/>
      </rPr>
      <t>"1.1 Setting Manager (Special Face ID)"</t>
    </r>
    <r>
      <rPr>
        <rFont val="Verdana"/>
        <color rgb="FF000000"/>
        <sz val="10.0"/>
      </rPr>
      <t>. Consider using a standard authentication mechanism to identify the external entity."</t>
    </r>
  </si>
  <si>
    <r>
      <rPr>
        <rFont val="Verdana"/>
        <b/>
        <color rgb="FF000000"/>
        <sz val="10.0"/>
      </rPr>
      <t>"1.1 Setting Manager (Special Face ID)"</t>
    </r>
    <r>
      <rPr>
        <rFont val="Verdana"/>
        <color rgb="FF000000"/>
        <sz val="10.0"/>
      </rPr>
      <t xml:space="preserve"> may be able to impersonate the context of </t>
    </r>
    <r>
      <rPr>
        <rFont val="Verdana"/>
        <b/>
        <color rgb="FF000000"/>
        <sz val="10.0"/>
      </rPr>
      <t>"E1. User"</t>
    </r>
    <r>
      <rPr>
        <rFont val="Verdana"/>
        <color rgb="FF000000"/>
        <sz val="10.0"/>
      </rPr>
      <t xml:space="preserve"> in order to gain additional privilege.</t>
    </r>
  </si>
  <si>
    <r>
      <rPr>
        <rFont val="Verdana"/>
        <b/>
        <color rgb="FF000000"/>
        <sz val="10.0"/>
      </rPr>
      <t>"DS3. Certificate Data Storage"</t>
    </r>
    <r>
      <rPr>
        <rFont val="Verdana"/>
        <color rgb="FF000000"/>
        <sz val="10.0"/>
      </rPr>
      <t xml:space="preserve"> may be spoofed by an attacker and this may lead to data being written to the attacker's target instead of </t>
    </r>
    <r>
      <rPr>
        <rFont val="Verdana"/>
        <b/>
        <color rgb="FF000000"/>
        <sz val="10.0"/>
      </rPr>
      <t>"DS3. Certificate Data Storage"</t>
    </r>
    <r>
      <rPr>
        <rFont val="Verdana"/>
        <color rgb="FF000000"/>
        <sz val="10.0"/>
      </rPr>
      <t>. Consider using a standard authentication mechanism to identify the destination data store.</t>
    </r>
  </si>
  <si>
    <r>
      <rPr>
        <rFont val="Verdana"/>
        <color rgb="FF000000"/>
        <sz val="10.0"/>
      </rPr>
      <t xml:space="preserve">Does </t>
    </r>
    <r>
      <rPr>
        <rFont val="Verdana"/>
        <b/>
        <color rgb="FF000000"/>
        <sz val="10.0"/>
      </rPr>
      <t>"1.2 Client"</t>
    </r>
    <r>
      <rPr>
        <rFont val="Verdana"/>
        <color rgb="FF000000"/>
        <sz val="10.0"/>
      </rPr>
      <t xml:space="preserve"> or </t>
    </r>
    <r>
      <rPr>
        <rFont val="Verdana"/>
        <b/>
        <color rgb="FF000000"/>
        <sz val="10.0"/>
      </rPr>
      <t>"DS3. Certificate Data Storage"</t>
    </r>
    <r>
      <rPr>
        <rFont val="Verdana"/>
        <color rgb="FF000000"/>
        <sz val="10.0"/>
      </rPr>
      <t xml:space="preserve"> take explicit steps to control resource consumption? Resource consumption attacks can be hard to deal with, and there are times that it makes sense to let the OS do the job. Be careful that your resource requests don't deadlock, and that they do timeout.</t>
    </r>
  </si>
  <si>
    <r>
      <rPr>
        <rFont val="Verdana"/>
        <b/>
        <color rgb="FF000000"/>
        <sz val="10.0"/>
      </rPr>
      <t>"DS3. Certificate Data Storage"</t>
    </r>
    <r>
      <rPr>
        <rFont val="Verdana"/>
        <color rgb="FF000000"/>
        <sz val="10.0"/>
      </rPr>
      <t xml:space="preserve"> may be spoofed by an attacker and this may lead to incorrect data delivered to </t>
    </r>
    <r>
      <rPr>
        <rFont val="Verdana"/>
        <b/>
        <color rgb="FF000000"/>
        <sz val="10.0"/>
      </rPr>
      <t>"1.2 Client"</t>
    </r>
    <r>
      <rPr>
        <rFont val="Verdana"/>
        <color rgb="FF000000"/>
        <sz val="10.0"/>
      </rPr>
      <t>. Consider using a standard authentication mechanism to identify the source data store.</t>
    </r>
  </si>
  <si>
    <r>
      <rPr>
        <rFont val="Verdana"/>
        <color rgb="FF000000"/>
        <sz val="10.0"/>
      </rPr>
      <t xml:space="preserve">Improper data protection of </t>
    </r>
    <r>
      <rPr>
        <rFont val="Verdana"/>
        <b/>
        <color rgb="FF000000"/>
        <sz val="10.0"/>
      </rPr>
      <t>"DS3. Certificate Data Storage"</t>
    </r>
    <r>
      <rPr>
        <rFont val="Verdana"/>
        <color rgb="FF000000"/>
        <sz val="10.0"/>
      </rPr>
      <t xml:space="preserve"> can allow an attacker to read information not intended for disclosure. Review authorization settings.</t>
    </r>
  </si>
  <si>
    <r>
      <rPr>
        <rFont val="Verdana"/>
        <b/>
        <color rgb="FF000000"/>
        <sz val="10.0"/>
      </rPr>
      <t>"DS2. Certificate Data Storage"</t>
    </r>
    <r>
      <rPr>
        <rFont val="Verdana"/>
        <color rgb="FF000000"/>
        <sz val="10.0"/>
      </rPr>
      <t xml:space="preserve"> may be spoofed by an attacker and this may lead to data being written to the attacker's target instead of </t>
    </r>
    <r>
      <rPr>
        <rFont val="Verdana"/>
        <b/>
        <color rgb="FF000000"/>
        <sz val="10.0"/>
      </rPr>
      <t>"DS2. Certificate Data Storage"</t>
    </r>
    <r>
      <rPr>
        <rFont val="Verdana"/>
        <color rgb="FF000000"/>
        <sz val="10.0"/>
      </rPr>
      <t>. Consider using a standard authentication mechanism to identify the destination data store.</t>
    </r>
  </si>
  <si>
    <r>
      <rPr>
        <rFont val="Verdana"/>
        <color rgb="FF000000"/>
        <sz val="10.0"/>
      </rPr>
      <t xml:space="preserve">Does </t>
    </r>
    <r>
      <rPr>
        <rFont val="Verdana"/>
        <b/>
        <color rgb="FF000000"/>
        <sz val="10.0"/>
      </rPr>
      <t>"2.1 Server"</t>
    </r>
    <r>
      <rPr>
        <rFont val="Verdana"/>
        <color rgb="FF000000"/>
        <sz val="10.0"/>
      </rPr>
      <t xml:space="preserve"> or </t>
    </r>
    <r>
      <rPr>
        <rFont val="Verdana"/>
        <b/>
        <color rgb="FF000000"/>
        <sz val="10.0"/>
      </rPr>
      <t>"DS2. Certificate Data Storage"</t>
    </r>
    <r>
      <rPr>
        <rFont val="Verdana"/>
        <color rgb="FF000000"/>
        <sz val="10.0"/>
      </rPr>
      <t xml:space="preserve"> take explicit steps to control resource consumption? Resource consumption attacks can be hard to deal with, and there are times that it makes sense to let the OS do the job. Be careful that your resource requests don't deadlock, and that they do timeout.</t>
    </r>
  </si>
  <si>
    <r>
      <rPr>
        <rFont val="Verdana"/>
        <b/>
        <color rgb="FF000000"/>
        <sz val="10.0"/>
      </rPr>
      <t>"DS2. Certificate Data Storage"</t>
    </r>
    <r>
      <rPr>
        <rFont val="Verdana"/>
        <color rgb="FF000000"/>
        <sz val="10.0"/>
      </rPr>
      <t xml:space="preserve"> may be spoofed by an attacker and this may lead to incorrect data delivered to "2.1 Server". Consider using a standard authentication mechanism to identify the source data store.</t>
    </r>
  </si>
  <si>
    <r>
      <rPr>
        <rFont val="Verdana"/>
        <color rgb="FF000000"/>
        <sz val="10.0"/>
      </rPr>
      <t xml:space="preserve">Improper data protection of </t>
    </r>
    <r>
      <rPr>
        <rFont val="Verdana"/>
        <b/>
        <color rgb="FF000000"/>
        <sz val="10.0"/>
      </rPr>
      <t>"DS2. Certificate Data Storage"</t>
    </r>
    <r>
      <rPr>
        <rFont val="Verdana"/>
        <color rgb="FF000000"/>
        <sz val="10.0"/>
      </rPr>
      <t xml:space="preserve"> can allow an attacker to read information not intended for disclosure. Review authorization settings.</t>
    </r>
  </si>
  <si>
    <r>
      <rPr>
        <rFont val="Verdana"/>
        <b/>
        <color rgb="FF000000"/>
        <sz val="10.0"/>
      </rPr>
      <t>"2.2 Face Recognition"</t>
    </r>
    <r>
      <rPr>
        <rFont val="Verdana"/>
        <color rgb="FF000000"/>
        <sz val="10.0"/>
      </rPr>
      <t xml:space="preserve"> may be able to impersonate the context of </t>
    </r>
    <r>
      <rPr>
        <rFont val="Verdana"/>
        <b/>
        <color rgb="FF000000"/>
        <sz val="10.0"/>
      </rPr>
      <t>"2.1 Server"</t>
    </r>
    <r>
      <rPr>
        <rFont val="Verdana"/>
        <color rgb="FF000000"/>
        <sz val="10.0"/>
      </rPr>
      <t xml:space="preserve"> in order to gain additional privilege.</t>
    </r>
  </si>
  <si>
    <r>
      <rPr>
        <rFont val="Verdana"/>
        <b/>
        <color rgb="FF000000"/>
        <sz val="10.0"/>
      </rPr>
      <t>"2.1 Server"</t>
    </r>
    <r>
      <rPr>
        <rFont val="Verdana"/>
        <color rgb="FF000000"/>
        <sz val="10.0"/>
      </rPr>
      <t xml:space="preserve"> may be able to impersonate the context of </t>
    </r>
    <r>
      <rPr>
        <rFont val="Verdana"/>
        <b/>
        <color rgb="FF000000"/>
        <sz val="10.0"/>
      </rPr>
      <t>"2.2 Face Recognition"</t>
    </r>
    <r>
      <rPr>
        <rFont val="Verdana"/>
        <color rgb="FF000000"/>
        <sz val="10.0"/>
      </rPr>
      <t xml:space="preserve"> in order to gain additional privilege.</t>
    </r>
  </si>
  <si>
    <r>
      <rPr>
        <rFont val="Verdana"/>
        <b/>
        <color rgb="FF000000"/>
        <sz val="10.0"/>
      </rPr>
      <t>"DS1. Face Data Storage"</t>
    </r>
    <r>
      <rPr>
        <rFont val="Verdana"/>
        <color rgb="FF000000"/>
        <sz val="10.0"/>
      </rPr>
      <t xml:space="preserve"> may be spoofed by an attacker and this may lead to data being written to the attacker's target instead of </t>
    </r>
    <r>
      <rPr>
        <rFont val="Verdana"/>
        <b/>
        <color rgb="FF000000"/>
        <sz val="10.0"/>
      </rPr>
      <t>"DS1. Face Data Storage</t>
    </r>
    <r>
      <rPr>
        <rFont val="Verdana"/>
        <color rgb="FF000000"/>
        <sz val="10.0"/>
      </rPr>
      <t>". Consider using a standard authentication mechanism to identify the destination data store.</t>
    </r>
  </si>
  <si>
    <r>
      <rPr>
        <rFont val="Verdana"/>
        <color rgb="FF000000"/>
        <sz val="10.0"/>
      </rPr>
      <t xml:space="preserve">Does </t>
    </r>
    <r>
      <rPr>
        <rFont val="Verdana"/>
        <b/>
        <color rgb="FF000000"/>
        <sz val="10.0"/>
      </rPr>
      <t>"2.2 Face Recognition"</t>
    </r>
    <r>
      <rPr>
        <rFont val="Verdana"/>
        <color rgb="FF000000"/>
        <sz val="10.0"/>
      </rPr>
      <t xml:space="preserve"> or </t>
    </r>
    <r>
      <rPr>
        <rFont val="Verdana"/>
        <b/>
        <color rgb="FF000000"/>
        <sz val="10.0"/>
      </rPr>
      <t>"DS1. Face Data Storage"</t>
    </r>
    <r>
      <rPr>
        <rFont val="Verdana"/>
        <color rgb="FF000000"/>
        <sz val="10.0"/>
      </rPr>
      <t xml:space="preserve"> take explicit steps to control resource consumption? Resource consumption attacks can be hard to deal with, and there are times that it makes sense to let the OS do the job. Be careful that your resource requests don't deadlock, and that they do timeout.</t>
    </r>
  </si>
  <si>
    <r>
      <rPr>
        <rFont val="Verdana"/>
        <b/>
        <color rgb="FF000000"/>
        <sz val="10.0"/>
      </rPr>
      <t>"DS1. Face Data Storage"</t>
    </r>
    <r>
      <rPr>
        <rFont val="Verdana"/>
        <color rgb="FF000000"/>
        <sz val="10.0"/>
      </rPr>
      <t xml:space="preserve"> may be spoofed by an attacker and this may lead to incorrect data delivered to </t>
    </r>
    <r>
      <rPr>
        <rFont val="Verdana"/>
        <b/>
        <color rgb="FF000000"/>
        <sz val="10.0"/>
      </rPr>
      <t>"2.2 Face Recognition"</t>
    </r>
    <r>
      <rPr>
        <rFont val="Verdana"/>
        <color rgb="FF000000"/>
        <sz val="10.0"/>
      </rPr>
      <t>. Consider using a standard authentication mechanism to identify the source data store.</t>
    </r>
  </si>
  <si>
    <r>
      <rPr>
        <rFont val="Verdana"/>
        <color rgb="FF000000"/>
        <sz val="10.0"/>
      </rPr>
      <t xml:space="preserve">Improper data protection of </t>
    </r>
    <r>
      <rPr>
        <rFont val="Verdana"/>
        <b/>
        <color rgb="FF000000"/>
        <sz val="10.0"/>
      </rPr>
      <t>"DS1. Face Data Storage"</t>
    </r>
    <r>
      <rPr>
        <rFont val="Verdana"/>
        <color rgb="FF000000"/>
        <sz val="10.0"/>
      </rPr>
      <t xml:space="preserve"> can allow an attacker to read information not intended for disclosure. Review authorization settings.</t>
    </r>
  </si>
  <si>
    <r>
      <rPr>
        <rFont val="Verdana"/>
        <b/>
        <color rgb="FF000000"/>
        <sz val="10.0"/>
      </rPr>
      <t>"E2. Camera"</t>
    </r>
    <r>
      <rPr>
        <rFont val="Verdana"/>
        <color rgb="FF000000"/>
        <sz val="10.0"/>
      </rPr>
      <t xml:space="preserve"> may be spoofed by an attacker and this may lead to unauthorized access to </t>
    </r>
    <r>
      <rPr>
        <rFont val="Verdana"/>
        <b/>
        <color rgb="FF000000"/>
        <sz val="10.0"/>
      </rPr>
      <t>"2.2 Face Recognition"</t>
    </r>
    <r>
      <rPr>
        <rFont val="Verdana"/>
        <color rgb="FF000000"/>
        <sz val="10.0"/>
      </rPr>
      <t>. Consider using a standard authentication mechanism to identify the external entity.</t>
    </r>
  </si>
  <si>
    <r>
      <rPr>
        <rFont val="Verdana"/>
        <b/>
        <color rgb="FF000000"/>
        <sz val="10.0"/>
      </rPr>
      <t>"2.2 Face Recognition"</t>
    </r>
    <r>
      <rPr>
        <rFont val="Verdana"/>
        <color rgb="FF000000"/>
        <sz val="10.0"/>
      </rPr>
      <t xml:space="preserve"> may be able to impersonate the context of </t>
    </r>
    <r>
      <rPr>
        <rFont val="Verdana"/>
        <b/>
        <color rgb="FF000000"/>
        <sz val="10.0"/>
      </rPr>
      <t>"E2. Camera"</t>
    </r>
    <r>
      <rPr>
        <rFont val="Verdana"/>
        <color rgb="FF000000"/>
        <sz val="10.0"/>
      </rPr>
      <t xml:space="preserve"> in order to gain additional privilege.</t>
    </r>
  </si>
  <si>
    <r>
      <rPr>
        <rFont val="Verdana"/>
        <color rgb="FF000000"/>
        <sz val="10.0"/>
      </rPr>
      <t xml:space="preserve">An attacker may pass data into </t>
    </r>
    <r>
      <rPr>
        <rFont val="Verdana"/>
        <b/>
        <color rgb="FF000000"/>
        <sz val="10.0"/>
      </rPr>
      <t>"1.2 Client"</t>
    </r>
    <r>
      <rPr>
        <rFont val="Verdana"/>
        <color rgb="FF000000"/>
        <sz val="10.0"/>
      </rPr>
      <t xml:space="preserve"> in order to change the flow of program execution within </t>
    </r>
    <r>
      <rPr>
        <rFont val="Verdana"/>
        <b/>
        <color rgb="FF000000"/>
        <sz val="10.0"/>
      </rPr>
      <t>"1.2 Client"</t>
    </r>
    <r>
      <rPr>
        <rFont val="Verdana"/>
        <color rgb="FF000000"/>
        <sz val="10.0"/>
      </rPr>
      <t xml:space="preserve"> to the attacker's choosing.</t>
    </r>
  </si>
  <si>
    <r>
      <rPr>
        <rFont val="Verdana"/>
        <b/>
        <color rgb="FF000000"/>
        <sz val="10.0"/>
      </rPr>
      <t>"2.1 Server"</t>
    </r>
    <r>
      <rPr>
        <rFont val="Verdana"/>
        <color rgb="FF000000"/>
        <sz val="10.0"/>
      </rPr>
      <t xml:space="preserve"> may be able to remotely execute code for </t>
    </r>
    <r>
      <rPr>
        <rFont val="Verdana"/>
        <b/>
        <color rgb="FF000000"/>
        <sz val="10.0"/>
      </rPr>
      <t>"1.2 Client"</t>
    </r>
    <r>
      <rPr>
        <rFont val="Verdana"/>
        <color rgb="FF000000"/>
        <sz val="10.0"/>
      </rPr>
      <t>.</t>
    </r>
  </si>
  <si>
    <r>
      <rPr>
        <rFont val="Verdana"/>
        <b/>
        <color rgb="FF000000"/>
        <sz val="10.0"/>
      </rPr>
      <t>"1.2 Client"</t>
    </r>
    <r>
      <rPr>
        <rFont val="Verdana"/>
        <color rgb="FF000000"/>
        <sz val="10.0"/>
      </rPr>
      <t xml:space="preserve"> crashes, halts, stops or runs slowly; in all cases violating an availability metric.</t>
    </r>
  </si>
  <si>
    <r>
      <rPr>
        <rFont val="Verdana"/>
        <b/>
        <color rgb="FF000000"/>
        <sz val="10.0"/>
      </rPr>
      <t>"1.2 Client"</t>
    </r>
    <r>
      <rPr>
        <rFont val="Verdana"/>
        <color rgb="FF000000"/>
        <sz val="10.0"/>
      </rPr>
      <t xml:space="preserve"> claims that it did not receive data from a source outside the trust boundary. Consider using logging or auditing to record the source, time, and summary of the received data.</t>
    </r>
  </si>
  <si>
    <r>
      <rPr>
        <rFont val="Verdana"/>
        <b/>
        <color rgb="FF000000"/>
        <sz val="10.0"/>
      </rPr>
      <t>"2.1 Server"</t>
    </r>
    <r>
      <rPr>
        <rFont val="Verdana"/>
        <color rgb="FF000000"/>
        <sz val="10.0"/>
      </rPr>
      <t xml:space="preserve"> may be spoofed by an attacker and this may lead to unauthorized access to </t>
    </r>
    <r>
      <rPr>
        <rFont val="Verdana"/>
        <b/>
        <color rgb="FF000000"/>
        <sz val="10.0"/>
      </rPr>
      <t>"1.2 Client"</t>
    </r>
    <r>
      <rPr>
        <rFont val="Verdana"/>
        <color rgb="FF000000"/>
        <sz val="10.0"/>
      </rPr>
      <t>. Consider using a standard authentication mechanism to identify the source process.</t>
    </r>
  </si>
  <si>
    <r>
      <rPr>
        <rFont val="Verdana"/>
        <color rgb="FF000000"/>
        <sz val="10.0"/>
      </rPr>
      <t xml:space="preserve">An attacker may pass data into </t>
    </r>
    <r>
      <rPr>
        <rFont val="Verdana"/>
        <b/>
        <color rgb="FF000000"/>
        <sz val="10.0"/>
      </rPr>
      <t>"2.1 Server"</t>
    </r>
    <r>
      <rPr>
        <rFont val="Verdana"/>
        <color rgb="FF000000"/>
        <sz val="10.0"/>
      </rPr>
      <t xml:space="preserve"> in order to change the flow of program execution within </t>
    </r>
    <r>
      <rPr>
        <rFont val="Verdana"/>
        <b/>
        <color rgb="FF000000"/>
        <sz val="10.0"/>
      </rPr>
      <t>"2.1 Server"</t>
    </r>
    <r>
      <rPr>
        <rFont val="Verdana"/>
        <color rgb="FF000000"/>
        <sz val="10.0"/>
      </rPr>
      <t xml:space="preserve"> to the attacker's choosing.</t>
    </r>
  </si>
  <si>
    <r>
      <rPr>
        <rFont val="Verdana"/>
        <b/>
        <color rgb="FF000000"/>
        <sz val="10.0"/>
      </rPr>
      <t>"1.2 Client"</t>
    </r>
    <r>
      <rPr>
        <rFont val="Verdana"/>
        <color rgb="FF000000"/>
        <sz val="10.0"/>
      </rPr>
      <t xml:space="preserve"> may be able to remotely execute code for "2.1 Server".</t>
    </r>
  </si>
  <si>
    <r>
      <rPr>
        <rFont val="Verdana"/>
        <b/>
        <color rgb="FF000000"/>
        <sz val="10.0"/>
      </rPr>
      <t>"2.1 Server"</t>
    </r>
    <r>
      <rPr>
        <rFont val="Verdana"/>
        <color rgb="FF000000"/>
        <sz val="10.0"/>
      </rPr>
      <t xml:space="preserve"> crashes, halts, stops or runs slowly; in all cases violating an availability metric.</t>
    </r>
  </si>
  <si>
    <r>
      <rPr>
        <rFont val="Verdana"/>
        <b/>
        <color rgb="FF000000"/>
        <sz val="10.0"/>
      </rPr>
      <t>"2.1 Server"</t>
    </r>
    <r>
      <rPr>
        <rFont val="Verdana"/>
        <color rgb="FF000000"/>
        <sz val="10.0"/>
      </rPr>
      <t xml:space="preserve"> claims that it did not receive data from a source outside the trust boundary. Consider using logging or auditing to record the source, time, and summary of the received data.</t>
    </r>
  </si>
  <si>
    <r>
      <rPr>
        <rFont val="Verdana"/>
        <b/>
        <color rgb="FF000000"/>
        <sz val="10.0"/>
      </rPr>
      <t>"1.2 Client"</t>
    </r>
    <r>
      <rPr>
        <rFont val="Verdana"/>
        <color rgb="FF000000"/>
        <sz val="10.0"/>
      </rPr>
      <t xml:space="preserve"> may be spoofed by an attacker and this may lead to unauthorized access to </t>
    </r>
    <r>
      <rPr>
        <rFont val="Verdana"/>
        <b/>
        <color rgb="FF000000"/>
        <sz val="10.0"/>
      </rPr>
      <t>"2.1 Server"</t>
    </r>
    <r>
      <rPr>
        <rFont val="Verdana"/>
        <color rgb="FF000000"/>
        <sz val="10.0"/>
      </rPr>
      <t>. Consider using a standard authentication mechanism to identify the source process.</t>
    </r>
  </si>
  <si>
    <r>
      <rPr>
        <rFont val="Verdana"/>
        <color rgb="FF000000"/>
        <sz val="10.0"/>
      </rPr>
      <t xml:space="preserve">An attacker may pass data into </t>
    </r>
    <r>
      <rPr>
        <rFont val="Verdana"/>
        <b/>
        <color rgb="FF000000"/>
        <sz val="10.0"/>
      </rPr>
      <t>"2.2 Face Recognition"</t>
    </r>
    <r>
      <rPr>
        <rFont val="Verdana"/>
        <color rgb="FF000000"/>
        <sz val="10.0"/>
      </rPr>
      <t xml:space="preserve"> in order to change the flow of program execution within </t>
    </r>
    <r>
      <rPr>
        <rFont val="Verdana"/>
        <b/>
        <color rgb="FF000000"/>
        <sz val="10.0"/>
      </rPr>
      <t>"2.2 Face Recognition"</t>
    </r>
    <r>
      <rPr>
        <rFont val="Verdana"/>
        <color rgb="FF000000"/>
        <sz val="10.0"/>
      </rPr>
      <t xml:space="preserve"> to the attacker's choosing.</t>
    </r>
  </si>
  <si>
    <r>
      <rPr>
        <rFont val="Verdana"/>
        <b/>
        <color rgb="FF000000"/>
        <sz val="10.0"/>
      </rPr>
      <t>"E2. Camera"</t>
    </r>
    <r>
      <rPr>
        <rFont val="Verdana"/>
        <color rgb="FF000000"/>
        <sz val="10.0"/>
      </rPr>
      <t xml:space="preserve"> may be able to remotely execute code for "2.2 Face Recognition".</t>
    </r>
  </si>
  <si>
    <r>
      <rPr>
        <rFont val="Verdana"/>
        <b/>
        <color rgb="FF000000"/>
        <sz val="10.0"/>
      </rPr>
      <t xml:space="preserve">"2.2 Face Recognition" </t>
    </r>
    <r>
      <rPr>
        <rFont val="Verdana"/>
        <color rgb="FF000000"/>
        <sz val="10.0"/>
      </rPr>
      <t>crashes, halts, stops or runs slowly; in all cases violating an availability metric.</t>
    </r>
  </si>
  <si>
    <r>
      <rPr>
        <rFont val="Verdana"/>
        <color rgb="FF000000"/>
        <sz val="10.0"/>
      </rPr>
      <t xml:space="preserve">Data flowing across </t>
    </r>
    <r>
      <rPr>
        <rFont val="Verdana"/>
        <b/>
        <color rgb="FF000000"/>
        <sz val="10.0"/>
      </rPr>
      <t>"10. Return Image Frame"</t>
    </r>
    <r>
      <rPr>
        <rFont val="Verdana"/>
        <color rgb="FF000000"/>
        <sz val="10.0"/>
      </rPr>
      <t xml:space="preserve"> may be sniffed by an attacker. Depending on what type of data an attacker can read, it may be used to attack other parts of the system or simply be a disclosure of information leading to compliance violations. Consider encrypting the data flow.</t>
    </r>
  </si>
  <si>
    <r>
      <rPr>
        <rFont val="Verdana"/>
        <b/>
        <color rgb="FF000000"/>
        <sz val="10.0"/>
      </rPr>
      <t>"2.2 Face Recognition</t>
    </r>
    <r>
      <rPr>
        <rFont val="Verdana"/>
        <color rgb="FF000000"/>
        <sz val="10.0"/>
      </rPr>
      <t>" claims that it did not receive data from a source outside the trust boundary. Consider using logging or auditing to record the source, time, and summary of the received data.</t>
    </r>
  </si>
  <si>
    <r>
      <rPr>
        <rFont val="Verdana"/>
        <color rgb="FF000000"/>
        <sz val="10.0"/>
      </rPr>
      <t xml:space="preserve">Data flowing across </t>
    </r>
    <r>
      <rPr>
        <rFont val="Verdana"/>
        <b/>
        <color rgb="FF000000"/>
        <sz val="10.0"/>
      </rPr>
      <t>"10. Return Image Frame"</t>
    </r>
    <r>
      <rPr>
        <rFont val="Verdana"/>
        <color rgb="FF000000"/>
        <sz val="10.0"/>
      </rPr>
      <t xml:space="preserve"> may be tampered with by an attacker. This may lead to a denial of service attack against </t>
    </r>
    <r>
      <rPr>
        <rFont val="Verdana"/>
        <b/>
        <color rgb="FF000000"/>
        <sz val="10.0"/>
      </rPr>
      <t>"2.2 Face Recognition"</t>
    </r>
    <r>
      <rPr>
        <rFont val="Verdana"/>
        <color rgb="FF000000"/>
        <sz val="10.0"/>
      </rPr>
      <t xml:space="preserve"> or an elevation of privilege attack against </t>
    </r>
    <r>
      <rPr>
        <rFont val="Verdana"/>
        <b/>
        <color rgb="FF000000"/>
        <sz val="10.0"/>
      </rPr>
      <t>"2.2 Face Recognition"</t>
    </r>
    <r>
      <rPr>
        <rFont val="Verdana"/>
        <color rgb="FF000000"/>
        <sz val="10.0"/>
      </rPr>
      <t xml:space="preserve"> or an information disclosure by </t>
    </r>
    <r>
      <rPr>
        <rFont val="Verdana"/>
        <b/>
        <color rgb="FF000000"/>
        <sz val="10.0"/>
      </rPr>
      <t>"2.2 Face Recognition</t>
    </r>
    <r>
      <rPr>
        <rFont val="Verdana"/>
        <color rgb="FF000000"/>
        <sz val="10.0"/>
      </rPr>
      <t>". Failure to verify that input is as expected is a root cause of a very large number of exploitable issues. Consider all paths and the way they handle data. Verify that all input is verified for correctness using an approved list input validation approach.</t>
    </r>
  </si>
  <si>
    <r>
      <rPr>
        <rFont val="Verdana"/>
        <b/>
        <color rgb="FF000000"/>
        <sz val="10.0"/>
      </rPr>
      <t>"2.2 Face Recognition"</t>
    </r>
    <r>
      <rPr>
        <rFont val="Verdana"/>
        <color rgb="FF000000"/>
        <sz val="10.0"/>
      </rPr>
      <t xml:space="preserve"> may be spoofed by an attacker and this may lead to information disclosure by </t>
    </r>
    <r>
      <rPr>
        <rFont val="Verdana"/>
        <b/>
        <color rgb="FF000000"/>
        <sz val="10.0"/>
      </rPr>
      <t>"E2. Camera"</t>
    </r>
    <r>
      <rPr>
        <rFont val="Verdana"/>
        <color rgb="FF000000"/>
        <sz val="10.0"/>
      </rPr>
      <t>. Consider using a standard authentication mechanism to identify the destination process.</t>
    </r>
  </si>
  <si>
    <r>
      <rPr>
        <rFont val="Verdana"/>
        <b/>
        <color rgb="FF000000"/>
        <sz val="10.0"/>
      </rPr>
      <t>"E2. Camera"</t>
    </r>
    <r>
      <rPr>
        <rFont val="Verdana"/>
        <color rgb="FF000000"/>
        <sz val="10.0"/>
      </rPr>
      <t xml:space="preserve"> claims that it did not receive data from a process on the other side of the trust boundary. Consider using logging or auditing to record the source, time, and summary of the received data.</t>
    </r>
  </si>
  <si>
    <r>
      <rPr>
        <rFont val="Verdana"/>
        <b/>
        <color rgb="FF000000"/>
        <sz val="10.0"/>
      </rPr>
      <t>"E2. Camera"</t>
    </r>
    <r>
      <rPr>
        <rFont val="Verdana"/>
        <color rgb="FF000000"/>
        <sz val="10.0"/>
      </rPr>
      <t xml:space="preserve"> may be spoofed by an attacker and this may lead to data being sent to the attacker's target instead of </t>
    </r>
    <r>
      <rPr>
        <rFont val="Verdana"/>
        <b/>
        <color rgb="FF000000"/>
        <sz val="10.0"/>
      </rPr>
      <t>"E2. Camera"</t>
    </r>
    <r>
      <rPr>
        <rFont val="Verdana"/>
        <color rgb="FF000000"/>
        <sz val="10.0"/>
      </rPr>
      <t>. Consider using a standard authentication mechanism to identify the external entity.</t>
    </r>
  </si>
  <si>
    <r>
      <rPr>
        <rFont val="Verdana"/>
        <b/>
        <color rgb="FF000000"/>
        <sz val="10.0"/>
      </rPr>
      <t>"E1. User"</t>
    </r>
    <r>
      <rPr>
        <rFont val="Verdana"/>
        <color rgb="FF000000"/>
        <sz val="10.0"/>
      </rPr>
      <t xml:space="preserve"> claims that it did not receive data from a process on the other side of the trust boundary. Consider using logging or auditing to record the source, time, and summary of the received data.</t>
    </r>
  </si>
  <si>
    <r>
      <rPr>
        <rFont val="Verdana"/>
        <b/>
        <color rgb="FF000000"/>
        <sz val="10.0"/>
      </rPr>
      <t>"E1. User"</t>
    </r>
    <r>
      <rPr>
        <rFont val="Verdana"/>
        <color rgb="FF000000"/>
        <sz val="10.0"/>
      </rPr>
      <t xml:space="preserve"> may be spoofed by an attacker and this may lead to data being sent to the attacker's target instead of </t>
    </r>
    <r>
      <rPr>
        <rFont val="Verdana"/>
        <b/>
        <color rgb="FF000000"/>
        <sz val="10.0"/>
      </rPr>
      <t>"E1. User"</t>
    </r>
    <r>
      <rPr>
        <rFont val="Verdana"/>
        <color rgb="FF000000"/>
        <sz val="10.0"/>
      </rPr>
      <t>. Consider using a standard authentication mechanism to identify the external entity.</t>
    </r>
  </si>
  <si>
    <r>
      <rPr>
        <rFont val="Verdana"/>
        <color rgb="FF000000"/>
        <sz val="10.0"/>
      </rPr>
      <t xml:space="preserve">An attacker may pass data into </t>
    </r>
    <r>
      <rPr>
        <rFont val="Verdana"/>
        <b/>
        <color rgb="FF000000"/>
        <sz val="10.0"/>
      </rPr>
      <t>"1.1 Setting Manager (Special Face ID)"</t>
    </r>
    <r>
      <rPr>
        <rFont val="Verdana"/>
        <color rgb="FF000000"/>
        <sz val="10.0"/>
      </rPr>
      <t xml:space="preserve"> in order to change the flow of program execution within </t>
    </r>
    <r>
      <rPr>
        <rFont val="Verdana"/>
        <b/>
        <color rgb="FF000000"/>
        <sz val="10.0"/>
      </rPr>
      <t>"1.1 Setting Manager (Special Face ID)"</t>
    </r>
    <r>
      <rPr>
        <rFont val="Verdana"/>
        <color rgb="FF000000"/>
        <sz val="10.0"/>
      </rPr>
      <t xml:space="preserve"> to the attacker's choosing.</t>
    </r>
  </si>
  <si>
    <r>
      <rPr>
        <rFont val="Verdana"/>
        <color rgb="FF000000"/>
        <sz val="10.0"/>
      </rPr>
      <t xml:space="preserve">E1. User may be able to remotely execute code for </t>
    </r>
    <r>
      <rPr>
        <rFont val="Verdana"/>
        <b/>
        <color rgb="FF000000"/>
        <sz val="10.0"/>
      </rPr>
      <t>"1.1 Setting Manager (Special Face ID)"</t>
    </r>
    <r>
      <rPr>
        <rFont val="Verdana"/>
        <color rgb="FF000000"/>
        <sz val="10.0"/>
      </rPr>
      <t>.</t>
    </r>
  </si>
  <si>
    <r>
      <rPr>
        <rFont val="Verdana"/>
        <b/>
        <color rgb="FF000000"/>
        <sz val="10.0"/>
      </rPr>
      <t>"1.1 Setting Manager (Special Face ID)"</t>
    </r>
    <r>
      <rPr>
        <rFont val="Verdana"/>
        <color rgb="FF000000"/>
        <sz val="10.0"/>
      </rPr>
      <t xml:space="preserve"> crashes, halts, stops or runs slowly; in all cases violating an availability metric.</t>
    </r>
  </si>
  <si>
    <r>
      <rPr>
        <rFont val="Verdana"/>
        <color rgb="FF000000"/>
        <sz val="10.0"/>
      </rPr>
      <t xml:space="preserve">Data flowing across </t>
    </r>
    <r>
      <rPr>
        <rFont val="Verdana"/>
        <b/>
        <color rgb="FF000000"/>
        <sz val="10.0"/>
      </rPr>
      <t>"1. Select Mode : secure mode : non secure mode : learning mode : run mode : test run mode"</t>
    </r>
    <r>
      <rPr>
        <rFont val="Verdana"/>
        <color rgb="FF000000"/>
        <sz val="10.0"/>
      </rPr>
      <t xml:space="preserve"> may be sniffed by an attacker. Depending on what type of data an attacker can read, it may be used to attack other parts of the system or simply be a disclosure of information leading to compliance violations. Consider encrypting the data flow.</t>
    </r>
  </si>
  <si>
    <r>
      <rPr>
        <rFont val="Verdana"/>
        <b/>
        <color rgb="FF000000"/>
        <sz val="10.0"/>
      </rPr>
      <t>"1.1 Setting Manager (Special Face ID)"</t>
    </r>
    <r>
      <rPr>
        <rFont val="Verdana"/>
        <color rgb="FF000000"/>
        <sz val="10.0"/>
      </rPr>
      <t xml:space="preserve"> claims that it did not receive data from a source outside the trust boundary. Consider using logging or auditing to record the source, time, and summary of the received data.</t>
    </r>
  </si>
  <si>
    <r>
      <rPr>
        <rFont val="Verdana"/>
        <color rgb="FF000000"/>
        <sz val="10.0"/>
      </rPr>
      <t xml:space="preserve">Data flowing across </t>
    </r>
    <r>
      <rPr>
        <rFont val="Verdana"/>
        <b/>
        <color rgb="FF000000"/>
        <sz val="10.0"/>
      </rPr>
      <t>"1. Select Mode : secure mode : non secure mode : learning mode : run mode : test run mode"</t>
    </r>
    <r>
      <rPr>
        <rFont val="Verdana"/>
        <color rgb="FF000000"/>
        <sz val="10.0"/>
      </rPr>
      <t xml:space="preserve"> may be tampered with by an attacker. This may lead to a denial of service attack against </t>
    </r>
    <r>
      <rPr>
        <rFont val="Verdana"/>
        <b/>
        <color rgb="FF000000"/>
        <sz val="10.0"/>
      </rPr>
      <t>"1.1 Setting Manager (Special Face ID)"</t>
    </r>
    <r>
      <rPr>
        <rFont val="Verdana"/>
        <color rgb="FF000000"/>
        <sz val="10.0"/>
      </rPr>
      <t xml:space="preserve"> or an elevation of privilege attack against </t>
    </r>
    <r>
      <rPr>
        <rFont val="Verdana"/>
        <b/>
        <color rgb="FF000000"/>
        <sz val="10.0"/>
      </rPr>
      <t>"1.1 Setting Manager (Special Face ID)"</t>
    </r>
    <r>
      <rPr>
        <rFont val="Verdana"/>
        <color rgb="FF000000"/>
        <sz val="10.0"/>
      </rPr>
      <t xml:space="preserve"> or an information disclosure by </t>
    </r>
    <r>
      <rPr>
        <rFont val="Verdana"/>
        <b/>
        <color rgb="FF000000"/>
        <sz val="10.0"/>
      </rPr>
      <t>"1.1 Setting Manager (Special Face ID)"</t>
    </r>
    <r>
      <rPr>
        <rFont val="Verdana"/>
        <color rgb="FF000000"/>
        <sz val="10.0"/>
      </rPr>
      <t>. Failure to verify that input is as expected is a root cause of a very large number of exploitable issues. Consider all paths and the way they handle data. Verify that all input is verified for correctness using an approved list input validation approach.</t>
    </r>
  </si>
  <si>
    <r>
      <rPr>
        <rFont val="Verdana"/>
        <b/>
        <color rgb="FF000000"/>
        <sz val="10.0"/>
      </rPr>
      <t>"1.1 Setting Manager (Special Face ID)"</t>
    </r>
    <r>
      <rPr>
        <rFont val="Verdana"/>
        <color rgb="FF000000"/>
        <sz val="10.0"/>
      </rPr>
      <t xml:space="preserve"> may be spoofed by an attacker and this may lead to information disclosure by </t>
    </r>
    <r>
      <rPr>
        <rFont val="Verdana"/>
        <b/>
        <color rgb="FF000000"/>
        <sz val="10.0"/>
      </rPr>
      <t>"E1. User"</t>
    </r>
    <r>
      <rPr>
        <rFont val="Verdana"/>
        <color rgb="FF000000"/>
        <sz val="10.0"/>
      </rPr>
      <t>. Consider using a standard authentication mechanism to identify the destination process.</t>
    </r>
  </si>
  <si>
    <t>https://owasp-risk-rating.com/</t>
  </si>
  <si>
    <t>Security Penetration Skills</t>
  </si>
  <si>
    <t>Low or No reward</t>
  </si>
  <si>
    <t xml:space="preserve">Full access or expensive resource required  </t>
  </si>
  <si>
    <t xml:space="preserve">Developers Or system administrators </t>
  </si>
  <si>
    <t>Practically impossible</t>
  </si>
  <si>
    <t>Theoretical</t>
  </si>
  <si>
    <t>Unknown</t>
  </si>
  <si>
    <t>Active detection in application</t>
  </si>
  <si>
    <t>Network Programming Skills</t>
  </si>
  <si>
    <t>Possible reward</t>
  </si>
  <si>
    <t xml:space="preserve">Special access or resources required </t>
  </si>
  <si>
    <t>Intranet users</t>
  </si>
  <si>
    <t>Difficult</t>
  </si>
  <si>
    <t>Hidden</t>
  </si>
  <si>
    <t>Logged and reviewed</t>
  </si>
  <si>
    <t>Advanced Computer User</t>
  </si>
  <si>
    <t>High reward</t>
  </si>
  <si>
    <t xml:space="preserve">Some access or resources required </t>
  </si>
  <si>
    <t>Partners</t>
  </si>
  <si>
    <t>Easy</t>
  </si>
  <si>
    <t>Obvious</t>
  </si>
  <si>
    <t>Logged without review</t>
  </si>
  <si>
    <t>Some Technical Skills</t>
  </si>
  <si>
    <t xml:space="preserve">No access or resources required </t>
  </si>
  <si>
    <t>Authentication users</t>
  </si>
  <si>
    <t>Automated tools available</t>
  </si>
  <si>
    <t>Public knowledge</t>
  </si>
  <si>
    <t>Not logged</t>
  </si>
  <si>
    <t>No Technical Skills</t>
  </si>
  <si>
    <t>Anonymous Internet users</t>
  </si>
  <si>
    <t>Minimal non-sensitive data disclosed</t>
  </si>
  <si>
    <t>Minimal slightly corrupt data</t>
  </si>
  <si>
    <t>Minimal secondary services interrupted</t>
  </si>
  <si>
    <t>Fully traceable</t>
  </si>
  <si>
    <t>Less than the cost to fix the vulnerability</t>
  </si>
  <si>
    <t>Minimal damage</t>
  </si>
  <si>
    <t>Minor violation</t>
  </si>
  <si>
    <t>One individual</t>
  </si>
  <si>
    <t>Minimal critical data or extensive non-sensitive data disclosed</t>
  </si>
  <si>
    <t>Minimal seriously corrupt data</t>
  </si>
  <si>
    <t>Minimal primary or extensive secondary services interrupted</t>
  </si>
  <si>
    <t>Possibly traceable</t>
  </si>
  <si>
    <t>Minor effect on annual profit</t>
  </si>
  <si>
    <t>Loss of major accounts</t>
  </si>
  <si>
    <t>Clear violation</t>
  </si>
  <si>
    <t>Hundreds of people</t>
  </si>
  <si>
    <t>Extensive critical data disclosed</t>
  </si>
  <si>
    <t>Extensive slightly corrupt data</t>
  </si>
  <si>
    <t>Extensive primary services interrupted</t>
  </si>
  <si>
    <t>Completely anonymous</t>
  </si>
  <si>
    <t>Significant effect on annual profit</t>
  </si>
  <si>
    <t>Loss of goodwill</t>
  </si>
  <si>
    <t>High profile violation</t>
  </si>
  <si>
    <t>Thousands of people</t>
  </si>
  <si>
    <t>All data disclosed</t>
  </si>
  <si>
    <t>Extensive seriously corrupt data</t>
  </si>
  <si>
    <t>All services completely lost</t>
  </si>
  <si>
    <t>Bankruptcy</t>
  </si>
  <si>
    <t>Brand damage</t>
  </si>
  <si>
    <t>Millions of people</t>
  </si>
  <si>
    <t>All data totally corrupt</t>
  </si>
  <si>
    <t>From</t>
  </si>
  <si>
    <t>To</t>
  </si>
  <si>
    <t>Value</t>
  </si>
  <si>
    <t>Midium</t>
  </si>
  <si>
    <t>Likelihood Factor</t>
  </si>
  <si>
    <t>Impact Factor</t>
  </si>
  <si>
    <t>Note</t>
  </si>
  <si>
    <t>Critical</t>
  </si>
  <si>
    <t>Medium</t>
  </si>
  <si>
    <t>Status</t>
  </si>
  <si>
    <t>Needs Investigation</t>
  </si>
  <si>
    <t>Mitigated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</si>
</sst>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17">
    <font>
      <sz val="10.0"/>
      <color rgb="FF000000"/>
      <name val="Arial"/>
    </font>
    <font>
      <color theme="1"/>
      <name val="Arial"/>
    </font>
    <font>
      <b/>
      <sz val="14.0"/>
      <color rgb="FF000000"/>
      <name val="Arial"/>
    </font>
    <font>
      <name val="Arial"/>
    </font>
    <font>
      <b/>
      <sz val="12.0"/>
      <color rgb="FF000000"/>
      <name val="Arial"/>
    </font>
    <font>
      <sz val="11.0"/>
      <color rgb="FF000000"/>
      <name val="Arial"/>
    </font>
    <font/>
    <font>
      <b/>
      <sz val="14.0"/>
      <color theme="1"/>
      <name val="Arial"/>
    </font>
    <font>
      <sz val="11.0"/>
      <color theme="1"/>
      <name val="Arial"/>
    </font>
    <font>
      <sz val="11.0"/>
    </font>
    <font>
      <sz val="11.0"/>
      <name val="Arial"/>
    </font>
    <font>
      <color rgb="FF000000"/>
      <name val="Verdana"/>
    </font>
    <font>
      <b/>
      <color rgb="FF000000"/>
      <name val="Arial"/>
    </font>
    <font>
      <color rgb="FF000000"/>
      <name val="Arial"/>
    </font>
    <font>
      <sz val="10.0"/>
      <color rgb="FF000000"/>
      <name val="Verdana"/>
    </font>
    <font>
      <sz val="10.0"/>
      <color theme="1"/>
      <name val="Arial"/>
    </font>
    <font>
      <u/>
      <sz val="11.0"/>
      <color rgb="FF1155CC"/>
      <name val="Arial"/>
    </font>
  </fonts>
  <fills count="13">
    <fill>
      <patternFill patternType="none"/>
    </fill>
    <fill>
      <patternFill patternType="lightGray"/>
    </fill>
    <fill>
      <patternFill patternType="solid">
        <fgColor rgb="FFE2EFDA"/>
        <bgColor rgb="FFE2EFDA"/>
      </patternFill>
    </fill>
    <fill>
      <patternFill patternType="solid">
        <fgColor rgb="FFFBBC04"/>
        <bgColor rgb="FFFBBC04"/>
      </patternFill>
    </fill>
    <fill>
      <patternFill patternType="solid">
        <fgColor theme="6"/>
        <bgColor theme="6"/>
      </patternFill>
    </fill>
    <fill>
      <patternFill patternType="solid">
        <fgColor rgb="FF00FF00"/>
        <bgColor rgb="FF00FF00"/>
      </patternFill>
    </fill>
    <fill>
      <patternFill patternType="solid">
        <fgColor rgb="FFFFFFFF"/>
        <bgColor rgb="FFFFFFFF"/>
      </patternFill>
    </fill>
    <fill>
      <patternFill patternType="solid">
        <fgColor rgb="FFEFEFEF"/>
        <bgColor rgb="FFEFEFEF"/>
      </patternFill>
    </fill>
    <fill>
      <patternFill patternType="solid">
        <fgColor rgb="FFFFFF00"/>
        <bgColor rgb="FFFFFF00"/>
      </patternFill>
    </fill>
    <fill>
      <patternFill patternType="solid">
        <fgColor rgb="FFD9D9D9"/>
        <bgColor rgb="FFD9D9D9"/>
      </patternFill>
    </fill>
    <fill>
      <patternFill patternType="solid">
        <fgColor rgb="FFFF9900"/>
        <bgColor rgb="FFFF9900"/>
      </patternFill>
    </fill>
    <fill>
      <patternFill patternType="solid">
        <fgColor rgb="FFFF0000"/>
        <bgColor rgb="FFFF0000"/>
      </patternFill>
    </fill>
    <fill>
      <patternFill patternType="solid">
        <fgColor rgb="FF9900FF"/>
        <bgColor rgb="FF9900FF"/>
      </patternFill>
    </fill>
  </fills>
  <borders count="32">
    <border/>
    <border>
      <left style="thick">
        <color rgb="FF000000"/>
      </left>
      <right style="thin">
        <color rgb="FF000000"/>
      </right>
      <top style="thick">
        <color rgb="FF000000"/>
      </top>
      <bottom style="double">
        <color rgb="FF000000"/>
      </bottom>
    </border>
    <border>
      <left style="thin">
        <color rgb="FF000000"/>
      </left>
      <right style="thin">
        <color rgb="FF000000"/>
      </right>
      <top style="thick">
        <color rgb="FF000000"/>
      </top>
      <bottom style="double">
        <color rgb="FF000000"/>
      </bottom>
    </border>
    <border>
      <left style="thin">
        <color rgb="FF000000"/>
      </left>
      <right style="thick">
        <color rgb="FF000000"/>
      </right>
      <top style="thick">
        <color rgb="FF000000"/>
      </top>
      <bottom style="double">
        <color rgb="FF000000"/>
      </bottom>
    </border>
    <border>
      <left style="thick">
        <color rgb="FF000000"/>
      </left>
      <right style="thin">
        <color rgb="FF000000"/>
      </right>
      <top style="double">
        <color rgb="FF000000"/>
      </top>
    </border>
    <border>
      <left style="thin">
        <color rgb="FF000000"/>
      </left>
      <right style="thin">
        <color rgb="FF000000"/>
      </right>
      <top style="double">
        <color rgb="FF000000"/>
      </top>
      <bottom style="thin">
        <color rgb="FF000000"/>
      </bottom>
    </border>
    <border>
      <left style="thin">
        <color rgb="FF000000"/>
      </left>
      <right style="thick">
        <color rgb="FF000000"/>
      </right>
      <top style="double">
        <color rgb="FF000000"/>
      </top>
      <bottom style="thin">
        <color rgb="FF000000"/>
      </bottom>
    </border>
    <border>
      <left style="thick">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bottom style="double">
        <color rgb="FF000000"/>
      </bottom>
    </border>
    <border>
      <left style="thick">
        <color rgb="FF000000"/>
      </left>
      <right style="thin">
        <color rgb="FF000000"/>
      </right>
      <top style="double">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thick">
        <color rgb="FF000000"/>
      </right>
      <top style="double">
        <color rgb="FF000000"/>
      </top>
      <bottom style="double">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ck">
        <color rgb="FF000000"/>
      </right>
    </border>
    <border>
      <left style="thin">
        <color rgb="FF000000"/>
      </left>
      <right style="thick">
        <color rgb="FF000000"/>
      </right>
      <bottom style="thin">
        <color rgb="FF000000"/>
      </bottom>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thin">
        <color rgb="FF000000"/>
      </left>
      <top style="thin">
        <color rgb="FF000000"/>
      </top>
      <bottom style="thin">
        <color rgb="FF000000"/>
      </bottom>
    </border>
    <border>
      <left style="thin">
        <color rgb="FF000000"/>
      </left>
      <right style="thin">
        <color rgb="FF000000"/>
      </right>
      <top style="thin">
        <color rgb="FF000000"/>
      </top>
      <bottom style="double">
        <color rgb="FF000000"/>
      </bottom>
    </border>
    <border>
      <left style="thin">
        <color rgb="FF000000"/>
      </left>
      <right style="thick">
        <color rgb="FF000000"/>
      </right>
      <top style="thin">
        <color rgb="FF000000"/>
      </top>
      <bottom style="double">
        <color rgb="FF000000"/>
      </bottom>
    </border>
    <border>
      <top style="thin">
        <color rgb="FF000000"/>
      </top>
      <bottom style="thin">
        <color rgb="FF000000"/>
      </bottom>
    </border>
    <border>
      <right style="thick">
        <color rgb="FF000000"/>
      </right>
      <top style="thin">
        <color rgb="FF000000"/>
      </top>
      <bottom style="thin">
        <color rgb="FF000000"/>
      </bottom>
    </border>
    <border>
      <left style="thin">
        <color rgb="FF000000"/>
      </left>
      <right style="thin">
        <color rgb="FF000000"/>
      </right>
      <top style="double">
        <color rgb="FF000000"/>
      </top>
    </border>
    <border>
      <left style="thin">
        <color rgb="FF000000"/>
      </left>
      <right style="thick">
        <color rgb="FF000000"/>
      </right>
      <top style="double">
        <color rgb="FF000000"/>
      </top>
    </border>
    <border>
      <left style="thick">
        <color rgb="FF000000"/>
      </left>
      <right style="thin">
        <color rgb="FF000000"/>
      </right>
      <bottom style="thick">
        <color rgb="FF000000"/>
      </bottom>
    </border>
    <border>
      <left style="thin">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bottom style="thick">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center" vertical="top"/>
    </xf>
    <xf borderId="0" fillId="0" fontId="3" numFmtId="0" xfId="0" applyAlignment="1" applyFont="1">
      <alignment vertical="top"/>
    </xf>
    <xf borderId="1" fillId="2" fontId="4"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3" fillId="2" fontId="4" numFmtId="0" xfId="0" applyAlignment="1" applyBorder="1" applyFont="1">
      <alignment horizontal="center" readingOrder="0" shrinkToFit="0" vertical="center" wrapText="1"/>
    </xf>
    <xf borderId="4" fillId="0" fontId="4" numFmtId="0" xfId="0" applyAlignment="1" applyBorder="1" applyFont="1">
      <alignment horizontal="center" shrinkToFit="0" vertical="top" wrapText="1"/>
    </xf>
    <xf borderId="5" fillId="0" fontId="5" numFmtId="0" xfId="0" applyAlignment="1" applyBorder="1" applyFont="1">
      <alignment horizontal="center" shrinkToFit="0" vertical="center" wrapText="1"/>
    </xf>
    <xf borderId="5" fillId="0" fontId="5" numFmtId="0" xfId="0" applyAlignment="1" applyBorder="1" applyFont="1">
      <alignment shrinkToFit="0" vertical="center" wrapText="1"/>
    </xf>
    <xf borderId="6" fillId="0" fontId="5" numFmtId="0" xfId="0" applyAlignment="1" applyBorder="1" applyFont="1">
      <alignment shrinkToFit="0" vertical="center" wrapText="1"/>
    </xf>
    <xf borderId="7" fillId="0" fontId="6" numFmtId="0" xfId="0" applyBorder="1" applyFont="1"/>
    <xf borderId="8" fillId="0" fontId="5" numFmtId="0" xfId="0" applyAlignment="1" applyBorder="1" applyFont="1">
      <alignment horizontal="center" shrinkToFit="0" vertical="center" wrapText="1"/>
    </xf>
    <xf borderId="8" fillId="0" fontId="5" numFmtId="0" xfId="0" applyAlignment="1" applyBorder="1" applyFont="1">
      <alignment readingOrder="0" shrinkToFit="0" vertical="center" wrapText="1"/>
    </xf>
    <xf borderId="9" fillId="0" fontId="5" numFmtId="0" xfId="0" applyAlignment="1" applyBorder="1" applyFont="1">
      <alignment readingOrder="0" shrinkToFit="0" vertical="center" wrapText="1"/>
    </xf>
    <xf borderId="10" fillId="0" fontId="6" numFmtId="0" xfId="0" applyBorder="1" applyFont="1"/>
    <xf borderId="5" fillId="0" fontId="5" numFmtId="0" xfId="0" applyAlignment="1" applyBorder="1" applyFont="1">
      <alignment readingOrder="0" shrinkToFit="0" vertical="center" wrapText="1"/>
    </xf>
    <xf borderId="6" fillId="0" fontId="5" numFmtId="0" xfId="0" applyAlignment="1" applyBorder="1" applyFont="1">
      <alignment readingOrder="0" shrinkToFit="0" vertical="center" wrapText="1"/>
    </xf>
    <xf borderId="8" fillId="0" fontId="5" numFmtId="0" xfId="0" applyAlignment="1" applyBorder="1" applyFont="1">
      <alignment shrinkToFit="0" vertical="center" wrapText="1"/>
    </xf>
    <xf borderId="11" fillId="0" fontId="4" numFmtId="0" xfId="0" applyAlignment="1" applyBorder="1" applyFont="1">
      <alignment horizontal="center" shrinkToFit="0" vertical="top" wrapText="1"/>
    </xf>
    <xf borderId="12" fillId="0" fontId="5" numFmtId="0" xfId="0" applyAlignment="1" applyBorder="1" applyFont="1">
      <alignment horizontal="center" shrinkToFit="0" vertical="center" wrapText="1"/>
    </xf>
    <xf borderId="12" fillId="0" fontId="5" numFmtId="0" xfId="0" applyAlignment="1" applyBorder="1" applyFont="1">
      <alignment shrinkToFit="0" vertical="center" wrapText="1"/>
    </xf>
    <xf borderId="12" fillId="0" fontId="5" numFmtId="0" xfId="0" applyAlignment="1" applyBorder="1" applyFont="1">
      <alignment readingOrder="0" shrinkToFit="0" vertical="center" wrapText="1"/>
    </xf>
    <xf borderId="13" fillId="0" fontId="5" numFmtId="0" xfId="0" applyAlignment="1" applyBorder="1" applyFont="1">
      <alignment readingOrder="0" shrinkToFit="0" vertical="center" wrapText="1"/>
    </xf>
    <xf borderId="14" fillId="0" fontId="5" numFmtId="0" xfId="0" applyAlignment="1" applyBorder="1" applyFont="1">
      <alignment horizontal="center" shrinkToFit="0" vertical="center" wrapText="1"/>
    </xf>
    <xf borderId="14" fillId="0" fontId="5" numFmtId="0" xfId="0" applyAlignment="1" applyBorder="1" applyFont="1">
      <alignment readingOrder="0" shrinkToFit="0" vertical="center" wrapText="1"/>
    </xf>
    <xf borderId="15" fillId="0" fontId="5" numFmtId="0" xfId="0" applyAlignment="1" applyBorder="1" applyFont="1">
      <alignment horizontal="center" shrinkToFit="0" vertical="center" wrapText="1"/>
    </xf>
    <xf borderId="15" fillId="0" fontId="5" numFmtId="0" xfId="0" applyAlignment="1" applyBorder="1" applyFont="1">
      <alignment shrinkToFit="0" vertical="center" wrapText="1"/>
    </xf>
    <xf borderId="16" fillId="0" fontId="5" numFmtId="0" xfId="0" applyAlignment="1" applyBorder="1" applyFont="1">
      <alignment readingOrder="0" shrinkToFit="0" vertical="center" wrapText="1"/>
    </xf>
    <xf borderId="14" fillId="0" fontId="6" numFmtId="0" xfId="0" applyBorder="1" applyFont="1"/>
    <xf borderId="16" fillId="0" fontId="6" numFmtId="0" xfId="0" applyBorder="1" applyFont="1"/>
    <xf borderId="15" fillId="0" fontId="6" numFmtId="0" xfId="0" applyBorder="1" applyFont="1"/>
    <xf borderId="17" fillId="0" fontId="6" numFmtId="0" xfId="0" applyBorder="1" applyFont="1"/>
    <xf borderId="18" fillId="0" fontId="5" numFmtId="0" xfId="0" applyAlignment="1" applyBorder="1" applyFont="1">
      <alignment horizontal="center" shrinkToFit="0" vertical="center" wrapText="1"/>
    </xf>
    <xf borderId="18" fillId="0" fontId="5" numFmtId="0" xfId="0" applyAlignment="1" applyBorder="1" applyFont="1">
      <alignment shrinkToFit="0" vertical="center" wrapText="1"/>
    </xf>
    <xf borderId="8" fillId="0" fontId="5" numFmtId="164" xfId="0" applyAlignment="1" applyBorder="1" applyFont="1" applyNumberFormat="1">
      <alignment horizontal="center" shrinkToFit="0" vertical="center" wrapText="1"/>
    </xf>
    <xf borderId="19" fillId="0" fontId="5" numFmtId="0" xfId="0" applyAlignment="1" applyBorder="1" applyFont="1">
      <alignment readingOrder="0" shrinkToFit="0" vertical="center" wrapText="1"/>
    </xf>
    <xf borderId="20" fillId="0" fontId="5" numFmtId="0" xfId="0" applyAlignment="1" applyBorder="1" applyFont="1">
      <alignment shrinkToFit="0" vertical="center" wrapText="1"/>
    </xf>
    <xf borderId="21" fillId="0" fontId="5" numFmtId="0" xfId="0" applyAlignment="1" applyBorder="1" applyFont="1">
      <alignment horizontal="center" shrinkToFit="0" vertical="center" wrapText="1"/>
    </xf>
    <xf borderId="21" fillId="0" fontId="5" numFmtId="0" xfId="0" applyAlignment="1" applyBorder="1" applyFont="1">
      <alignment shrinkToFit="0" vertical="center" wrapText="1"/>
    </xf>
    <xf borderId="22" fillId="0" fontId="5" numFmtId="0" xfId="0" applyAlignment="1" applyBorder="1" applyFont="1">
      <alignment readingOrder="0" shrinkToFit="0" vertical="center" wrapText="1"/>
    </xf>
    <xf borderId="15" fillId="0" fontId="5" numFmtId="0" xfId="0" applyAlignment="1" applyBorder="1" applyFont="1">
      <alignment readingOrder="0" shrinkToFit="0" vertical="center" wrapText="1"/>
    </xf>
    <xf borderId="17" fillId="0" fontId="5" numFmtId="0" xfId="0" applyAlignment="1" applyBorder="1" applyFont="1">
      <alignment readingOrder="0" shrinkToFit="0" vertical="center" wrapText="1"/>
    </xf>
    <xf borderId="20" fillId="0" fontId="5" numFmtId="0" xfId="0" applyAlignment="1" applyBorder="1" applyFont="1">
      <alignment horizontal="center" shrinkToFit="0" vertical="center" wrapText="1"/>
    </xf>
    <xf borderId="23" fillId="0" fontId="5" numFmtId="0" xfId="0" applyAlignment="1" applyBorder="1" applyFont="1">
      <alignment shrinkToFit="0" vertical="center" wrapText="1"/>
    </xf>
    <xf borderId="23" fillId="0" fontId="5" numFmtId="0" xfId="0" applyAlignment="1" applyBorder="1" applyFont="1">
      <alignment horizontal="center" shrinkToFit="0" vertical="center" wrapText="1"/>
    </xf>
    <xf borderId="24" fillId="0" fontId="5" numFmtId="0" xfId="0" applyAlignment="1" applyBorder="1" applyFont="1">
      <alignment shrinkToFit="0" vertical="center" wrapText="1"/>
    </xf>
    <xf borderId="25" fillId="0" fontId="5" numFmtId="0" xfId="0" applyAlignment="1" applyBorder="1" applyFont="1">
      <alignment horizontal="center" shrinkToFit="0" vertical="center" wrapText="1"/>
    </xf>
    <xf borderId="25" fillId="0" fontId="5" numFmtId="0" xfId="0" applyAlignment="1" applyBorder="1" applyFont="1">
      <alignment shrinkToFit="0" vertical="center" wrapText="1"/>
    </xf>
    <xf borderId="26" fillId="0" fontId="5" numFmtId="0" xfId="0" applyAlignment="1" applyBorder="1" applyFont="1">
      <alignment shrinkToFit="0" vertical="center" wrapText="1"/>
    </xf>
    <xf borderId="27" fillId="0" fontId="6" numFmtId="0" xfId="0" applyBorder="1" applyFont="1"/>
    <xf borderId="28" fillId="0" fontId="6" numFmtId="0" xfId="0" applyBorder="1" applyFont="1"/>
    <xf borderId="29" fillId="0" fontId="5" numFmtId="3" xfId="0" applyAlignment="1" applyBorder="1" applyFont="1" applyNumberFormat="1">
      <alignment horizontal="center" shrinkToFit="0" vertical="center" wrapText="1"/>
    </xf>
    <xf borderId="29" fillId="0" fontId="5" numFmtId="0" xfId="0" applyAlignment="1" applyBorder="1" applyFont="1">
      <alignment shrinkToFit="0" vertical="center" wrapText="1"/>
    </xf>
    <xf borderId="30" fillId="0" fontId="6" numFmtId="0" xfId="0" applyBorder="1" applyFont="1"/>
    <xf borderId="0" fillId="0" fontId="1" numFmtId="0" xfId="0" applyAlignment="1" applyFont="1">
      <alignment readingOrder="0" vertical="bottom"/>
    </xf>
    <xf borderId="0" fillId="0" fontId="1" numFmtId="0" xfId="0" applyAlignment="1" applyFont="1">
      <alignment vertical="top"/>
    </xf>
    <xf borderId="0" fillId="0" fontId="7" numFmtId="0" xfId="0" applyAlignment="1" applyFont="1">
      <alignment readingOrder="0"/>
    </xf>
    <xf borderId="0" fillId="0" fontId="7" numFmtId="0" xfId="0" applyFont="1"/>
    <xf borderId="0" fillId="0" fontId="1" numFmtId="0" xfId="0" applyAlignment="1" applyFont="1">
      <alignment readingOrder="0"/>
    </xf>
    <xf borderId="0" fillId="0" fontId="8" numFmtId="0" xfId="0" applyFont="1"/>
    <xf borderId="0" fillId="0" fontId="9" numFmtId="0" xfId="0" applyAlignment="1" applyFont="1">
      <alignment readingOrder="0"/>
    </xf>
    <xf borderId="8" fillId="0" fontId="10" numFmtId="0" xfId="0" applyAlignment="1" applyBorder="1" applyFont="1">
      <alignment vertical="bottom"/>
    </xf>
    <xf borderId="8" fillId="0" fontId="10" numFmtId="0" xfId="0" applyAlignment="1" applyBorder="1" applyFont="1">
      <alignment shrinkToFit="0" vertical="bottom" wrapText="0"/>
    </xf>
    <xf borderId="0" fillId="0" fontId="10" numFmtId="0" xfId="0" applyAlignment="1" applyFont="1">
      <alignment readingOrder="0" vertical="bottom"/>
    </xf>
    <xf borderId="0" fillId="0" fontId="10" numFmtId="0" xfId="0" applyAlignment="1" applyFont="1">
      <alignment vertical="bottom"/>
    </xf>
    <xf borderId="8" fillId="0" fontId="5" numFmtId="0" xfId="0" applyAlignment="1" applyBorder="1" applyFont="1">
      <alignment readingOrder="0"/>
    </xf>
    <xf borderId="18" fillId="0" fontId="1" numFmtId="0" xfId="0" applyAlignment="1" applyBorder="1" applyFont="1">
      <alignment horizontal="center" shrinkToFit="0" wrapText="1"/>
    </xf>
    <xf borderId="20" fillId="0" fontId="1" numFmtId="0" xfId="0" applyAlignment="1" applyBorder="1" applyFont="1">
      <alignment horizontal="center" vertical="bottom"/>
    </xf>
    <xf borderId="23" fillId="0" fontId="6" numFmtId="0" xfId="0" applyBorder="1" applyFont="1"/>
    <xf borderId="31" fillId="0" fontId="6" numFmtId="0" xfId="0" applyBorder="1" applyFont="1"/>
    <xf borderId="14" fillId="0" fontId="1" numFmtId="0" xfId="0" applyAlignment="1" applyBorder="1" applyFont="1">
      <alignment horizontal="center" shrinkToFit="0" wrapText="1"/>
    </xf>
    <xf borderId="20" fillId="0" fontId="1" numFmtId="0" xfId="0" applyAlignment="1" applyBorder="1" applyFont="1">
      <alignment horizontal="center"/>
    </xf>
    <xf borderId="18" fillId="0" fontId="1" numFmtId="0" xfId="0" applyAlignment="1" applyBorder="1" applyFont="1">
      <alignment horizontal="center"/>
    </xf>
    <xf borderId="0" fillId="3" fontId="11" numFmtId="0" xfId="0" applyAlignment="1" applyFill="1" applyFont="1">
      <alignment shrinkToFit="0" vertical="top" wrapText="1"/>
    </xf>
    <xf borderId="8" fillId="3" fontId="11" numFmtId="0" xfId="0" applyAlignment="1" applyBorder="1" applyFont="1">
      <alignment shrinkToFit="0" vertical="top" wrapText="1"/>
    </xf>
    <xf borderId="8" fillId="3" fontId="11" numFmtId="0" xfId="0" applyAlignment="1" applyBorder="1" applyFont="1">
      <alignment readingOrder="0" shrinkToFit="0" vertical="top" wrapText="1"/>
    </xf>
    <xf borderId="0" fillId="4" fontId="12" numFmtId="0" xfId="0" applyAlignment="1" applyFill="1" applyFont="1">
      <alignment horizontal="center" readingOrder="0" shrinkToFit="0" wrapText="1"/>
    </xf>
    <xf borderId="0" fillId="5" fontId="12" numFmtId="0" xfId="0" applyAlignment="1" applyFill="1" applyFont="1">
      <alignment horizontal="center" readingOrder="0" shrinkToFit="0" vertical="center" wrapText="1"/>
    </xf>
    <xf borderId="8" fillId="0" fontId="1" numFmtId="0" xfId="0" applyAlignment="1" applyBorder="1" applyFont="1">
      <alignment horizontal="center" shrinkToFit="0" wrapText="1"/>
    </xf>
    <xf borderId="15" fillId="0" fontId="1" numFmtId="0" xfId="0" applyAlignment="1" applyBorder="1" applyFont="1">
      <alignment horizontal="center" readingOrder="0" shrinkToFit="0" wrapText="1"/>
    </xf>
    <xf borderId="0" fillId="6" fontId="13" numFmtId="0" xfId="0" applyAlignment="1" applyFill="1" applyFont="1">
      <alignment horizontal="center" readingOrder="0" shrinkToFit="0" wrapText="1"/>
    </xf>
    <xf borderId="8" fillId="7" fontId="11" numFmtId="0" xfId="0" applyAlignment="1" applyBorder="1" applyFill="1" applyFont="1">
      <alignment horizontal="right" shrinkToFit="0" vertical="top" wrapText="1"/>
    </xf>
    <xf borderId="8" fillId="0" fontId="11" numFmtId="0" xfId="0" applyAlignment="1" applyBorder="1" applyFont="1">
      <alignment shrinkToFit="0" vertical="top" wrapText="1"/>
    </xf>
    <xf borderId="8" fillId="8" fontId="11" numFmtId="0" xfId="0" applyAlignment="1" applyBorder="1" applyFill="1" applyFont="1">
      <alignment readingOrder="0" shrinkToFit="0" vertical="top" wrapText="1"/>
    </xf>
    <xf borderId="8" fillId="0" fontId="11" numFmtId="0" xfId="0" applyAlignment="1" applyBorder="1" applyFont="1">
      <alignment readingOrder="0" shrinkToFit="0" vertical="top" wrapText="1"/>
    </xf>
    <xf borderId="8" fillId="0" fontId="1" numFmtId="0" xfId="0" applyAlignment="1" applyBorder="1" applyFont="1">
      <alignment horizontal="center" vertical="bottom"/>
    </xf>
    <xf borderId="8" fillId="0" fontId="1" numFmtId="0" xfId="0" applyAlignment="1" applyBorder="1" applyFont="1">
      <alignment horizontal="center" readingOrder="0" vertical="bottom"/>
    </xf>
    <xf borderId="8" fillId="0" fontId="1" numFmtId="0" xfId="0" applyAlignment="1" applyBorder="1" applyFont="1">
      <alignment vertical="bottom"/>
    </xf>
    <xf borderId="0" fillId="0" fontId="11" numFmtId="0" xfId="0" applyAlignment="1" applyFont="1">
      <alignment readingOrder="0" shrinkToFit="0" vertical="top" wrapText="1"/>
    </xf>
    <xf borderId="8" fillId="0" fontId="1" numFmtId="0" xfId="0" applyAlignment="1" applyBorder="1" applyFont="1">
      <alignment readingOrder="0" vertical="bottom"/>
    </xf>
    <xf borderId="8" fillId="0" fontId="11" numFmtId="0" xfId="0" applyAlignment="1" applyBorder="1" applyFont="1">
      <alignment horizontal="right" shrinkToFit="0" vertical="top" wrapText="1"/>
    </xf>
    <xf borderId="8" fillId="0" fontId="1" numFmtId="2" xfId="0" applyAlignment="1" applyBorder="1" applyFont="1" applyNumberFormat="1">
      <alignment horizontal="center" vertical="bottom"/>
    </xf>
    <xf borderId="8" fillId="0" fontId="11" numFmtId="0" xfId="0" applyAlignment="1" applyBorder="1" applyFont="1">
      <alignment horizontal="left" readingOrder="0"/>
    </xf>
    <xf borderId="8" fillId="6" fontId="11" numFmtId="0" xfId="0" applyAlignment="1" applyBorder="1" applyFont="1">
      <alignment horizontal="left" readingOrder="0"/>
    </xf>
    <xf borderId="8" fillId="4" fontId="14" numFmtId="0" xfId="0" applyAlignment="1" applyBorder="1" applyFont="1">
      <alignment readingOrder="0" shrinkToFit="0" vertical="top" wrapText="1"/>
    </xf>
    <xf borderId="0" fillId="0" fontId="15" numFmtId="0" xfId="0" applyAlignment="1" applyFont="1">
      <alignment shrinkToFit="0" vertical="top" wrapText="1"/>
    </xf>
    <xf borderId="8" fillId="0" fontId="14" numFmtId="0" xfId="0" applyAlignment="1" applyBorder="1" applyFont="1">
      <alignment horizontal="right" readingOrder="0" shrinkToFit="0" vertical="top" wrapText="1"/>
    </xf>
    <xf borderId="8" fillId="0" fontId="14" numFmtId="0" xfId="0" applyAlignment="1" applyBorder="1" applyFont="1">
      <alignment readingOrder="0" shrinkToFit="0" vertical="top" wrapText="1"/>
    </xf>
    <xf borderId="0" fillId="6" fontId="16" numFmtId="0" xfId="0" applyAlignment="1" applyFont="1">
      <alignment readingOrder="0" shrinkToFit="0" vertical="bottom" wrapText="0"/>
    </xf>
    <xf borderId="0" fillId="0" fontId="1" numFmtId="0" xfId="0" applyFont="1"/>
    <xf borderId="0" fillId="6" fontId="5" numFmtId="0" xfId="0" applyAlignment="1" applyFont="1">
      <alignment vertical="bottom"/>
    </xf>
    <xf borderId="0" fillId="6" fontId="5" numFmtId="0" xfId="0" applyAlignment="1" applyFont="1">
      <alignment shrinkToFit="0" vertical="bottom" wrapText="0"/>
    </xf>
    <xf borderId="0" fillId="9" fontId="1" numFmtId="0" xfId="0" applyAlignment="1" applyFill="1" applyFont="1">
      <alignment shrinkToFit="0" wrapText="1"/>
    </xf>
    <xf borderId="0" fillId="9" fontId="1" numFmtId="0" xfId="0" applyAlignment="1" applyFont="1">
      <alignment horizontal="center" shrinkToFit="0" wrapText="1"/>
    </xf>
    <xf borderId="0" fillId="9" fontId="1"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shrinkToFit="0" wrapText="1"/>
    </xf>
    <xf borderId="0" fillId="0" fontId="1" numFmtId="0" xfId="0" applyAlignment="1" applyFont="1">
      <alignment horizontal="right" shrinkToFit="0" vertical="bottom" wrapText="1"/>
    </xf>
    <xf borderId="0" fillId="0" fontId="1" numFmtId="0" xfId="0" applyAlignment="1" applyFont="1">
      <alignment horizontal="right" readingOrder="0" shrinkToFit="0" vertical="bottom" wrapText="1"/>
    </xf>
    <xf borderId="0" fillId="0" fontId="1" numFmtId="0" xfId="0" applyAlignment="1" applyFont="1">
      <alignment horizontal="right" readingOrder="0" shrinkToFit="0" vertical="bottom" wrapText="1"/>
    </xf>
    <xf borderId="0" fillId="0" fontId="1" numFmtId="0" xfId="0" applyAlignment="1" applyFont="1">
      <alignment readingOrder="0" shrinkToFit="0" vertical="bottom" wrapText="1"/>
    </xf>
    <xf borderId="0" fillId="0" fontId="1" numFmtId="0" xfId="0" applyAlignment="1" applyFont="1">
      <alignment readingOrder="0" shrinkToFit="0" vertical="bottom" wrapText="1"/>
    </xf>
    <xf borderId="0" fillId="9" fontId="1" numFmtId="0" xfId="0" applyAlignment="1" applyFont="1">
      <alignment vertical="bottom"/>
    </xf>
    <xf borderId="0" fillId="0" fontId="1" numFmtId="0" xfId="0" applyAlignment="1" applyFont="1">
      <alignment horizontal="right" vertical="bottom"/>
    </xf>
    <xf borderId="0" fillId="5" fontId="1" numFmtId="0" xfId="0" applyAlignment="1" applyFont="1">
      <alignment vertical="bottom"/>
    </xf>
    <xf borderId="0" fillId="8" fontId="1" numFmtId="0" xfId="0" applyAlignment="1" applyFont="1">
      <alignment vertical="bottom"/>
    </xf>
    <xf borderId="0" fillId="10" fontId="1" numFmtId="0" xfId="0" applyAlignment="1" applyFill="1" applyFont="1">
      <alignment vertical="bottom"/>
    </xf>
    <xf borderId="0" fillId="11" fontId="1" numFmtId="0" xfId="0" applyAlignment="1" applyFill="1" applyFont="1">
      <alignment vertical="bottom"/>
    </xf>
    <xf borderId="0" fillId="12" fontId="1" numFmtId="0" xfId="0" applyAlignment="1" applyFill="1" applyFont="1">
      <alignment vertical="bottom"/>
    </xf>
    <xf borderId="0" fillId="9" fontId="1" numFmtId="0" xfId="0" applyAlignment="1" applyFont="1">
      <alignment readingOrder="0" vertical="bottom"/>
    </xf>
    <xf borderId="0" fillId="9"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695325</xdr:colOff>
      <xdr:row>0</xdr:row>
      <xdr:rowOff>152400</xdr:rowOff>
    </xdr:from>
    <xdr:ext cx="11963400" cy="5972175"/>
    <xdr:pic>
      <xdr:nvPicPr>
        <xdr:cNvPr id="0" name="image1.png" title="이미지"/>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owasp-risk-rating.com/"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71"/>
    <col customWidth="1" min="3" max="3" width="21.57"/>
    <col customWidth="1" min="4" max="4" width="50.14"/>
    <col customWidth="1" min="5" max="5" width="7.29"/>
    <col customWidth="1" min="6" max="6" width="35.86"/>
    <col customWidth="1" min="7" max="7" width="50.14"/>
  </cols>
  <sheetData>
    <row r="1">
      <c r="A1" s="1"/>
      <c r="B1" s="2" t="s">
        <v>0</v>
      </c>
    </row>
    <row r="2">
      <c r="A2" s="1"/>
      <c r="B2" s="3"/>
      <c r="C2" s="1"/>
      <c r="D2" s="1"/>
      <c r="E2" s="1"/>
      <c r="F2" s="1"/>
      <c r="G2" s="1"/>
    </row>
    <row r="3">
      <c r="A3" s="1"/>
      <c r="B3" s="4" t="s">
        <v>1</v>
      </c>
      <c r="C3" s="5" t="s">
        <v>2</v>
      </c>
      <c r="D3" s="5" t="s">
        <v>3</v>
      </c>
      <c r="E3" s="5" t="s">
        <v>4</v>
      </c>
      <c r="F3" s="5" t="s">
        <v>5</v>
      </c>
      <c r="G3" s="6" t="s">
        <v>6</v>
      </c>
    </row>
    <row r="4">
      <c r="A4" s="1"/>
      <c r="B4" s="7" t="s">
        <v>7</v>
      </c>
      <c r="C4" s="8" t="s">
        <v>8</v>
      </c>
      <c r="D4" s="9" t="s">
        <v>9</v>
      </c>
      <c r="E4" s="8">
        <v>170.0</v>
      </c>
      <c r="F4" s="9" t="s">
        <v>10</v>
      </c>
      <c r="G4" s="10" t="s">
        <v>11</v>
      </c>
    </row>
    <row r="5">
      <c r="A5" s="1"/>
      <c r="B5" s="11"/>
      <c r="C5" s="12" t="s">
        <v>12</v>
      </c>
      <c r="D5" s="13" t="s">
        <v>13</v>
      </c>
      <c r="E5" s="12">
        <v>170.0</v>
      </c>
      <c r="F5" s="13" t="s">
        <v>14</v>
      </c>
      <c r="G5" s="14" t="s">
        <v>15</v>
      </c>
    </row>
    <row r="6">
      <c r="A6" s="1"/>
      <c r="B6" s="11"/>
      <c r="C6" s="12" t="s">
        <v>16</v>
      </c>
      <c r="D6" s="13" t="s">
        <v>17</v>
      </c>
      <c r="E6" s="12">
        <v>170.0</v>
      </c>
      <c r="F6" s="13" t="s">
        <v>18</v>
      </c>
      <c r="G6" s="14" t="s">
        <v>19</v>
      </c>
    </row>
    <row r="7">
      <c r="A7" s="1"/>
      <c r="B7" s="11"/>
      <c r="C7" s="12" t="s">
        <v>20</v>
      </c>
      <c r="D7" s="13" t="s">
        <v>21</v>
      </c>
      <c r="E7" s="12">
        <v>170.0</v>
      </c>
      <c r="F7" s="13" t="s">
        <v>22</v>
      </c>
      <c r="G7" s="14" t="s">
        <v>15</v>
      </c>
    </row>
    <row r="8">
      <c r="A8" s="1"/>
      <c r="B8" s="11"/>
      <c r="C8" s="12" t="s">
        <v>23</v>
      </c>
      <c r="D8" s="13" t="s">
        <v>24</v>
      </c>
      <c r="E8" s="12" t="s">
        <v>25</v>
      </c>
      <c r="F8" s="13" t="s">
        <v>26</v>
      </c>
      <c r="G8" s="14" t="s">
        <v>27</v>
      </c>
    </row>
    <row r="9">
      <c r="A9" s="1"/>
      <c r="B9" s="15"/>
      <c r="C9" s="12" t="s">
        <v>28</v>
      </c>
      <c r="D9" s="13" t="s">
        <v>29</v>
      </c>
      <c r="E9" s="12" t="s">
        <v>25</v>
      </c>
      <c r="F9" s="13" t="s">
        <v>30</v>
      </c>
      <c r="G9" s="14" t="s">
        <v>31</v>
      </c>
    </row>
    <row r="10">
      <c r="A10" s="1"/>
      <c r="B10" s="7" t="s">
        <v>32</v>
      </c>
      <c r="C10" s="8" t="s">
        <v>33</v>
      </c>
      <c r="D10" s="16" t="s">
        <v>34</v>
      </c>
      <c r="E10" s="8" t="s">
        <v>25</v>
      </c>
      <c r="F10" s="9" t="s">
        <v>35</v>
      </c>
      <c r="G10" s="17" t="s">
        <v>36</v>
      </c>
    </row>
    <row r="11">
      <c r="A11" s="1"/>
      <c r="B11" s="15"/>
      <c r="C11" s="12" t="s">
        <v>37</v>
      </c>
      <c r="D11" s="13" t="s">
        <v>38</v>
      </c>
      <c r="E11" s="12" t="s">
        <v>25</v>
      </c>
      <c r="F11" s="18" t="s">
        <v>39</v>
      </c>
      <c r="G11" s="14" t="s">
        <v>40</v>
      </c>
    </row>
    <row r="12">
      <c r="A12" s="1"/>
      <c r="B12" s="19" t="s">
        <v>41</v>
      </c>
      <c r="C12" s="20" t="s">
        <v>42</v>
      </c>
      <c r="D12" s="21" t="s">
        <v>43</v>
      </c>
      <c r="E12" s="20" t="s">
        <v>44</v>
      </c>
      <c r="F12" s="22" t="s">
        <v>45</v>
      </c>
      <c r="G12" s="23" t="s">
        <v>46</v>
      </c>
    </row>
    <row r="13">
      <c r="A13" s="1"/>
      <c r="B13" s="7" t="s">
        <v>47</v>
      </c>
      <c r="C13" s="24" t="s">
        <v>48</v>
      </c>
      <c r="D13" s="25" t="s">
        <v>49</v>
      </c>
      <c r="E13" s="26" t="s">
        <v>50</v>
      </c>
      <c r="F13" s="27" t="s">
        <v>51</v>
      </c>
      <c r="G13" s="28" t="s">
        <v>52</v>
      </c>
    </row>
    <row r="14">
      <c r="A14" s="1"/>
      <c r="B14" s="11"/>
      <c r="C14" s="29"/>
      <c r="D14" s="29"/>
      <c r="E14" s="12">
        <v>21.0</v>
      </c>
      <c r="F14" s="18" t="s">
        <v>53</v>
      </c>
      <c r="G14" s="30"/>
    </row>
    <row r="15" ht="135.75" customHeight="1">
      <c r="A15" s="1"/>
      <c r="B15" s="11"/>
      <c r="C15" s="31"/>
      <c r="D15" s="31"/>
      <c r="E15" s="12">
        <v>23.0</v>
      </c>
      <c r="F15" s="13" t="s">
        <v>54</v>
      </c>
      <c r="G15" s="32"/>
    </row>
    <row r="16">
      <c r="A16" s="1"/>
      <c r="B16" s="11"/>
      <c r="C16" s="33" t="s">
        <v>55</v>
      </c>
      <c r="D16" s="34" t="s">
        <v>56</v>
      </c>
      <c r="E16" s="35">
        <v>44481.0</v>
      </c>
      <c r="F16" s="18" t="s">
        <v>57</v>
      </c>
      <c r="G16" s="36" t="s">
        <v>58</v>
      </c>
    </row>
    <row r="17">
      <c r="A17" s="1"/>
      <c r="B17" s="11"/>
      <c r="C17" s="29"/>
      <c r="D17" s="29"/>
      <c r="E17" s="12">
        <v>11.0</v>
      </c>
      <c r="F17" s="18" t="s">
        <v>53</v>
      </c>
      <c r="G17" s="30"/>
    </row>
    <row r="18">
      <c r="A18" s="1"/>
      <c r="B18" s="11"/>
      <c r="C18" s="31"/>
      <c r="D18" s="31"/>
      <c r="E18" s="12">
        <v>13.0</v>
      </c>
      <c r="F18" s="13" t="s">
        <v>54</v>
      </c>
      <c r="G18" s="32"/>
    </row>
    <row r="19">
      <c r="A19" s="1"/>
      <c r="B19" s="15"/>
      <c r="C19" s="12" t="s">
        <v>59</v>
      </c>
      <c r="D19" s="37" t="s">
        <v>60</v>
      </c>
      <c r="E19" s="38" t="s">
        <v>61</v>
      </c>
      <c r="F19" s="39" t="s">
        <v>62</v>
      </c>
      <c r="G19" s="40" t="s">
        <v>63</v>
      </c>
    </row>
    <row r="20">
      <c r="A20" s="1"/>
      <c r="B20" s="7" t="s">
        <v>64</v>
      </c>
      <c r="C20" s="8" t="s">
        <v>65</v>
      </c>
      <c r="D20" s="16" t="s">
        <v>66</v>
      </c>
      <c r="E20" s="26" t="s">
        <v>67</v>
      </c>
      <c r="F20" s="41" t="s">
        <v>68</v>
      </c>
      <c r="G20" s="42" t="s">
        <v>69</v>
      </c>
    </row>
    <row r="21">
      <c r="A21" s="1"/>
      <c r="B21" s="15"/>
      <c r="C21" s="43"/>
      <c r="D21" s="44"/>
      <c r="E21" s="45"/>
      <c r="F21" s="44"/>
      <c r="G21" s="46"/>
    </row>
    <row r="22">
      <c r="A22" s="1"/>
      <c r="B22" s="7" t="s">
        <v>70</v>
      </c>
      <c r="C22" s="47" t="s">
        <v>71</v>
      </c>
      <c r="D22" s="48" t="s">
        <v>72</v>
      </c>
      <c r="E22" s="8" t="s">
        <v>73</v>
      </c>
      <c r="F22" s="9" t="s">
        <v>74</v>
      </c>
      <c r="G22" s="49" t="s">
        <v>75</v>
      </c>
    </row>
    <row r="23">
      <c r="A23" s="1"/>
      <c r="B23" s="50"/>
      <c r="C23" s="51"/>
      <c r="D23" s="51"/>
      <c r="E23" s="52" t="s">
        <v>76</v>
      </c>
      <c r="F23" s="53" t="s">
        <v>77</v>
      </c>
      <c r="G23" s="54"/>
    </row>
    <row r="24">
      <c r="A24" s="1"/>
      <c r="B24" s="3"/>
      <c r="C24" s="1"/>
      <c r="D24" s="1"/>
      <c r="E24" s="1"/>
      <c r="F24" s="55"/>
      <c r="G24" s="1"/>
    </row>
    <row r="25">
      <c r="B25" s="56"/>
    </row>
    <row r="26">
      <c r="B26" s="56"/>
    </row>
    <row r="27">
      <c r="B27" s="56"/>
    </row>
    <row r="28">
      <c r="B28" s="56"/>
    </row>
    <row r="29">
      <c r="B29" s="56"/>
    </row>
    <row r="30">
      <c r="B30" s="56"/>
    </row>
    <row r="31">
      <c r="B31" s="56"/>
    </row>
    <row r="32">
      <c r="B32" s="56"/>
    </row>
    <row r="33">
      <c r="B33" s="56"/>
    </row>
    <row r="34">
      <c r="B34" s="56"/>
    </row>
    <row r="35">
      <c r="B35" s="56"/>
    </row>
    <row r="36">
      <c r="B36" s="56"/>
    </row>
    <row r="37">
      <c r="B37" s="56"/>
    </row>
    <row r="38">
      <c r="B38" s="56"/>
    </row>
    <row r="39">
      <c r="B39" s="56"/>
    </row>
    <row r="40">
      <c r="B40" s="56"/>
    </row>
    <row r="41">
      <c r="B41" s="56"/>
    </row>
    <row r="42">
      <c r="B42" s="56"/>
    </row>
    <row r="43">
      <c r="B43" s="56"/>
    </row>
    <row r="44">
      <c r="B44" s="56"/>
    </row>
    <row r="45">
      <c r="B45" s="56"/>
    </row>
    <row r="46">
      <c r="B46" s="56"/>
    </row>
    <row r="47">
      <c r="B47" s="56"/>
    </row>
    <row r="48">
      <c r="B48" s="56"/>
    </row>
    <row r="49">
      <c r="B49" s="56"/>
    </row>
    <row r="50">
      <c r="B50" s="56"/>
    </row>
    <row r="51">
      <c r="B51" s="56"/>
    </row>
    <row r="52">
      <c r="B52" s="56"/>
    </row>
    <row r="53">
      <c r="B53" s="56"/>
    </row>
    <row r="54">
      <c r="B54" s="56"/>
    </row>
    <row r="55">
      <c r="B55" s="56"/>
    </row>
    <row r="56">
      <c r="B56" s="56"/>
    </row>
    <row r="57">
      <c r="B57" s="56"/>
    </row>
    <row r="58">
      <c r="B58" s="56"/>
    </row>
    <row r="59">
      <c r="B59" s="56"/>
    </row>
    <row r="60">
      <c r="B60" s="56"/>
    </row>
    <row r="61">
      <c r="B61" s="56"/>
    </row>
    <row r="62">
      <c r="B62" s="56"/>
    </row>
    <row r="63">
      <c r="B63" s="56"/>
    </row>
    <row r="64">
      <c r="B64" s="56"/>
    </row>
    <row r="65">
      <c r="B65" s="56"/>
    </row>
    <row r="66">
      <c r="B66" s="56"/>
    </row>
    <row r="67">
      <c r="B67" s="56"/>
    </row>
    <row r="68">
      <c r="B68" s="56"/>
    </row>
    <row r="69">
      <c r="B69" s="56"/>
    </row>
    <row r="70">
      <c r="B70" s="56"/>
    </row>
    <row r="71">
      <c r="B71" s="56"/>
    </row>
    <row r="72">
      <c r="B72" s="56"/>
    </row>
    <row r="73">
      <c r="B73" s="56"/>
    </row>
    <row r="74">
      <c r="B74" s="56"/>
    </row>
    <row r="75">
      <c r="B75" s="56"/>
    </row>
    <row r="76">
      <c r="B76" s="56"/>
    </row>
    <row r="77">
      <c r="B77" s="56"/>
    </row>
    <row r="78">
      <c r="B78" s="56"/>
    </row>
    <row r="79">
      <c r="B79" s="56"/>
    </row>
    <row r="80">
      <c r="B80" s="56"/>
    </row>
    <row r="81">
      <c r="B81" s="56"/>
    </row>
    <row r="82">
      <c r="B82" s="56"/>
    </row>
    <row r="83">
      <c r="B83" s="56"/>
    </row>
    <row r="84">
      <c r="B84" s="56"/>
    </row>
    <row r="85">
      <c r="B85" s="56"/>
    </row>
    <row r="86">
      <c r="B86" s="56"/>
    </row>
    <row r="87">
      <c r="B87" s="56"/>
    </row>
    <row r="88">
      <c r="B88" s="56"/>
    </row>
    <row r="89">
      <c r="B89" s="56"/>
    </row>
    <row r="90">
      <c r="B90" s="56"/>
    </row>
    <row r="91">
      <c r="B91" s="56"/>
    </row>
    <row r="92">
      <c r="B92" s="56"/>
    </row>
    <row r="93">
      <c r="B93" s="56"/>
    </row>
    <row r="94">
      <c r="B94" s="56"/>
    </row>
    <row r="95">
      <c r="B95" s="56"/>
    </row>
    <row r="96">
      <c r="B96" s="56"/>
    </row>
    <row r="97">
      <c r="B97" s="56"/>
    </row>
    <row r="98">
      <c r="B98" s="56"/>
    </row>
    <row r="99">
      <c r="B99" s="56"/>
    </row>
    <row r="100">
      <c r="B100" s="56"/>
    </row>
    <row r="101">
      <c r="B101" s="56"/>
    </row>
    <row r="102">
      <c r="B102" s="56"/>
    </row>
    <row r="103">
      <c r="B103" s="56"/>
    </row>
    <row r="104">
      <c r="B104" s="56"/>
    </row>
    <row r="105">
      <c r="B105" s="56"/>
    </row>
    <row r="106">
      <c r="B106" s="56"/>
    </row>
    <row r="107">
      <c r="B107" s="56"/>
    </row>
    <row r="108">
      <c r="B108" s="56"/>
    </row>
    <row r="109">
      <c r="B109" s="56"/>
    </row>
    <row r="110">
      <c r="B110" s="56"/>
    </row>
    <row r="111">
      <c r="B111" s="56"/>
    </row>
    <row r="112">
      <c r="B112" s="56"/>
    </row>
    <row r="113">
      <c r="B113" s="56"/>
    </row>
    <row r="114">
      <c r="B114" s="56"/>
    </row>
    <row r="115">
      <c r="B115" s="56"/>
    </row>
    <row r="116">
      <c r="B116" s="56"/>
    </row>
    <row r="117">
      <c r="B117" s="56"/>
    </row>
    <row r="118">
      <c r="B118" s="56"/>
    </row>
    <row r="119">
      <c r="B119" s="56"/>
    </row>
    <row r="120">
      <c r="B120" s="56"/>
    </row>
    <row r="121">
      <c r="B121" s="56"/>
    </row>
    <row r="122">
      <c r="B122" s="56"/>
    </row>
    <row r="123">
      <c r="B123" s="56"/>
    </row>
    <row r="124">
      <c r="B124" s="56"/>
    </row>
    <row r="125">
      <c r="B125" s="56"/>
    </row>
    <row r="126">
      <c r="B126" s="56"/>
    </row>
    <row r="127">
      <c r="B127" s="56"/>
    </row>
    <row r="128">
      <c r="B128" s="56"/>
    </row>
    <row r="129">
      <c r="B129" s="56"/>
    </row>
    <row r="130">
      <c r="B130" s="56"/>
    </row>
    <row r="131">
      <c r="B131" s="56"/>
    </row>
    <row r="132">
      <c r="B132" s="56"/>
    </row>
    <row r="133">
      <c r="B133" s="56"/>
    </row>
    <row r="134">
      <c r="B134" s="56"/>
    </row>
    <row r="135">
      <c r="B135" s="56"/>
    </row>
    <row r="136">
      <c r="B136" s="56"/>
    </row>
    <row r="137">
      <c r="B137" s="56"/>
    </row>
    <row r="138">
      <c r="B138" s="56"/>
    </row>
    <row r="139">
      <c r="B139" s="56"/>
    </row>
    <row r="140">
      <c r="B140" s="56"/>
    </row>
    <row r="141">
      <c r="B141" s="56"/>
    </row>
    <row r="142">
      <c r="B142" s="56"/>
    </row>
    <row r="143">
      <c r="B143" s="56"/>
    </row>
    <row r="144">
      <c r="B144" s="56"/>
    </row>
    <row r="145">
      <c r="B145" s="56"/>
    </row>
    <row r="146">
      <c r="B146" s="56"/>
    </row>
    <row r="147">
      <c r="B147" s="56"/>
    </row>
    <row r="148">
      <c r="B148" s="56"/>
    </row>
    <row r="149">
      <c r="B149" s="56"/>
    </row>
    <row r="150">
      <c r="B150" s="56"/>
    </row>
    <row r="151">
      <c r="B151" s="56"/>
    </row>
    <row r="152">
      <c r="B152" s="56"/>
    </row>
    <row r="153">
      <c r="B153" s="56"/>
    </row>
    <row r="154">
      <c r="B154" s="56"/>
    </row>
    <row r="155">
      <c r="B155" s="56"/>
    </row>
    <row r="156">
      <c r="B156" s="56"/>
    </row>
    <row r="157">
      <c r="B157" s="56"/>
    </row>
    <row r="158">
      <c r="B158" s="56"/>
    </row>
    <row r="159">
      <c r="B159" s="56"/>
    </row>
    <row r="160">
      <c r="B160" s="56"/>
    </row>
    <row r="161">
      <c r="B161" s="56"/>
    </row>
    <row r="162">
      <c r="B162" s="56"/>
    </row>
    <row r="163">
      <c r="B163" s="56"/>
    </row>
    <row r="164">
      <c r="B164" s="56"/>
    </row>
    <row r="165">
      <c r="B165" s="56"/>
    </row>
    <row r="166">
      <c r="B166" s="56"/>
    </row>
    <row r="167">
      <c r="B167" s="56"/>
    </row>
    <row r="168">
      <c r="B168" s="56"/>
    </row>
    <row r="169">
      <c r="B169" s="56"/>
    </row>
    <row r="170">
      <c r="B170" s="56"/>
    </row>
    <row r="171">
      <c r="B171" s="56"/>
    </row>
    <row r="172">
      <c r="B172" s="56"/>
    </row>
    <row r="173">
      <c r="B173" s="56"/>
    </row>
    <row r="174">
      <c r="B174" s="56"/>
    </row>
    <row r="175">
      <c r="B175" s="56"/>
    </row>
    <row r="176">
      <c r="B176" s="56"/>
    </row>
    <row r="177">
      <c r="B177" s="56"/>
    </row>
    <row r="178">
      <c r="B178" s="56"/>
    </row>
    <row r="179">
      <c r="B179" s="56"/>
    </row>
    <row r="180">
      <c r="B180" s="56"/>
    </row>
    <row r="181">
      <c r="B181" s="56"/>
    </row>
    <row r="182">
      <c r="B182" s="56"/>
    </row>
    <row r="183">
      <c r="B183" s="56"/>
    </row>
    <row r="184">
      <c r="B184" s="56"/>
    </row>
    <row r="185">
      <c r="B185" s="56"/>
    </row>
    <row r="186">
      <c r="B186" s="56"/>
    </row>
    <row r="187">
      <c r="B187" s="56"/>
    </row>
    <row r="188">
      <c r="B188" s="56"/>
    </row>
    <row r="189">
      <c r="B189" s="56"/>
    </row>
    <row r="190">
      <c r="B190" s="56"/>
    </row>
    <row r="191">
      <c r="B191" s="56"/>
    </row>
    <row r="192">
      <c r="B192" s="56"/>
    </row>
    <row r="193">
      <c r="B193" s="56"/>
    </row>
    <row r="194">
      <c r="B194" s="56"/>
    </row>
    <row r="195">
      <c r="B195" s="56"/>
    </row>
    <row r="196">
      <c r="B196" s="56"/>
    </row>
    <row r="197">
      <c r="B197" s="56"/>
    </row>
    <row r="198">
      <c r="B198" s="56"/>
    </row>
    <row r="199">
      <c r="B199" s="56"/>
    </row>
    <row r="200">
      <c r="B200" s="56"/>
    </row>
    <row r="201">
      <c r="B201" s="56"/>
    </row>
    <row r="202">
      <c r="B202" s="56"/>
    </row>
    <row r="203">
      <c r="B203" s="56"/>
    </row>
    <row r="204">
      <c r="B204" s="56"/>
    </row>
    <row r="205">
      <c r="B205" s="56"/>
    </row>
    <row r="206">
      <c r="B206" s="56"/>
    </row>
    <row r="207">
      <c r="B207" s="56"/>
    </row>
    <row r="208">
      <c r="B208" s="56"/>
    </row>
    <row r="209">
      <c r="B209" s="56"/>
    </row>
    <row r="210">
      <c r="B210" s="56"/>
    </row>
    <row r="211">
      <c r="B211" s="56"/>
    </row>
    <row r="212">
      <c r="B212" s="56"/>
    </row>
    <row r="213">
      <c r="B213" s="56"/>
    </row>
    <row r="214">
      <c r="B214" s="56"/>
    </row>
    <row r="215">
      <c r="B215" s="56"/>
    </row>
    <row r="216">
      <c r="B216" s="56"/>
    </row>
    <row r="217">
      <c r="B217" s="56"/>
    </row>
    <row r="218">
      <c r="B218" s="56"/>
    </row>
    <row r="219">
      <c r="B219" s="56"/>
    </row>
    <row r="220">
      <c r="B220" s="56"/>
    </row>
    <row r="221">
      <c r="B221" s="56"/>
    </row>
    <row r="222">
      <c r="B222" s="56"/>
    </row>
    <row r="223">
      <c r="B223" s="56"/>
    </row>
    <row r="224">
      <c r="B224" s="56"/>
    </row>
    <row r="225">
      <c r="B225" s="56"/>
    </row>
    <row r="226">
      <c r="B226" s="56"/>
    </row>
    <row r="227">
      <c r="B227" s="56"/>
    </row>
    <row r="228">
      <c r="B228" s="56"/>
    </row>
    <row r="229">
      <c r="B229" s="56"/>
    </row>
    <row r="230">
      <c r="B230" s="56"/>
    </row>
    <row r="231">
      <c r="B231" s="56"/>
    </row>
    <row r="232">
      <c r="B232" s="56"/>
    </row>
    <row r="233">
      <c r="B233" s="56"/>
    </row>
    <row r="234">
      <c r="B234" s="56"/>
    </row>
    <row r="235">
      <c r="B235" s="56"/>
    </row>
    <row r="236">
      <c r="B236" s="56"/>
    </row>
    <row r="237">
      <c r="B237" s="56"/>
    </row>
    <row r="238">
      <c r="B238" s="56"/>
    </row>
    <row r="239">
      <c r="B239" s="56"/>
    </row>
    <row r="240">
      <c r="B240" s="56"/>
    </row>
    <row r="241">
      <c r="B241" s="56"/>
    </row>
    <row r="242">
      <c r="B242" s="56"/>
    </row>
    <row r="243">
      <c r="B243" s="56"/>
    </row>
    <row r="244">
      <c r="B244" s="56"/>
    </row>
    <row r="245">
      <c r="B245" s="56"/>
    </row>
    <row r="246">
      <c r="B246" s="56"/>
    </row>
    <row r="247">
      <c r="B247" s="56"/>
    </row>
    <row r="248">
      <c r="B248" s="56"/>
    </row>
    <row r="249">
      <c r="B249" s="56"/>
    </row>
    <row r="250">
      <c r="B250" s="56"/>
    </row>
    <row r="251">
      <c r="B251" s="56"/>
    </row>
    <row r="252">
      <c r="B252" s="56"/>
    </row>
    <row r="253">
      <c r="B253" s="56"/>
    </row>
    <row r="254">
      <c r="B254" s="56"/>
    </row>
    <row r="255">
      <c r="B255" s="56"/>
    </row>
    <row r="256">
      <c r="B256" s="56"/>
    </row>
    <row r="257">
      <c r="B257" s="56"/>
    </row>
    <row r="258">
      <c r="B258" s="56"/>
    </row>
    <row r="259">
      <c r="B259" s="56"/>
    </row>
    <row r="260">
      <c r="B260" s="56"/>
    </row>
    <row r="261">
      <c r="B261" s="56"/>
    </row>
    <row r="262">
      <c r="B262" s="56"/>
    </row>
    <row r="263">
      <c r="B263" s="56"/>
    </row>
    <row r="264">
      <c r="B264" s="56"/>
    </row>
    <row r="265">
      <c r="B265" s="56"/>
    </row>
    <row r="266">
      <c r="B266" s="56"/>
    </row>
    <row r="267">
      <c r="B267" s="56"/>
    </row>
    <row r="268">
      <c r="B268" s="56"/>
    </row>
    <row r="269">
      <c r="B269" s="56"/>
    </row>
    <row r="270">
      <c r="B270" s="56"/>
    </row>
    <row r="271">
      <c r="B271" s="56"/>
    </row>
    <row r="272">
      <c r="B272" s="56"/>
    </row>
    <row r="273">
      <c r="B273" s="56"/>
    </row>
    <row r="274">
      <c r="B274" s="56"/>
    </row>
    <row r="275">
      <c r="B275" s="56"/>
    </row>
    <row r="276">
      <c r="B276" s="56"/>
    </row>
    <row r="277">
      <c r="B277" s="56"/>
    </row>
    <row r="278">
      <c r="B278" s="56"/>
    </row>
    <row r="279">
      <c r="B279" s="56"/>
    </row>
    <row r="280">
      <c r="B280" s="56"/>
    </row>
    <row r="281">
      <c r="B281" s="56"/>
    </row>
    <row r="282">
      <c r="B282" s="56"/>
    </row>
    <row r="283">
      <c r="B283" s="56"/>
    </row>
    <row r="284">
      <c r="B284" s="56"/>
    </row>
    <row r="285">
      <c r="B285" s="56"/>
    </row>
    <row r="286">
      <c r="B286" s="56"/>
    </row>
    <row r="287">
      <c r="B287" s="56"/>
    </row>
    <row r="288">
      <c r="B288" s="56"/>
    </row>
    <row r="289">
      <c r="B289" s="56"/>
    </row>
    <row r="290">
      <c r="B290" s="56"/>
    </row>
    <row r="291">
      <c r="B291" s="56"/>
    </row>
    <row r="292">
      <c r="B292" s="56"/>
    </row>
    <row r="293">
      <c r="B293" s="56"/>
    </row>
    <row r="294">
      <c r="B294" s="56"/>
    </row>
    <row r="295">
      <c r="B295" s="56"/>
    </row>
    <row r="296">
      <c r="B296" s="56"/>
    </row>
    <row r="297">
      <c r="B297" s="56"/>
    </row>
    <row r="298">
      <c r="B298" s="56"/>
    </row>
    <row r="299">
      <c r="B299" s="56"/>
    </row>
    <row r="300">
      <c r="B300" s="56"/>
    </row>
    <row r="301">
      <c r="B301" s="56"/>
    </row>
    <row r="302">
      <c r="B302" s="56"/>
    </row>
    <row r="303">
      <c r="B303" s="56"/>
    </row>
    <row r="304">
      <c r="B304" s="56"/>
    </row>
    <row r="305">
      <c r="B305" s="56"/>
    </row>
    <row r="306">
      <c r="B306" s="56"/>
    </row>
    <row r="307">
      <c r="B307" s="56"/>
    </row>
    <row r="308">
      <c r="B308" s="56"/>
    </row>
    <row r="309">
      <c r="B309" s="56"/>
    </row>
    <row r="310">
      <c r="B310" s="56"/>
    </row>
    <row r="311">
      <c r="B311" s="56"/>
    </row>
    <row r="312">
      <c r="B312" s="56"/>
    </row>
    <row r="313">
      <c r="B313" s="56"/>
    </row>
    <row r="314">
      <c r="B314" s="56"/>
    </row>
    <row r="315">
      <c r="B315" s="56"/>
    </row>
    <row r="316">
      <c r="B316" s="56"/>
    </row>
    <row r="317">
      <c r="B317" s="56"/>
    </row>
    <row r="318">
      <c r="B318" s="56"/>
    </row>
    <row r="319">
      <c r="B319" s="56"/>
    </row>
    <row r="320">
      <c r="B320" s="56"/>
    </row>
    <row r="321">
      <c r="B321" s="56"/>
    </row>
    <row r="322">
      <c r="B322" s="56"/>
    </row>
    <row r="323">
      <c r="B323" s="56"/>
    </row>
    <row r="324">
      <c r="B324" s="56"/>
    </row>
    <row r="325">
      <c r="B325" s="56"/>
    </row>
    <row r="326">
      <c r="B326" s="56"/>
    </row>
    <row r="327">
      <c r="B327" s="56"/>
    </row>
    <row r="328">
      <c r="B328" s="56"/>
    </row>
    <row r="329">
      <c r="B329" s="56"/>
    </row>
    <row r="330">
      <c r="B330" s="56"/>
    </row>
    <row r="331">
      <c r="B331" s="56"/>
    </row>
    <row r="332">
      <c r="B332" s="56"/>
    </row>
    <row r="333">
      <c r="B333" s="56"/>
    </row>
    <row r="334">
      <c r="B334" s="56"/>
    </row>
    <row r="335">
      <c r="B335" s="56"/>
    </row>
    <row r="336">
      <c r="B336" s="56"/>
    </row>
    <row r="337">
      <c r="B337" s="56"/>
    </row>
    <row r="338">
      <c r="B338" s="56"/>
    </row>
    <row r="339">
      <c r="B339" s="56"/>
    </row>
    <row r="340">
      <c r="B340" s="56"/>
    </row>
    <row r="341">
      <c r="B341" s="56"/>
    </row>
    <row r="342">
      <c r="B342" s="56"/>
    </row>
    <row r="343">
      <c r="B343" s="56"/>
    </row>
    <row r="344">
      <c r="B344" s="56"/>
    </row>
    <row r="345">
      <c r="B345" s="56"/>
    </row>
    <row r="346">
      <c r="B346" s="56"/>
    </row>
    <row r="347">
      <c r="B347" s="56"/>
    </row>
    <row r="348">
      <c r="B348" s="56"/>
    </row>
    <row r="349">
      <c r="B349" s="56"/>
    </row>
    <row r="350">
      <c r="B350" s="56"/>
    </row>
    <row r="351">
      <c r="B351" s="56"/>
    </row>
    <row r="352">
      <c r="B352" s="56"/>
    </row>
    <row r="353">
      <c r="B353" s="56"/>
    </row>
    <row r="354">
      <c r="B354" s="56"/>
    </row>
    <row r="355">
      <c r="B355" s="56"/>
    </row>
    <row r="356">
      <c r="B356" s="56"/>
    </row>
    <row r="357">
      <c r="B357" s="56"/>
    </row>
    <row r="358">
      <c r="B358" s="56"/>
    </row>
    <row r="359">
      <c r="B359" s="56"/>
    </row>
    <row r="360">
      <c r="B360" s="56"/>
    </row>
    <row r="361">
      <c r="B361" s="56"/>
    </row>
    <row r="362">
      <c r="B362" s="56"/>
    </row>
    <row r="363">
      <c r="B363" s="56"/>
    </row>
    <row r="364">
      <c r="B364" s="56"/>
    </row>
    <row r="365">
      <c r="B365" s="56"/>
    </row>
    <row r="366">
      <c r="B366" s="56"/>
    </row>
    <row r="367">
      <c r="B367" s="56"/>
    </row>
    <row r="368">
      <c r="B368" s="56"/>
    </row>
    <row r="369">
      <c r="B369" s="56"/>
    </row>
    <row r="370">
      <c r="B370" s="56"/>
    </row>
    <row r="371">
      <c r="B371" s="56"/>
    </row>
    <row r="372">
      <c r="B372" s="56"/>
    </row>
    <row r="373">
      <c r="B373" s="56"/>
    </row>
    <row r="374">
      <c r="B374" s="56"/>
    </row>
    <row r="375">
      <c r="B375" s="56"/>
    </row>
    <row r="376">
      <c r="B376" s="56"/>
    </row>
    <row r="377">
      <c r="B377" s="56"/>
    </row>
    <row r="378">
      <c r="B378" s="56"/>
    </row>
    <row r="379">
      <c r="B379" s="56"/>
    </row>
    <row r="380">
      <c r="B380" s="56"/>
    </row>
    <row r="381">
      <c r="B381" s="56"/>
    </row>
    <row r="382">
      <c r="B382" s="56"/>
    </row>
    <row r="383">
      <c r="B383" s="56"/>
    </row>
    <row r="384">
      <c r="B384" s="56"/>
    </row>
    <row r="385">
      <c r="B385" s="56"/>
    </row>
    <row r="386">
      <c r="B386" s="56"/>
    </row>
    <row r="387">
      <c r="B387" s="56"/>
    </row>
    <row r="388">
      <c r="B388" s="56"/>
    </row>
    <row r="389">
      <c r="B389" s="56"/>
    </row>
    <row r="390">
      <c r="B390" s="56"/>
    </row>
    <row r="391">
      <c r="B391" s="56"/>
    </row>
    <row r="392">
      <c r="B392" s="56"/>
    </row>
    <row r="393">
      <c r="B393" s="56"/>
    </row>
    <row r="394">
      <c r="B394" s="56"/>
    </row>
    <row r="395">
      <c r="B395" s="56"/>
    </row>
    <row r="396">
      <c r="B396" s="56"/>
    </row>
    <row r="397">
      <c r="B397" s="56"/>
    </row>
    <row r="398">
      <c r="B398" s="56"/>
    </row>
    <row r="399">
      <c r="B399" s="56"/>
    </row>
    <row r="400">
      <c r="B400" s="56"/>
    </row>
    <row r="401">
      <c r="B401" s="56"/>
    </row>
    <row r="402">
      <c r="B402" s="56"/>
    </row>
    <row r="403">
      <c r="B403" s="56"/>
    </row>
    <row r="404">
      <c r="B404" s="56"/>
    </row>
    <row r="405">
      <c r="B405" s="56"/>
    </row>
    <row r="406">
      <c r="B406" s="56"/>
    </row>
    <row r="407">
      <c r="B407" s="56"/>
    </row>
    <row r="408">
      <c r="B408" s="56"/>
    </row>
    <row r="409">
      <c r="B409" s="56"/>
    </row>
    <row r="410">
      <c r="B410" s="56"/>
    </row>
    <row r="411">
      <c r="B411" s="56"/>
    </row>
    <row r="412">
      <c r="B412" s="56"/>
    </row>
    <row r="413">
      <c r="B413" s="56"/>
    </row>
    <row r="414">
      <c r="B414" s="56"/>
    </row>
    <row r="415">
      <c r="B415" s="56"/>
    </row>
    <row r="416">
      <c r="B416" s="56"/>
    </row>
    <row r="417">
      <c r="B417" s="56"/>
    </row>
    <row r="418">
      <c r="B418" s="56"/>
    </row>
    <row r="419">
      <c r="B419" s="56"/>
    </row>
    <row r="420">
      <c r="B420" s="56"/>
    </row>
    <row r="421">
      <c r="B421" s="56"/>
    </row>
    <row r="422">
      <c r="B422" s="56"/>
    </row>
    <row r="423">
      <c r="B423" s="56"/>
    </row>
    <row r="424">
      <c r="B424" s="56"/>
    </row>
    <row r="425">
      <c r="B425" s="56"/>
    </row>
    <row r="426">
      <c r="B426" s="56"/>
    </row>
    <row r="427">
      <c r="B427" s="56"/>
    </row>
    <row r="428">
      <c r="B428" s="56"/>
    </row>
    <row r="429">
      <c r="B429" s="56"/>
    </row>
    <row r="430">
      <c r="B430" s="56"/>
    </row>
    <row r="431">
      <c r="B431" s="56"/>
    </row>
    <row r="432">
      <c r="B432" s="56"/>
    </row>
    <row r="433">
      <c r="B433" s="56"/>
    </row>
    <row r="434">
      <c r="B434" s="56"/>
    </row>
    <row r="435">
      <c r="B435" s="56"/>
    </row>
    <row r="436">
      <c r="B436" s="56"/>
    </row>
    <row r="437">
      <c r="B437" s="56"/>
    </row>
    <row r="438">
      <c r="B438" s="56"/>
    </row>
    <row r="439">
      <c r="B439" s="56"/>
    </row>
    <row r="440">
      <c r="B440" s="56"/>
    </row>
    <row r="441">
      <c r="B441" s="56"/>
    </row>
    <row r="442">
      <c r="B442" s="56"/>
    </row>
    <row r="443">
      <c r="B443" s="56"/>
    </row>
    <row r="444">
      <c r="B444" s="56"/>
    </row>
    <row r="445">
      <c r="B445" s="56"/>
    </row>
    <row r="446">
      <c r="B446" s="56"/>
    </row>
    <row r="447">
      <c r="B447" s="56"/>
    </row>
    <row r="448">
      <c r="B448" s="56"/>
    </row>
    <row r="449">
      <c r="B449" s="56"/>
    </row>
    <row r="450">
      <c r="B450" s="56"/>
    </row>
    <row r="451">
      <c r="B451" s="56"/>
    </row>
    <row r="452">
      <c r="B452" s="56"/>
    </row>
    <row r="453">
      <c r="B453" s="56"/>
    </row>
    <row r="454">
      <c r="B454" s="56"/>
    </row>
    <row r="455">
      <c r="B455" s="56"/>
    </row>
    <row r="456">
      <c r="B456" s="56"/>
    </row>
    <row r="457">
      <c r="B457" s="56"/>
    </row>
    <row r="458">
      <c r="B458" s="56"/>
    </row>
    <row r="459">
      <c r="B459" s="56"/>
    </row>
    <row r="460">
      <c r="B460" s="56"/>
    </row>
    <row r="461">
      <c r="B461" s="56"/>
    </row>
    <row r="462">
      <c r="B462" s="56"/>
    </row>
    <row r="463">
      <c r="B463" s="56"/>
    </row>
    <row r="464">
      <c r="B464" s="56"/>
    </row>
    <row r="465">
      <c r="B465" s="56"/>
    </row>
    <row r="466">
      <c r="B466" s="56"/>
    </row>
    <row r="467">
      <c r="B467" s="56"/>
    </row>
    <row r="468">
      <c r="B468" s="56"/>
    </row>
    <row r="469">
      <c r="B469" s="56"/>
    </row>
    <row r="470">
      <c r="B470" s="56"/>
    </row>
    <row r="471">
      <c r="B471" s="56"/>
    </row>
    <row r="472">
      <c r="B472" s="56"/>
    </row>
    <row r="473">
      <c r="B473" s="56"/>
    </row>
    <row r="474">
      <c r="B474" s="56"/>
    </row>
    <row r="475">
      <c r="B475" s="56"/>
    </row>
    <row r="476">
      <c r="B476" s="56"/>
    </row>
    <row r="477">
      <c r="B477" s="56"/>
    </row>
    <row r="478">
      <c r="B478" s="56"/>
    </row>
    <row r="479">
      <c r="B479" s="56"/>
    </row>
    <row r="480">
      <c r="B480" s="56"/>
    </row>
    <row r="481">
      <c r="B481" s="56"/>
    </row>
    <row r="482">
      <c r="B482" s="56"/>
    </row>
    <row r="483">
      <c r="B483" s="56"/>
    </row>
    <row r="484">
      <c r="B484" s="56"/>
    </row>
    <row r="485">
      <c r="B485" s="56"/>
    </row>
    <row r="486">
      <c r="B486" s="56"/>
    </row>
    <row r="487">
      <c r="B487" s="56"/>
    </row>
    <row r="488">
      <c r="B488" s="56"/>
    </row>
    <row r="489">
      <c r="B489" s="56"/>
    </row>
    <row r="490">
      <c r="B490" s="56"/>
    </row>
    <row r="491">
      <c r="B491" s="56"/>
    </row>
    <row r="492">
      <c r="B492" s="56"/>
    </row>
    <row r="493">
      <c r="B493" s="56"/>
    </row>
    <row r="494">
      <c r="B494" s="56"/>
    </row>
    <row r="495">
      <c r="B495" s="56"/>
    </row>
    <row r="496">
      <c r="B496" s="56"/>
    </row>
    <row r="497">
      <c r="B497" s="56"/>
    </row>
    <row r="498">
      <c r="B498" s="56"/>
    </row>
    <row r="499">
      <c r="B499" s="56"/>
    </row>
    <row r="500">
      <c r="B500" s="56"/>
    </row>
    <row r="501">
      <c r="B501" s="56"/>
    </row>
    <row r="502">
      <c r="B502" s="56"/>
    </row>
    <row r="503">
      <c r="B503" s="56"/>
    </row>
    <row r="504">
      <c r="B504" s="56"/>
    </row>
    <row r="505">
      <c r="B505" s="56"/>
    </row>
    <row r="506">
      <c r="B506" s="56"/>
    </row>
    <row r="507">
      <c r="B507" s="56"/>
    </row>
    <row r="508">
      <c r="B508" s="56"/>
    </row>
    <row r="509">
      <c r="B509" s="56"/>
    </row>
    <row r="510">
      <c r="B510" s="56"/>
    </row>
    <row r="511">
      <c r="B511" s="56"/>
    </row>
    <row r="512">
      <c r="B512" s="56"/>
    </row>
    <row r="513">
      <c r="B513" s="56"/>
    </row>
    <row r="514">
      <c r="B514" s="56"/>
    </row>
    <row r="515">
      <c r="B515" s="56"/>
    </row>
    <row r="516">
      <c r="B516" s="56"/>
    </row>
    <row r="517">
      <c r="B517" s="56"/>
    </row>
    <row r="518">
      <c r="B518" s="56"/>
    </row>
    <row r="519">
      <c r="B519" s="56"/>
    </row>
    <row r="520">
      <c r="B520" s="56"/>
    </row>
    <row r="521">
      <c r="B521" s="56"/>
    </row>
    <row r="522">
      <c r="B522" s="56"/>
    </row>
    <row r="523">
      <c r="B523" s="56"/>
    </row>
    <row r="524">
      <c r="B524" s="56"/>
    </row>
    <row r="525">
      <c r="B525" s="56"/>
    </row>
    <row r="526">
      <c r="B526" s="56"/>
    </row>
    <row r="527">
      <c r="B527" s="56"/>
    </row>
    <row r="528">
      <c r="B528" s="56"/>
    </row>
    <row r="529">
      <c r="B529" s="56"/>
    </row>
    <row r="530">
      <c r="B530" s="56"/>
    </row>
    <row r="531">
      <c r="B531" s="56"/>
    </row>
    <row r="532">
      <c r="B532" s="56"/>
    </row>
    <row r="533">
      <c r="B533" s="56"/>
    </row>
    <row r="534">
      <c r="B534" s="56"/>
    </row>
    <row r="535">
      <c r="B535" s="56"/>
    </row>
    <row r="536">
      <c r="B536" s="56"/>
    </row>
    <row r="537">
      <c r="B537" s="56"/>
    </row>
    <row r="538">
      <c r="B538" s="56"/>
    </row>
    <row r="539">
      <c r="B539" s="56"/>
    </row>
    <row r="540">
      <c r="B540" s="56"/>
    </row>
    <row r="541">
      <c r="B541" s="56"/>
    </row>
    <row r="542">
      <c r="B542" s="56"/>
    </row>
    <row r="543">
      <c r="B543" s="56"/>
    </row>
    <row r="544">
      <c r="B544" s="56"/>
    </row>
    <row r="545">
      <c r="B545" s="56"/>
    </row>
    <row r="546">
      <c r="B546" s="56"/>
    </row>
    <row r="547">
      <c r="B547" s="56"/>
    </row>
    <row r="548">
      <c r="B548" s="56"/>
    </row>
    <row r="549">
      <c r="B549" s="56"/>
    </row>
    <row r="550">
      <c r="B550" s="56"/>
    </row>
    <row r="551">
      <c r="B551" s="56"/>
    </row>
    <row r="552">
      <c r="B552" s="56"/>
    </row>
    <row r="553">
      <c r="B553" s="56"/>
    </row>
    <row r="554">
      <c r="B554" s="56"/>
    </row>
    <row r="555">
      <c r="B555" s="56"/>
    </row>
    <row r="556">
      <c r="B556" s="56"/>
    </row>
    <row r="557">
      <c r="B557" s="56"/>
    </row>
    <row r="558">
      <c r="B558" s="56"/>
    </row>
    <row r="559">
      <c r="B559" s="56"/>
    </row>
    <row r="560">
      <c r="B560" s="56"/>
    </row>
    <row r="561">
      <c r="B561" s="56"/>
    </row>
    <row r="562">
      <c r="B562" s="56"/>
    </row>
    <row r="563">
      <c r="B563" s="56"/>
    </row>
    <row r="564">
      <c r="B564" s="56"/>
    </row>
    <row r="565">
      <c r="B565" s="56"/>
    </row>
    <row r="566">
      <c r="B566" s="56"/>
    </row>
    <row r="567">
      <c r="B567" s="56"/>
    </row>
    <row r="568">
      <c r="B568" s="56"/>
    </row>
    <row r="569">
      <c r="B569" s="56"/>
    </row>
    <row r="570">
      <c r="B570" s="56"/>
    </row>
    <row r="571">
      <c r="B571" s="56"/>
    </row>
    <row r="572">
      <c r="B572" s="56"/>
    </row>
    <row r="573">
      <c r="B573" s="56"/>
    </row>
    <row r="574">
      <c r="B574" s="56"/>
    </row>
    <row r="575">
      <c r="B575" s="56"/>
    </row>
    <row r="576">
      <c r="B576" s="56"/>
    </row>
    <row r="577">
      <c r="B577" s="56"/>
    </row>
    <row r="578">
      <c r="B578" s="56"/>
    </row>
    <row r="579">
      <c r="B579" s="56"/>
    </row>
    <row r="580">
      <c r="B580" s="56"/>
    </row>
    <row r="581">
      <c r="B581" s="56"/>
    </row>
    <row r="582">
      <c r="B582" s="56"/>
    </row>
    <row r="583">
      <c r="B583" s="56"/>
    </row>
    <row r="584">
      <c r="B584" s="56"/>
    </row>
    <row r="585">
      <c r="B585" s="56"/>
    </row>
    <row r="586">
      <c r="B586" s="56"/>
    </row>
    <row r="587">
      <c r="B587" s="56"/>
    </row>
    <row r="588">
      <c r="B588" s="56"/>
    </row>
    <row r="589">
      <c r="B589" s="56"/>
    </row>
    <row r="590">
      <c r="B590" s="56"/>
    </row>
    <row r="591">
      <c r="B591" s="56"/>
    </row>
    <row r="592">
      <c r="B592" s="56"/>
    </row>
    <row r="593">
      <c r="B593" s="56"/>
    </row>
    <row r="594">
      <c r="B594" s="56"/>
    </row>
    <row r="595">
      <c r="B595" s="56"/>
    </row>
    <row r="596">
      <c r="B596" s="56"/>
    </row>
    <row r="597">
      <c r="B597" s="56"/>
    </row>
    <row r="598">
      <c r="B598" s="56"/>
    </row>
    <row r="599">
      <c r="B599" s="56"/>
    </row>
    <row r="600">
      <c r="B600" s="56"/>
    </row>
    <row r="601">
      <c r="B601" s="56"/>
    </row>
    <row r="602">
      <c r="B602" s="56"/>
    </row>
    <row r="603">
      <c r="B603" s="56"/>
    </row>
    <row r="604">
      <c r="B604" s="56"/>
    </row>
    <row r="605">
      <c r="B605" s="56"/>
    </row>
    <row r="606">
      <c r="B606" s="56"/>
    </row>
    <row r="607">
      <c r="B607" s="56"/>
    </row>
    <row r="608">
      <c r="B608" s="56"/>
    </row>
    <row r="609">
      <c r="B609" s="56"/>
    </row>
    <row r="610">
      <c r="B610" s="56"/>
    </row>
    <row r="611">
      <c r="B611" s="56"/>
    </row>
    <row r="612">
      <c r="B612" s="56"/>
    </row>
    <row r="613">
      <c r="B613" s="56"/>
    </row>
    <row r="614">
      <c r="B614" s="56"/>
    </row>
    <row r="615">
      <c r="B615" s="56"/>
    </row>
    <row r="616">
      <c r="B616" s="56"/>
    </row>
    <row r="617">
      <c r="B617" s="56"/>
    </row>
    <row r="618">
      <c r="B618" s="56"/>
    </row>
    <row r="619">
      <c r="B619" s="56"/>
    </row>
    <row r="620">
      <c r="B620" s="56"/>
    </row>
    <row r="621">
      <c r="B621" s="56"/>
    </row>
    <row r="622">
      <c r="B622" s="56"/>
    </row>
    <row r="623">
      <c r="B623" s="56"/>
    </row>
    <row r="624">
      <c r="B624" s="56"/>
    </row>
    <row r="625">
      <c r="B625" s="56"/>
    </row>
    <row r="626">
      <c r="B626" s="56"/>
    </row>
    <row r="627">
      <c r="B627" s="56"/>
    </row>
    <row r="628">
      <c r="B628" s="56"/>
    </row>
    <row r="629">
      <c r="B629" s="56"/>
    </row>
    <row r="630">
      <c r="B630" s="56"/>
    </row>
    <row r="631">
      <c r="B631" s="56"/>
    </row>
    <row r="632">
      <c r="B632" s="56"/>
    </row>
    <row r="633">
      <c r="B633" s="56"/>
    </row>
    <row r="634">
      <c r="B634" s="56"/>
    </row>
    <row r="635">
      <c r="B635" s="56"/>
    </row>
    <row r="636">
      <c r="B636" s="56"/>
    </row>
    <row r="637">
      <c r="B637" s="56"/>
    </row>
    <row r="638">
      <c r="B638" s="56"/>
    </row>
    <row r="639">
      <c r="B639" s="56"/>
    </row>
    <row r="640">
      <c r="B640" s="56"/>
    </row>
    <row r="641">
      <c r="B641" s="56"/>
    </row>
    <row r="642">
      <c r="B642" s="56"/>
    </row>
    <row r="643">
      <c r="B643" s="56"/>
    </row>
    <row r="644">
      <c r="B644" s="56"/>
    </row>
    <row r="645">
      <c r="B645" s="56"/>
    </row>
    <row r="646">
      <c r="B646" s="56"/>
    </row>
    <row r="647">
      <c r="B647" s="56"/>
    </row>
    <row r="648">
      <c r="B648" s="56"/>
    </row>
    <row r="649">
      <c r="B649" s="56"/>
    </row>
    <row r="650">
      <c r="B650" s="56"/>
    </row>
    <row r="651">
      <c r="B651" s="56"/>
    </row>
    <row r="652">
      <c r="B652" s="56"/>
    </row>
    <row r="653">
      <c r="B653" s="56"/>
    </row>
    <row r="654">
      <c r="B654" s="56"/>
    </row>
    <row r="655">
      <c r="B655" s="56"/>
    </row>
    <row r="656">
      <c r="B656" s="56"/>
    </row>
    <row r="657">
      <c r="B657" s="56"/>
    </row>
    <row r="658">
      <c r="B658" s="56"/>
    </row>
    <row r="659">
      <c r="B659" s="56"/>
    </row>
    <row r="660">
      <c r="B660" s="56"/>
    </row>
    <row r="661">
      <c r="B661" s="56"/>
    </row>
    <row r="662">
      <c r="B662" s="56"/>
    </row>
    <row r="663">
      <c r="B663" s="56"/>
    </row>
    <row r="664">
      <c r="B664" s="56"/>
    </row>
    <row r="665">
      <c r="B665" s="56"/>
    </row>
    <row r="666">
      <c r="B666" s="56"/>
    </row>
    <row r="667">
      <c r="B667" s="56"/>
    </row>
    <row r="668">
      <c r="B668" s="56"/>
    </row>
    <row r="669">
      <c r="B669" s="56"/>
    </row>
    <row r="670">
      <c r="B670" s="56"/>
    </row>
    <row r="671">
      <c r="B671" s="56"/>
    </row>
    <row r="672">
      <c r="B672" s="56"/>
    </row>
    <row r="673">
      <c r="B673" s="56"/>
    </row>
    <row r="674">
      <c r="B674" s="56"/>
    </row>
    <row r="675">
      <c r="B675" s="56"/>
    </row>
    <row r="676">
      <c r="B676" s="56"/>
    </row>
    <row r="677">
      <c r="B677" s="56"/>
    </row>
    <row r="678">
      <c r="B678" s="56"/>
    </row>
    <row r="679">
      <c r="B679" s="56"/>
    </row>
    <row r="680">
      <c r="B680" s="56"/>
    </row>
    <row r="681">
      <c r="B681" s="56"/>
    </row>
    <row r="682">
      <c r="B682" s="56"/>
    </row>
    <row r="683">
      <c r="B683" s="56"/>
    </row>
    <row r="684">
      <c r="B684" s="56"/>
    </row>
    <row r="685">
      <c r="B685" s="56"/>
    </row>
    <row r="686">
      <c r="B686" s="56"/>
    </row>
    <row r="687">
      <c r="B687" s="56"/>
    </row>
    <row r="688">
      <c r="B688" s="56"/>
    </row>
    <row r="689">
      <c r="B689" s="56"/>
    </row>
    <row r="690">
      <c r="B690" s="56"/>
    </row>
    <row r="691">
      <c r="B691" s="56"/>
    </row>
    <row r="692">
      <c r="B692" s="56"/>
    </row>
    <row r="693">
      <c r="B693" s="56"/>
    </row>
    <row r="694">
      <c r="B694" s="56"/>
    </row>
    <row r="695">
      <c r="B695" s="56"/>
    </row>
    <row r="696">
      <c r="B696" s="56"/>
    </row>
    <row r="697">
      <c r="B697" s="56"/>
    </row>
    <row r="698">
      <c r="B698" s="56"/>
    </row>
    <row r="699">
      <c r="B699" s="56"/>
    </row>
    <row r="700">
      <c r="B700" s="56"/>
    </row>
    <row r="701">
      <c r="B701" s="56"/>
    </row>
    <row r="702">
      <c r="B702" s="56"/>
    </row>
    <row r="703">
      <c r="B703" s="56"/>
    </row>
    <row r="704">
      <c r="B704" s="56"/>
    </row>
    <row r="705">
      <c r="B705" s="56"/>
    </row>
    <row r="706">
      <c r="B706" s="56"/>
    </row>
    <row r="707">
      <c r="B707" s="56"/>
    </row>
    <row r="708">
      <c r="B708" s="56"/>
    </row>
    <row r="709">
      <c r="B709" s="56"/>
    </row>
    <row r="710">
      <c r="B710" s="56"/>
    </row>
    <row r="711">
      <c r="B711" s="56"/>
    </row>
    <row r="712">
      <c r="B712" s="56"/>
    </row>
    <row r="713">
      <c r="B713" s="56"/>
    </row>
    <row r="714">
      <c r="B714" s="56"/>
    </row>
    <row r="715">
      <c r="B715" s="56"/>
    </row>
    <row r="716">
      <c r="B716" s="56"/>
    </row>
    <row r="717">
      <c r="B717" s="56"/>
    </row>
    <row r="718">
      <c r="B718" s="56"/>
    </row>
    <row r="719">
      <c r="B719" s="56"/>
    </row>
    <row r="720">
      <c r="B720" s="56"/>
    </row>
    <row r="721">
      <c r="B721" s="56"/>
    </row>
    <row r="722">
      <c r="B722" s="56"/>
    </row>
    <row r="723">
      <c r="B723" s="56"/>
    </row>
    <row r="724">
      <c r="B724" s="56"/>
    </row>
    <row r="725">
      <c r="B725" s="56"/>
    </row>
    <row r="726">
      <c r="B726" s="56"/>
    </row>
    <row r="727">
      <c r="B727" s="56"/>
    </row>
    <row r="728">
      <c r="B728" s="56"/>
    </row>
    <row r="729">
      <c r="B729" s="56"/>
    </row>
    <row r="730">
      <c r="B730" s="56"/>
    </row>
    <row r="731">
      <c r="B731" s="56"/>
    </row>
    <row r="732">
      <c r="B732" s="56"/>
    </row>
    <row r="733">
      <c r="B733" s="56"/>
    </row>
    <row r="734">
      <c r="B734" s="56"/>
    </row>
    <row r="735">
      <c r="B735" s="56"/>
    </row>
    <row r="736">
      <c r="B736" s="56"/>
    </row>
    <row r="737">
      <c r="B737" s="56"/>
    </row>
    <row r="738">
      <c r="B738" s="56"/>
    </row>
    <row r="739">
      <c r="B739" s="56"/>
    </row>
    <row r="740">
      <c r="B740" s="56"/>
    </row>
    <row r="741">
      <c r="B741" s="56"/>
    </row>
    <row r="742">
      <c r="B742" s="56"/>
    </row>
    <row r="743">
      <c r="B743" s="56"/>
    </row>
    <row r="744">
      <c r="B744" s="56"/>
    </row>
    <row r="745">
      <c r="B745" s="56"/>
    </row>
    <row r="746">
      <c r="B746" s="56"/>
    </row>
    <row r="747">
      <c r="B747" s="56"/>
    </row>
    <row r="748">
      <c r="B748" s="56"/>
    </row>
    <row r="749">
      <c r="B749" s="56"/>
    </row>
    <row r="750">
      <c r="B750" s="56"/>
    </row>
    <row r="751">
      <c r="B751" s="56"/>
    </row>
    <row r="752">
      <c r="B752" s="56"/>
    </row>
    <row r="753">
      <c r="B753" s="56"/>
    </row>
    <row r="754">
      <c r="B754" s="56"/>
    </row>
    <row r="755">
      <c r="B755" s="56"/>
    </row>
    <row r="756">
      <c r="B756" s="56"/>
    </row>
    <row r="757">
      <c r="B757" s="56"/>
    </row>
    <row r="758">
      <c r="B758" s="56"/>
    </row>
    <row r="759">
      <c r="B759" s="56"/>
    </row>
    <row r="760">
      <c r="B760" s="56"/>
    </row>
    <row r="761">
      <c r="B761" s="56"/>
    </row>
    <row r="762">
      <c r="B762" s="56"/>
    </row>
    <row r="763">
      <c r="B763" s="56"/>
    </row>
    <row r="764">
      <c r="B764" s="56"/>
    </row>
    <row r="765">
      <c r="B765" s="56"/>
    </row>
    <row r="766">
      <c r="B766" s="56"/>
    </row>
    <row r="767">
      <c r="B767" s="56"/>
    </row>
    <row r="768">
      <c r="B768" s="56"/>
    </row>
    <row r="769">
      <c r="B769" s="56"/>
    </row>
    <row r="770">
      <c r="B770" s="56"/>
    </row>
    <row r="771">
      <c r="B771" s="56"/>
    </row>
    <row r="772">
      <c r="B772" s="56"/>
    </row>
    <row r="773">
      <c r="B773" s="56"/>
    </row>
    <row r="774">
      <c r="B774" s="56"/>
    </row>
    <row r="775">
      <c r="B775" s="56"/>
    </row>
    <row r="776">
      <c r="B776" s="56"/>
    </row>
    <row r="777">
      <c r="B777" s="56"/>
    </row>
    <row r="778">
      <c r="B778" s="56"/>
    </row>
    <row r="779">
      <c r="B779" s="56"/>
    </row>
    <row r="780">
      <c r="B780" s="56"/>
    </row>
    <row r="781">
      <c r="B781" s="56"/>
    </row>
    <row r="782">
      <c r="B782" s="56"/>
    </row>
    <row r="783">
      <c r="B783" s="56"/>
    </row>
    <row r="784">
      <c r="B784" s="56"/>
    </row>
    <row r="785">
      <c r="B785" s="56"/>
    </row>
    <row r="786">
      <c r="B786" s="56"/>
    </row>
    <row r="787">
      <c r="B787" s="56"/>
    </row>
    <row r="788">
      <c r="B788" s="56"/>
    </row>
    <row r="789">
      <c r="B789" s="56"/>
    </row>
    <row r="790">
      <c r="B790" s="56"/>
    </row>
    <row r="791">
      <c r="B791" s="56"/>
    </row>
    <row r="792">
      <c r="B792" s="56"/>
    </row>
    <row r="793">
      <c r="B793" s="56"/>
    </row>
    <row r="794">
      <c r="B794" s="56"/>
    </row>
    <row r="795">
      <c r="B795" s="56"/>
    </row>
    <row r="796">
      <c r="B796" s="56"/>
    </row>
    <row r="797">
      <c r="B797" s="56"/>
    </row>
    <row r="798">
      <c r="B798" s="56"/>
    </row>
    <row r="799">
      <c r="B799" s="56"/>
    </row>
    <row r="800">
      <c r="B800" s="56"/>
    </row>
    <row r="801">
      <c r="B801" s="56"/>
    </row>
    <row r="802">
      <c r="B802" s="56"/>
    </row>
    <row r="803">
      <c r="B803" s="56"/>
    </row>
    <row r="804">
      <c r="B804" s="56"/>
    </row>
    <row r="805">
      <c r="B805" s="56"/>
    </row>
    <row r="806">
      <c r="B806" s="56"/>
    </row>
    <row r="807">
      <c r="B807" s="56"/>
    </row>
    <row r="808">
      <c r="B808" s="56"/>
    </row>
    <row r="809">
      <c r="B809" s="56"/>
    </row>
    <row r="810">
      <c r="B810" s="56"/>
    </row>
    <row r="811">
      <c r="B811" s="56"/>
    </row>
    <row r="812">
      <c r="B812" s="56"/>
    </row>
    <row r="813">
      <c r="B813" s="56"/>
    </row>
    <row r="814">
      <c r="B814" s="56"/>
    </row>
    <row r="815">
      <c r="B815" s="56"/>
    </row>
    <row r="816">
      <c r="B816" s="56"/>
    </row>
    <row r="817">
      <c r="B817" s="56"/>
    </row>
    <row r="818">
      <c r="B818" s="56"/>
    </row>
    <row r="819">
      <c r="B819" s="56"/>
    </row>
    <row r="820">
      <c r="B820" s="56"/>
    </row>
    <row r="821">
      <c r="B821" s="56"/>
    </row>
    <row r="822">
      <c r="B822" s="56"/>
    </row>
    <row r="823">
      <c r="B823" s="56"/>
    </row>
    <row r="824">
      <c r="B824" s="56"/>
    </row>
    <row r="825">
      <c r="B825" s="56"/>
    </row>
    <row r="826">
      <c r="B826" s="56"/>
    </row>
    <row r="827">
      <c r="B827" s="56"/>
    </row>
    <row r="828">
      <c r="B828" s="56"/>
    </row>
    <row r="829">
      <c r="B829" s="56"/>
    </row>
    <row r="830">
      <c r="B830" s="56"/>
    </row>
    <row r="831">
      <c r="B831" s="56"/>
    </row>
    <row r="832">
      <c r="B832" s="56"/>
    </row>
    <row r="833">
      <c r="B833" s="56"/>
    </row>
    <row r="834">
      <c r="B834" s="56"/>
    </row>
    <row r="835">
      <c r="B835" s="56"/>
    </row>
    <row r="836">
      <c r="B836" s="56"/>
    </row>
    <row r="837">
      <c r="B837" s="56"/>
    </row>
    <row r="838">
      <c r="B838" s="56"/>
    </row>
    <row r="839">
      <c r="B839" s="56"/>
    </row>
    <row r="840">
      <c r="B840" s="56"/>
    </row>
    <row r="841">
      <c r="B841" s="56"/>
    </row>
    <row r="842">
      <c r="B842" s="56"/>
    </row>
    <row r="843">
      <c r="B843" s="56"/>
    </row>
    <row r="844">
      <c r="B844" s="56"/>
    </row>
    <row r="845">
      <c r="B845" s="56"/>
    </row>
    <row r="846">
      <c r="B846" s="56"/>
    </row>
    <row r="847">
      <c r="B847" s="56"/>
    </row>
    <row r="848">
      <c r="B848" s="56"/>
    </row>
    <row r="849">
      <c r="B849" s="56"/>
    </row>
    <row r="850">
      <c r="B850" s="56"/>
    </row>
    <row r="851">
      <c r="B851" s="56"/>
    </row>
    <row r="852">
      <c r="B852" s="56"/>
    </row>
    <row r="853">
      <c r="B853" s="56"/>
    </row>
    <row r="854">
      <c r="B854" s="56"/>
    </row>
    <row r="855">
      <c r="B855" s="56"/>
    </row>
    <row r="856">
      <c r="B856" s="56"/>
    </row>
    <row r="857">
      <c r="B857" s="56"/>
    </row>
    <row r="858">
      <c r="B858" s="56"/>
    </row>
    <row r="859">
      <c r="B859" s="56"/>
    </row>
    <row r="860">
      <c r="B860" s="56"/>
    </row>
    <row r="861">
      <c r="B861" s="56"/>
    </row>
    <row r="862">
      <c r="B862" s="56"/>
    </row>
    <row r="863">
      <c r="B863" s="56"/>
    </row>
    <row r="864">
      <c r="B864" s="56"/>
    </row>
    <row r="865">
      <c r="B865" s="56"/>
    </row>
    <row r="866">
      <c r="B866" s="56"/>
    </row>
    <row r="867">
      <c r="B867" s="56"/>
    </row>
    <row r="868">
      <c r="B868" s="56"/>
    </row>
    <row r="869">
      <c r="B869" s="56"/>
    </row>
    <row r="870">
      <c r="B870" s="56"/>
    </row>
    <row r="871">
      <c r="B871" s="56"/>
    </row>
    <row r="872">
      <c r="B872" s="56"/>
    </row>
    <row r="873">
      <c r="B873" s="56"/>
    </row>
    <row r="874">
      <c r="B874" s="56"/>
    </row>
    <row r="875">
      <c r="B875" s="56"/>
    </row>
    <row r="876">
      <c r="B876" s="56"/>
    </row>
    <row r="877">
      <c r="B877" s="56"/>
    </row>
    <row r="878">
      <c r="B878" s="56"/>
    </row>
    <row r="879">
      <c r="B879" s="56"/>
    </row>
    <row r="880">
      <c r="B880" s="56"/>
    </row>
    <row r="881">
      <c r="B881" s="56"/>
    </row>
    <row r="882">
      <c r="B882" s="56"/>
    </row>
    <row r="883">
      <c r="B883" s="56"/>
    </row>
    <row r="884">
      <c r="B884" s="56"/>
    </row>
    <row r="885">
      <c r="B885" s="56"/>
    </row>
    <row r="886">
      <c r="B886" s="56"/>
    </row>
    <row r="887">
      <c r="B887" s="56"/>
    </row>
    <row r="888">
      <c r="B888" s="56"/>
    </row>
    <row r="889">
      <c r="B889" s="56"/>
    </row>
    <row r="890">
      <c r="B890" s="56"/>
    </row>
    <row r="891">
      <c r="B891" s="56"/>
    </row>
    <row r="892">
      <c r="B892" s="56"/>
    </row>
    <row r="893">
      <c r="B893" s="56"/>
    </row>
    <row r="894">
      <c r="B894" s="56"/>
    </row>
    <row r="895">
      <c r="B895" s="56"/>
    </row>
    <row r="896">
      <c r="B896" s="56"/>
    </row>
    <row r="897">
      <c r="B897" s="56"/>
    </row>
    <row r="898">
      <c r="B898" s="56"/>
    </row>
    <row r="899">
      <c r="B899" s="56"/>
    </row>
    <row r="900">
      <c r="B900" s="56"/>
    </row>
    <row r="901">
      <c r="B901" s="56"/>
    </row>
    <row r="902">
      <c r="B902" s="56"/>
    </row>
    <row r="903">
      <c r="B903" s="56"/>
    </row>
    <row r="904">
      <c r="B904" s="56"/>
    </row>
    <row r="905">
      <c r="B905" s="56"/>
    </row>
    <row r="906">
      <c r="B906" s="56"/>
    </row>
    <row r="907">
      <c r="B907" s="56"/>
    </row>
    <row r="908">
      <c r="B908" s="56"/>
    </row>
    <row r="909">
      <c r="B909" s="56"/>
    </row>
    <row r="910">
      <c r="B910" s="56"/>
    </row>
    <row r="911">
      <c r="B911" s="56"/>
    </row>
    <row r="912">
      <c r="B912" s="56"/>
    </row>
    <row r="913">
      <c r="B913" s="56"/>
    </row>
    <row r="914">
      <c r="B914" s="56"/>
    </row>
    <row r="915">
      <c r="B915" s="56"/>
    </row>
    <row r="916">
      <c r="B916" s="56"/>
    </row>
    <row r="917">
      <c r="B917" s="56"/>
    </row>
    <row r="918">
      <c r="B918" s="56"/>
    </row>
    <row r="919">
      <c r="B919" s="56"/>
    </row>
    <row r="920">
      <c r="B920" s="56"/>
    </row>
    <row r="921">
      <c r="B921" s="56"/>
    </row>
    <row r="922">
      <c r="B922" s="56"/>
    </row>
    <row r="923">
      <c r="B923" s="56"/>
    </row>
    <row r="924">
      <c r="B924" s="56"/>
    </row>
    <row r="925">
      <c r="B925" s="56"/>
    </row>
    <row r="926">
      <c r="B926" s="56"/>
    </row>
    <row r="927">
      <c r="B927" s="56"/>
    </row>
    <row r="928">
      <c r="B928" s="56"/>
    </row>
    <row r="929">
      <c r="B929" s="56"/>
    </row>
    <row r="930">
      <c r="B930" s="56"/>
    </row>
    <row r="931">
      <c r="B931" s="56"/>
    </row>
    <row r="932">
      <c r="B932" s="56"/>
    </row>
    <row r="933">
      <c r="B933" s="56"/>
    </row>
    <row r="934">
      <c r="B934" s="56"/>
    </row>
    <row r="935">
      <c r="B935" s="56"/>
    </row>
    <row r="936">
      <c r="B936" s="56"/>
    </row>
    <row r="937">
      <c r="B937" s="56"/>
    </row>
    <row r="938">
      <c r="B938" s="56"/>
    </row>
    <row r="939">
      <c r="B939" s="56"/>
    </row>
    <row r="940">
      <c r="B940" s="56"/>
    </row>
    <row r="941">
      <c r="B941" s="56"/>
    </row>
    <row r="942">
      <c r="B942" s="56"/>
    </row>
    <row r="943">
      <c r="B943" s="56"/>
    </row>
    <row r="944">
      <c r="B944" s="56"/>
    </row>
    <row r="945">
      <c r="B945" s="56"/>
    </row>
    <row r="946">
      <c r="B946" s="56"/>
    </row>
    <row r="947">
      <c r="B947" s="56"/>
    </row>
    <row r="948">
      <c r="B948" s="56"/>
    </row>
    <row r="949">
      <c r="B949" s="56"/>
    </row>
    <row r="950">
      <c r="B950" s="56"/>
    </row>
    <row r="951">
      <c r="B951" s="56"/>
    </row>
    <row r="952">
      <c r="B952" s="56"/>
    </row>
    <row r="953">
      <c r="B953" s="56"/>
    </row>
    <row r="954">
      <c r="B954" s="56"/>
    </row>
    <row r="955">
      <c r="B955" s="56"/>
    </row>
    <row r="956">
      <c r="B956" s="56"/>
    </row>
    <row r="957">
      <c r="B957" s="56"/>
    </row>
    <row r="958">
      <c r="B958" s="56"/>
    </row>
    <row r="959">
      <c r="B959" s="56"/>
    </row>
    <row r="960">
      <c r="B960" s="56"/>
    </row>
    <row r="961">
      <c r="B961" s="56"/>
    </row>
    <row r="962">
      <c r="B962" s="56"/>
    </row>
    <row r="963">
      <c r="B963" s="56"/>
    </row>
    <row r="964">
      <c r="B964" s="56"/>
    </row>
    <row r="965">
      <c r="B965" s="56"/>
    </row>
    <row r="966">
      <c r="B966" s="56"/>
    </row>
    <row r="967">
      <c r="B967" s="56"/>
    </row>
    <row r="968">
      <c r="B968" s="56"/>
    </row>
    <row r="969">
      <c r="B969" s="56"/>
    </row>
    <row r="970">
      <c r="B970" s="56"/>
    </row>
    <row r="971">
      <c r="B971" s="56"/>
    </row>
    <row r="972">
      <c r="B972" s="56"/>
    </row>
    <row r="973">
      <c r="B973" s="56"/>
    </row>
    <row r="974">
      <c r="B974" s="56"/>
    </row>
    <row r="975">
      <c r="B975" s="56"/>
    </row>
    <row r="976">
      <c r="B976" s="56"/>
    </row>
    <row r="977">
      <c r="B977" s="56"/>
    </row>
    <row r="978">
      <c r="B978" s="56"/>
    </row>
    <row r="979">
      <c r="B979" s="56"/>
    </row>
    <row r="980">
      <c r="B980" s="56"/>
    </row>
    <row r="981">
      <c r="B981" s="56"/>
    </row>
    <row r="982">
      <c r="B982" s="56"/>
    </row>
  </sheetData>
  <mergeCells count="15">
    <mergeCell ref="C16:C18"/>
    <mergeCell ref="D16:D18"/>
    <mergeCell ref="C22:C23"/>
    <mergeCell ref="D22:D23"/>
    <mergeCell ref="G22:G23"/>
    <mergeCell ref="B13:B19"/>
    <mergeCell ref="B20:B21"/>
    <mergeCell ref="B22:B23"/>
    <mergeCell ref="B1:G1"/>
    <mergeCell ref="B4:B9"/>
    <mergeCell ref="B10:B11"/>
    <mergeCell ref="C13:C15"/>
    <mergeCell ref="D13:D15"/>
    <mergeCell ref="G13:G15"/>
    <mergeCell ref="G16:G18"/>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2" max="2" width="61.0"/>
    <col customWidth="1" min="3" max="3" width="19.57"/>
  </cols>
  <sheetData>
    <row r="2">
      <c r="A2" s="57" t="s">
        <v>78</v>
      </c>
      <c r="B2" s="58"/>
      <c r="C2" s="58"/>
      <c r="D2" s="58"/>
      <c r="E2" s="58"/>
      <c r="F2" s="58"/>
      <c r="G2" s="58"/>
      <c r="H2" s="58"/>
      <c r="I2" s="58"/>
      <c r="J2" s="58"/>
      <c r="K2" s="58"/>
      <c r="L2" s="58"/>
      <c r="M2" s="58"/>
      <c r="N2" s="58"/>
      <c r="O2" s="58"/>
      <c r="P2" s="58"/>
      <c r="Q2" s="58"/>
      <c r="R2" s="58"/>
      <c r="S2" s="58"/>
      <c r="T2" s="58"/>
      <c r="U2" s="58"/>
      <c r="V2" s="58"/>
      <c r="W2" s="58"/>
      <c r="X2" s="58"/>
      <c r="Y2" s="58"/>
      <c r="Z2" s="58"/>
    </row>
    <row r="3">
      <c r="B3" s="59"/>
    </row>
    <row r="4">
      <c r="A4" s="60"/>
      <c r="B4" s="61" t="s">
        <v>79</v>
      </c>
      <c r="C4" s="60"/>
    </row>
    <row r="5">
      <c r="A5" s="62" t="s">
        <v>80</v>
      </c>
      <c r="B5" s="63" t="s">
        <v>81</v>
      </c>
      <c r="C5" s="64" t="s">
        <v>82</v>
      </c>
    </row>
    <row r="6">
      <c r="A6" s="62" t="s">
        <v>83</v>
      </c>
      <c r="B6" s="62" t="s">
        <v>84</v>
      </c>
      <c r="C6" s="65"/>
    </row>
    <row r="7">
      <c r="A7" s="62" t="s">
        <v>85</v>
      </c>
      <c r="B7" s="63" t="s">
        <v>86</v>
      </c>
      <c r="C7" s="65"/>
    </row>
    <row r="8">
      <c r="A8" s="62" t="s">
        <v>87</v>
      </c>
      <c r="B8" s="62" t="s">
        <v>88</v>
      </c>
      <c r="C8" s="65"/>
    </row>
    <row r="9">
      <c r="A9" s="62" t="s">
        <v>89</v>
      </c>
      <c r="B9" s="63" t="s">
        <v>90</v>
      </c>
      <c r="C9" s="65"/>
    </row>
    <row r="10">
      <c r="A10" s="62" t="s">
        <v>91</v>
      </c>
      <c r="B10" s="63" t="s">
        <v>92</v>
      </c>
      <c r="C10" s="65"/>
    </row>
    <row r="11">
      <c r="A11" s="65"/>
      <c r="B11" s="65"/>
      <c r="C11" s="65"/>
    </row>
    <row r="12">
      <c r="A12" s="65"/>
      <c r="B12" s="64" t="s">
        <v>79</v>
      </c>
      <c r="C12" s="65"/>
    </row>
    <row r="13">
      <c r="A13" s="62" t="s">
        <v>80</v>
      </c>
      <c r="B13" s="63" t="s">
        <v>93</v>
      </c>
      <c r="C13" s="64" t="s">
        <v>94</v>
      </c>
    </row>
    <row r="14">
      <c r="A14" s="62" t="s">
        <v>83</v>
      </c>
      <c r="B14" s="63" t="s">
        <v>95</v>
      </c>
      <c r="C14" s="65"/>
    </row>
    <row r="15">
      <c r="A15" s="62" t="s">
        <v>85</v>
      </c>
      <c r="B15" s="63" t="s">
        <v>96</v>
      </c>
      <c r="C15" s="65"/>
    </row>
    <row r="16">
      <c r="A16" s="62" t="s">
        <v>87</v>
      </c>
      <c r="B16" s="62" t="s">
        <v>97</v>
      </c>
      <c r="C16" s="65"/>
    </row>
    <row r="17">
      <c r="A17" s="62" t="s">
        <v>89</v>
      </c>
      <c r="B17" s="63" t="s">
        <v>98</v>
      </c>
      <c r="C17" s="65"/>
    </row>
    <row r="18">
      <c r="A18" s="62" t="s">
        <v>91</v>
      </c>
      <c r="B18" s="63" t="s">
        <v>99</v>
      </c>
      <c r="C18" s="65"/>
    </row>
    <row r="19">
      <c r="A19" s="60"/>
      <c r="B19" s="60"/>
      <c r="C19" s="60"/>
    </row>
    <row r="20">
      <c r="A20" s="65"/>
      <c r="B20" s="61" t="s">
        <v>79</v>
      </c>
    </row>
    <row r="21">
      <c r="A21" s="66" t="s">
        <v>80</v>
      </c>
      <c r="B21" s="66" t="s">
        <v>100</v>
      </c>
      <c r="C21" s="61" t="s">
        <v>101</v>
      </c>
    </row>
    <row r="22">
      <c r="A22" s="66" t="s">
        <v>83</v>
      </c>
      <c r="B22" s="66" t="s">
        <v>102</v>
      </c>
      <c r="C22" s="60"/>
    </row>
    <row r="23">
      <c r="A23" s="66" t="s">
        <v>85</v>
      </c>
      <c r="B23" s="66" t="s">
        <v>103</v>
      </c>
      <c r="C23" s="60"/>
    </row>
    <row r="24">
      <c r="A24" s="66" t="s">
        <v>87</v>
      </c>
      <c r="B24" s="66" t="s">
        <v>104</v>
      </c>
      <c r="C24" s="60"/>
    </row>
    <row r="25">
      <c r="A25" s="66" t="s">
        <v>89</v>
      </c>
      <c r="B25" s="66" t="s">
        <v>105</v>
      </c>
      <c r="C25" s="60"/>
    </row>
    <row r="26">
      <c r="A26" s="66" t="s">
        <v>91</v>
      </c>
      <c r="B26" s="66" t="s">
        <v>106</v>
      </c>
      <c r="C26" s="6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6.57"/>
    <col customWidth="1" min="2" max="2" width="21.57"/>
    <col customWidth="1" min="3" max="3" width="12.71"/>
    <col hidden="1" min="4" max="4" width="14.43"/>
    <col customWidth="1" min="5" max="5" width="30.57"/>
    <col hidden="1" min="6" max="6" width="14.43"/>
    <col customWidth="1" hidden="1" min="7" max="7" width="16.29"/>
    <col customWidth="1" min="8" max="8" width="42.71"/>
    <col customWidth="1" hidden="1" min="9" max="9" width="42.71"/>
    <col hidden="1" min="10" max="10" width="14.43"/>
    <col customWidth="1" min="11" max="11" width="13.43"/>
    <col customWidth="1" hidden="1" min="12" max="12" width="13.43"/>
    <col customWidth="1" min="13" max="32" width="11.57"/>
  </cols>
  <sheetData>
    <row r="1">
      <c r="K1" s="67"/>
      <c r="L1" s="67"/>
      <c r="M1" s="68" t="s">
        <v>107</v>
      </c>
      <c r="N1" s="69"/>
      <c r="O1" s="69"/>
      <c r="P1" s="69"/>
      <c r="Q1" s="69"/>
      <c r="R1" s="69"/>
      <c r="S1" s="69"/>
      <c r="T1" s="69"/>
      <c r="U1" s="69"/>
      <c r="V1" s="70"/>
      <c r="W1" s="68" t="s">
        <v>108</v>
      </c>
      <c r="X1" s="69"/>
      <c r="Y1" s="69"/>
      <c r="Z1" s="69"/>
      <c r="AA1" s="69"/>
      <c r="AB1" s="69"/>
      <c r="AC1" s="69"/>
      <c r="AD1" s="69"/>
      <c r="AE1" s="69"/>
      <c r="AF1" s="70"/>
    </row>
    <row r="2">
      <c r="K2" s="71"/>
      <c r="L2" s="71"/>
      <c r="M2" s="72" t="s">
        <v>109</v>
      </c>
      <c r="N2" s="69"/>
      <c r="O2" s="69"/>
      <c r="P2" s="70"/>
      <c r="Q2" s="72" t="s">
        <v>110</v>
      </c>
      <c r="R2" s="69"/>
      <c r="S2" s="69"/>
      <c r="T2" s="70"/>
      <c r="U2" s="73"/>
      <c r="V2" s="73"/>
      <c r="W2" s="72" t="s">
        <v>111</v>
      </c>
      <c r="X2" s="69"/>
      <c r="Y2" s="69"/>
      <c r="Z2" s="70"/>
      <c r="AA2" s="72" t="s">
        <v>112</v>
      </c>
      <c r="AB2" s="69"/>
      <c r="AC2" s="69"/>
      <c r="AD2" s="70"/>
      <c r="AE2" s="73"/>
      <c r="AF2" s="73"/>
    </row>
    <row r="3">
      <c r="A3" s="74" t="s">
        <v>113</v>
      </c>
      <c r="B3" s="75" t="s">
        <v>114</v>
      </c>
      <c r="C3" s="75" t="s">
        <v>1</v>
      </c>
      <c r="D3" s="75" t="s">
        <v>115</v>
      </c>
      <c r="E3" s="75" t="s">
        <v>116</v>
      </c>
      <c r="F3" s="75" t="s">
        <v>117</v>
      </c>
      <c r="G3" s="75" t="s">
        <v>118</v>
      </c>
      <c r="H3" s="75" t="s">
        <v>119</v>
      </c>
      <c r="I3" s="76" t="s">
        <v>120</v>
      </c>
      <c r="J3" s="75" t="s">
        <v>121</v>
      </c>
      <c r="K3" s="77" t="s">
        <v>122</v>
      </c>
      <c r="L3" s="78" t="s">
        <v>123</v>
      </c>
      <c r="M3" s="79" t="s">
        <v>124</v>
      </c>
      <c r="N3" s="79" t="s">
        <v>125</v>
      </c>
      <c r="O3" s="79" t="s">
        <v>126</v>
      </c>
      <c r="P3" s="79" t="s">
        <v>127</v>
      </c>
      <c r="Q3" s="79" t="s">
        <v>128</v>
      </c>
      <c r="R3" s="79" t="s">
        <v>129</v>
      </c>
      <c r="S3" s="79" t="s">
        <v>130</v>
      </c>
      <c r="T3" s="79" t="s">
        <v>131</v>
      </c>
      <c r="U3" s="80" t="s">
        <v>132</v>
      </c>
      <c r="V3" s="80" t="s">
        <v>133</v>
      </c>
      <c r="W3" s="79" t="s">
        <v>134</v>
      </c>
      <c r="X3" s="79" t="s">
        <v>135</v>
      </c>
      <c r="Y3" s="79" t="s">
        <v>136</v>
      </c>
      <c r="Z3" s="79" t="s">
        <v>137</v>
      </c>
      <c r="AA3" s="79" t="s">
        <v>138</v>
      </c>
      <c r="AB3" s="79" t="s">
        <v>139</v>
      </c>
      <c r="AC3" s="79" t="s">
        <v>140</v>
      </c>
      <c r="AD3" s="79" t="s">
        <v>141</v>
      </c>
      <c r="AE3" s="81" t="s">
        <v>142</v>
      </c>
      <c r="AF3" s="80" t="s">
        <v>143</v>
      </c>
    </row>
    <row r="4">
      <c r="A4" s="82">
        <v>179.0</v>
      </c>
      <c r="B4" s="83" t="s">
        <v>144</v>
      </c>
      <c r="C4" s="83" t="s">
        <v>145</v>
      </c>
      <c r="D4" s="83" t="s">
        <v>146</v>
      </c>
      <c r="E4" s="83" t="s">
        <v>147</v>
      </c>
      <c r="F4" s="83" t="s">
        <v>148</v>
      </c>
      <c r="G4" s="84" t="s">
        <v>149</v>
      </c>
      <c r="H4" s="83" t="s">
        <v>150</v>
      </c>
      <c r="I4" s="85" t="s">
        <v>151</v>
      </c>
      <c r="J4" s="83" t="s">
        <v>152</v>
      </c>
      <c r="K4" s="86" t="str">
        <f t="shared" ref="K4:K17" si="1"> INDEX(Reference!$C$28:$C$36, MATCH(1, (Reference!$A$28:$A$36=V4)*(Reference!$B$28:$B$36=AF4), 0))</f>
        <v>#REF!</v>
      </c>
      <c r="L4" s="87" t="s">
        <v>153</v>
      </c>
      <c r="M4" s="88"/>
      <c r="N4" s="88"/>
      <c r="O4" s="88"/>
      <c r="P4" s="88"/>
      <c r="Q4" s="88"/>
      <c r="R4" s="88"/>
      <c r="S4" s="88"/>
      <c r="T4" s="88"/>
      <c r="U4" s="86" t="str">
        <f t="shared" ref="U4:U61" si="2">AVERAGE(M4:T4)</f>
        <v>#DIV/0!</v>
      </c>
      <c r="V4" s="86" t="str">
        <f t="shared" ref="V4:V17" si="3">VLOOKUP(U4,Reference!$A$22:$D$24,3)</f>
        <v>#REF!</v>
      </c>
      <c r="W4" s="88"/>
      <c r="X4" s="88"/>
      <c r="Y4" s="88"/>
      <c r="Z4" s="88"/>
      <c r="AA4" s="88"/>
      <c r="AB4" s="88"/>
      <c r="AC4" s="88"/>
      <c r="AD4" s="88"/>
      <c r="AE4" s="86" t="str">
        <f t="shared" ref="AE4:AE61" si="4">AVERAGE(W4:AD4)</f>
        <v>#DIV/0!</v>
      </c>
      <c r="AF4" s="86" t="str">
        <f t="shared" ref="AF4:AF17" si="5">VLOOKUP(AE4,Reference!$A$22:$D$24,3)</f>
        <v>#REF!</v>
      </c>
    </row>
    <row r="5">
      <c r="A5" s="82">
        <v>2.0</v>
      </c>
      <c r="B5" s="83" t="s">
        <v>154</v>
      </c>
      <c r="C5" s="83" t="s">
        <v>155</v>
      </c>
      <c r="D5" s="83" t="s">
        <v>146</v>
      </c>
      <c r="E5" s="83" t="s">
        <v>156</v>
      </c>
      <c r="F5" s="83" t="s">
        <v>148</v>
      </c>
      <c r="G5" s="84" t="s">
        <v>149</v>
      </c>
      <c r="H5" s="83" t="s">
        <v>157</v>
      </c>
      <c r="I5" s="85" t="s">
        <v>158</v>
      </c>
      <c r="J5" s="83" t="s">
        <v>152</v>
      </c>
      <c r="K5" s="86" t="str">
        <f t="shared" si="1"/>
        <v>#REF!</v>
      </c>
      <c r="L5" s="87" t="s">
        <v>153</v>
      </c>
      <c r="M5" s="88"/>
      <c r="N5" s="88"/>
      <c r="O5" s="88"/>
      <c r="P5" s="88"/>
      <c r="Q5" s="88"/>
      <c r="R5" s="88"/>
      <c r="S5" s="88"/>
      <c r="T5" s="88"/>
      <c r="U5" s="86" t="str">
        <f t="shared" si="2"/>
        <v>#DIV/0!</v>
      </c>
      <c r="V5" s="86" t="str">
        <f t="shared" si="3"/>
        <v>#REF!</v>
      </c>
      <c r="W5" s="88"/>
      <c r="X5" s="88"/>
      <c r="Y5" s="88"/>
      <c r="Z5" s="88"/>
      <c r="AA5" s="88"/>
      <c r="AB5" s="88"/>
      <c r="AC5" s="88"/>
      <c r="AD5" s="88"/>
      <c r="AE5" s="86" t="str">
        <f t="shared" si="4"/>
        <v>#DIV/0!</v>
      </c>
      <c r="AF5" s="86" t="str">
        <f t="shared" si="5"/>
        <v>#REF!</v>
      </c>
    </row>
    <row r="6">
      <c r="A6" s="82">
        <v>3.0</v>
      </c>
      <c r="B6" s="83" t="s">
        <v>154</v>
      </c>
      <c r="C6" s="83" t="s">
        <v>155</v>
      </c>
      <c r="D6" s="83" t="s">
        <v>146</v>
      </c>
      <c r="E6" s="83" t="s">
        <v>159</v>
      </c>
      <c r="F6" s="83" t="s">
        <v>148</v>
      </c>
      <c r="G6" s="84" t="s">
        <v>149</v>
      </c>
      <c r="H6" s="83" t="s">
        <v>160</v>
      </c>
      <c r="I6" s="85" t="s">
        <v>161</v>
      </c>
      <c r="J6" s="83" t="s">
        <v>152</v>
      </c>
      <c r="K6" s="86" t="str">
        <f t="shared" si="1"/>
        <v>#REF!</v>
      </c>
      <c r="L6" s="87" t="s">
        <v>153</v>
      </c>
      <c r="M6" s="88"/>
      <c r="N6" s="88"/>
      <c r="O6" s="88"/>
      <c r="P6" s="88"/>
      <c r="Q6" s="88"/>
      <c r="R6" s="88"/>
      <c r="S6" s="88"/>
      <c r="T6" s="88"/>
      <c r="U6" s="86" t="str">
        <f t="shared" si="2"/>
        <v>#DIV/0!</v>
      </c>
      <c r="V6" s="86" t="str">
        <f t="shared" si="3"/>
        <v>#REF!</v>
      </c>
      <c r="W6" s="88"/>
      <c r="X6" s="88"/>
      <c r="Y6" s="88"/>
      <c r="Z6" s="88"/>
      <c r="AA6" s="88"/>
      <c r="AB6" s="88"/>
      <c r="AC6" s="88"/>
      <c r="AD6" s="88"/>
      <c r="AE6" s="86" t="str">
        <f t="shared" si="4"/>
        <v>#DIV/0!</v>
      </c>
      <c r="AF6" s="86" t="str">
        <f t="shared" si="5"/>
        <v>#REF!</v>
      </c>
    </row>
    <row r="7">
      <c r="A7" s="82">
        <v>14.0</v>
      </c>
      <c r="B7" s="83" t="s">
        <v>154</v>
      </c>
      <c r="C7" s="83" t="s">
        <v>155</v>
      </c>
      <c r="D7" s="83" t="s">
        <v>146</v>
      </c>
      <c r="E7" s="83" t="s">
        <v>162</v>
      </c>
      <c r="F7" s="83" t="s">
        <v>148</v>
      </c>
      <c r="G7" s="84" t="s">
        <v>149</v>
      </c>
      <c r="H7" s="83" t="s">
        <v>163</v>
      </c>
      <c r="I7" s="85" t="s">
        <v>158</v>
      </c>
      <c r="J7" s="83" t="s">
        <v>152</v>
      </c>
      <c r="K7" s="86" t="str">
        <f t="shared" si="1"/>
        <v>#REF!</v>
      </c>
      <c r="L7" s="87" t="s">
        <v>153</v>
      </c>
      <c r="M7" s="88"/>
      <c r="N7" s="88"/>
      <c r="O7" s="88"/>
      <c r="P7" s="88"/>
      <c r="Q7" s="88"/>
      <c r="R7" s="88"/>
      <c r="S7" s="88"/>
      <c r="T7" s="88"/>
      <c r="U7" s="86" t="str">
        <f t="shared" si="2"/>
        <v>#DIV/0!</v>
      </c>
      <c r="V7" s="86" t="str">
        <f t="shared" si="3"/>
        <v>#REF!</v>
      </c>
      <c r="W7" s="88"/>
      <c r="X7" s="88"/>
      <c r="Y7" s="88"/>
      <c r="Z7" s="88"/>
      <c r="AA7" s="88"/>
      <c r="AB7" s="88"/>
      <c r="AC7" s="88"/>
      <c r="AD7" s="88"/>
      <c r="AE7" s="86" t="str">
        <f t="shared" si="4"/>
        <v>#DIV/0!</v>
      </c>
      <c r="AF7" s="86" t="str">
        <f t="shared" si="5"/>
        <v>#REF!</v>
      </c>
    </row>
    <row r="8">
      <c r="A8" s="82">
        <v>15.0</v>
      </c>
      <c r="B8" s="83" t="s">
        <v>154</v>
      </c>
      <c r="C8" s="83" t="s">
        <v>155</v>
      </c>
      <c r="D8" s="83" t="s">
        <v>146</v>
      </c>
      <c r="E8" s="83" t="s">
        <v>164</v>
      </c>
      <c r="F8" s="83" t="s">
        <v>148</v>
      </c>
      <c r="G8" s="84" t="s">
        <v>149</v>
      </c>
      <c r="H8" s="83" t="s">
        <v>165</v>
      </c>
      <c r="I8" s="85" t="s">
        <v>158</v>
      </c>
      <c r="J8" s="83" t="s">
        <v>152</v>
      </c>
      <c r="K8" s="86" t="str">
        <f t="shared" si="1"/>
        <v>#REF!</v>
      </c>
      <c r="L8" s="87" t="s">
        <v>153</v>
      </c>
      <c r="M8" s="88"/>
      <c r="N8" s="88"/>
      <c r="O8" s="88"/>
      <c r="P8" s="88"/>
      <c r="Q8" s="88"/>
      <c r="R8" s="88"/>
      <c r="S8" s="88"/>
      <c r="T8" s="88"/>
      <c r="U8" s="86" t="str">
        <f t="shared" si="2"/>
        <v>#DIV/0!</v>
      </c>
      <c r="V8" s="86" t="str">
        <f t="shared" si="3"/>
        <v>#REF!</v>
      </c>
      <c r="W8" s="88"/>
      <c r="X8" s="88"/>
      <c r="Y8" s="88"/>
      <c r="Z8" s="88"/>
      <c r="AA8" s="88"/>
      <c r="AB8" s="88"/>
      <c r="AC8" s="88"/>
      <c r="AD8" s="88"/>
      <c r="AE8" s="86" t="str">
        <f t="shared" si="4"/>
        <v>#DIV/0!</v>
      </c>
      <c r="AF8" s="86" t="str">
        <f t="shared" si="5"/>
        <v>#REF!</v>
      </c>
    </row>
    <row r="9">
      <c r="A9" s="82">
        <v>25.0</v>
      </c>
      <c r="B9" s="83" t="s">
        <v>154</v>
      </c>
      <c r="C9" s="83" t="s">
        <v>155</v>
      </c>
      <c r="D9" s="83" t="s">
        <v>146</v>
      </c>
      <c r="E9" s="83" t="s">
        <v>166</v>
      </c>
      <c r="F9" s="83" t="s">
        <v>148</v>
      </c>
      <c r="G9" s="84" t="s">
        <v>149</v>
      </c>
      <c r="H9" s="83" t="s">
        <v>167</v>
      </c>
      <c r="I9" s="85" t="s">
        <v>168</v>
      </c>
      <c r="J9" s="83" t="s">
        <v>152</v>
      </c>
      <c r="K9" s="86" t="str">
        <f t="shared" si="1"/>
        <v>#REF!</v>
      </c>
      <c r="L9" s="87" t="s">
        <v>153</v>
      </c>
      <c r="M9" s="88"/>
      <c r="N9" s="88"/>
      <c r="O9" s="88"/>
      <c r="P9" s="88"/>
      <c r="Q9" s="88"/>
      <c r="R9" s="88"/>
      <c r="S9" s="88"/>
      <c r="T9" s="88"/>
      <c r="U9" s="86" t="str">
        <f t="shared" si="2"/>
        <v>#DIV/0!</v>
      </c>
      <c r="V9" s="86" t="str">
        <f t="shared" si="3"/>
        <v>#REF!</v>
      </c>
      <c r="W9" s="88"/>
      <c r="X9" s="88"/>
      <c r="Y9" s="88"/>
      <c r="Z9" s="88"/>
      <c r="AA9" s="88"/>
      <c r="AB9" s="88"/>
      <c r="AC9" s="88"/>
      <c r="AD9" s="88"/>
      <c r="AE9" s="86" t="str">
        <f t="shared" si="4"/>
        <v>#DIV/0!</v>
      </c>
      <c r="AF9" s="86" t="str">
        <f t="shared" si="5"/>
        <v>#REF!</v>
      </c>
    </row>
    <row r="10">
      <c r="A10" s="82">
        <v>111.0</v>
      </c>
      <c r="B10" s="83" t="s">
        <v>169</v>
      </c>
      <c r="C10" s="83" t="s">
        <v>155</v>
      </c>
      <c r="D10" s="83" t="s">
        <v>146</v>
      </c>
      <c r="E10" s="83" t="s">
        <v>170</v>
      </c>
      <c r="F10" s="83" t="s">
        <v>148</v>
      </c>
      <c r="G10" s="84" t="s">
        <v>149</v>
      </c>
      <c r="H10" s="83" t="s">
        <v>171</v>
      </c>
      <c r="I10" s="85" t="s">
        <v>172</v>
      </c>
      <c r="J10" s="83" t="s">
        <v>152</v>
      </c>
      <c r="K10" s="86" t="str">
        <f t="shared" si="1"/>
        <v>#REF!</v>
      </c>
      <c r="L10" s="87" t="s">
        <v>153</v>
      </c>
      <c r="M10" s="88"/>
      <c r="N10" s="88"/>
      <c r="O10" s="88"/>
      <c r="P10" s="88"/>
      <c r="Q10" s="88"/>
      <c r="R10" s="88"/>
      <c r="S10" s="88"/>
      <c r="T10" s="88"/>
      <c r="U10" s="86" t="str">
        <f t="shared" si="2"/>
        <v>#DIV/0!</v>
      </c>
      <c r="V10" s="86" t="str">
        <f t="shared" si="3"/>
        <v>#REF!</v>
      </c>
      <c r="W10" s="88"/>
      <c r="X10" s="88"/>
      <c r="Y10" s="88"/>
      <c r="Z10" s="88"/>
      <c r="AA10" s="88"/>
      <c r="AB10" s="88"/>
      <c r="AC10" s="88"/>
      <c r="AD10" s="88"/>
      <c r="AE10" s="86" t="str">
        <f t="shared" si="4"/>
        <v>#DIV/0!</v>
      </c>
      <c r="AF10" s="86" t="str">
        <f t="shared" si="5"/>
        <v>#REF!</v>
      </c>
    </row>
    <row r="11">
      <c r="A11" s="82">
        <v>104.0</v>
      </c>
      <c r="B11" s="83" t="s">
        <v>169</v>
      </c>
      <c r="C11" s="83" t="s">
        <v>155</v>
      </c>
      <c r="D11" s="83" t="s">
        <v>146</v>
      </c>
      <c r="E11" s="83" t="s">
        <v>173</v>
      </c>
      <c r="F11" s="83" t="s">
        <v>148</v>
      </c>
      <c r="G11" s="84" t="s">
        <v>149</v>
      </c>
      <c r="H11" s="83" t="s">
        <v>171</v>
      </c>
      <c r="I11" s="89" t="s">
        <v>174</v>
      </c>
      <c r="J11" s="83" t="s">
        <v>152</v>
      </c>
      <c r="K11" s="86" t="str">
        <f t="shared" si="1"/>
        <v>#REF!</v>
      </c>
      <c r="L11" s="87" t="s">
        <v>153</v>
      </c>
      <c r="M11" s="88"/>
      <c r="N11" s="88"/>
      <c r="O11" s="88"/>
      <c r="P11" s="88"/>
      <c r="Q11" s="88"/>
      <c r="R11" s="88"/>
      <c r="S11" s="88"/>
      <c r="T11" s="88"/>
      <c r="U11" s="86" t="str">
        <f t="shared" si="2"/>
        <v>#DIV/0!</v>
      </c>
      <c r="V11" s="86" t="str">
        <f t="shared" si="3"/>
        <v>#REF!</v>
      </c>
      <c r="W11" s="88"/>
      <c r="X11" s="88"/>
      <c r="Y11" s="88"/>
      <c r="Z11" s="88"/>
      <c r="AA11" s="88"/>
      <c r="AB11" s="88"/>
      <c r="AC11" s="88"/>
      <c r="AD11" s="88"/>
      <c r="AE11" s="86" t="str">
        <f t="shared" si="4"/>
        <v>#DIV/0!</v>
      </c>
      <c r="AF11" s="86" t="str">
        <f t="shared" si="5"/>
        <v>#REF!</v>
      </c>
    </row>
    <row r="12">
      <c r="A12" s="82">
        <v>121.0</v>
      </c>
      <c r="B12" s="83" t="s">
        <v>175</v>
      </c>
      <c r="C12" s="83" t="s">
        <v>155</v>
      </c>
      <c r="D12" s="83" t="s">
        <v>146</v>
      </c>
      <c r="E12" s="83" t="s">
        <v>166</v>
      </c>
      <c r="F12" s="83" t="s">
        <v>148</v>
      </c>
      <c r="G12" s="84" t="s">
        <v>149</v>
      </c>
      <c r="H12" s="83" t="s">
        <v>176</v>
      </c>
      <c r="I12" s="89" t="s">
        <v>177</v>
      </c>
      <c r="J12" s="83" t="s">
        <v>152</v>
      </c>
      <c r="K12" s="86" t="str">
        <f t="shared" si="1"/>
        <v>#REF!</v>
      </c>
      <c r="L12" s="87" t="s">
        <v>153</v>
      </c>
      <c r="M12" s="88"/>
      <c r="N12" s="88"/>
      <c r="O12" s="88"/>
      <c r="P12" s="88"/>
      <c r="Q12" s="88"/>
      <c r="R12" s="88"/>
      <c r="S12" s="88"/>
      <c r="T12" s="88"/>
      <c r="U12" s="86" t="str">
        <f t="shared" si="2"/>
        <v>#DIV/0!</v>
      </c>
      <c r="V12" s="86" t="str">
        <f t="shared" si="3"/>
        <v>#REF!</v>
      </c>
      <c r="W12" s="88"/>
      <c r="X12" s="88"/>
      <c r="Y12" s="88"/>
      <c r="Z12" s="88"/>
      <c r="AA12" s="88"/>
      <c r="AB12" s="88"/>
      <c r="AC12" s="88"/>
      <c r="AD12" s="88"/>
      <c r="AE12" s="86" t="str">
        <f t="shared" si="4"/>
        <v>#DIV/0!</v>
      </c>
      <c r="AF12" s="86" t="str">
        <f t="shared" si="5"/>
        <v>#REF!</v>
      </c>
    </row>
    <row r="13">
      <c r="A13" s="82">
        <v>172.0</v>
      </c>
      <c r="B13" s="83" t="s">
        <v>178</v>
      </c>
      <c r="C13" s="83" t="s">
        <v>179</v>
      </c>
      <c r="D13" s="83" t="s">
        <v>146</v>
      </c>
      <c r="E13" s="83" t="s">
        <v>180</v>
      </c>
      <c r="F13" s="83" t="s">
        <v>148</v>
      </c>
      <c r="G13" s="84" t="s">
        <v>149</v>
      </c>
      <c r="H13" s="83" t="s">
        <v>181</v>
      </c>
      <c r="I13" s="89" t="s">
        <v>182</v>
      </c>
      <c r="J13" s="83" t="s">
        <v>152</v>
      </c>
      <c r="K13" s="86" t="str">
        <f t="shared" si="1"/>
        <v>#REF!</v>
      </c>
      <c r="L13" s="87" t="s">
        <v>153</v>
      </c>
      <c r="M13" s="88"/>
      <c r="N13" s="88"/>
      <c r="O13" s="88"/>
      <c r="P13" s="88"/>
      <c r="Q13" s="88"/>
      <c r="R13" s="88"/>
      <c r="S13" s="88"/>
      <c r="T13" s="88"/>
      <c r="U13" s="86" t="str">
        <f t="shared" si="2"/>
        <v>#DIV/0!</v>
      </c>
      <c r="V13" s="86" t="str">
        <f t="shared" si="3"/>
        <v>#REF!</v>
      </c>
      <c r="W13" s="88"/>
      <c r="X13" s="88"/>
      <c r="Y13" s="88"/>
      <c r="Z13" s="88"/>
      <c r="AA13" s="88"/>
      <c r="AB13" s="88"/>
      <c r="AC13" s="88"/>
      <c r="AD13" s="88"/>
      <c r="AE13" s="86" t="str">
        <f t="shared" si="4"/>
        <v>#DIV/0!</v>
      </c>
      <c r="AF13" s="86" t="str">
        <f t="shared" si="5"/>
        <v>#REF!</v>
      </c>
    </row>
    <row r="14">
      <c r="A14" s="82">
        <v>178.0</v>
      </c>
      <c r="B14" s="83" t="s">
        <v>183</v>
      </c>
      <c r="C14" s="83" t="s">
        <v>184</v>
      </c>
      <c r="D14" s="83" t="s">
        <v>146</v>
      </c>
      <c r="E14" s="83" t="s">
        <v>147</v>
      </c>
      <c r="F14" s="83" t="s">
        <v>148</v>
      </c>
      <c r="G14" s="84" t="s">
        <v>149</v>
      </c>
      <c r="H14" s="83" t="s">
        <v>185</v>
      </c>
      <c r="I14" s="85" t="s">
        <v>186</v>
      </c>
      <c r="J14" s="83" t="s">
        <v>152</v>
      </c>
      <c r="K14" s="86" t="str">
        <f t="shared" si="1"/>
        <v>#REF!</v>
      </c>
      <c r="L14" s="87" t="s">
        <v>153</v>
      </c>
      <c r="M14" s="88"/>
      <c r="N14" s="88"/>
      <c r="O14" s="88"/>
      <c r="P14" s="88"/>
      <c r="Q14" s="88"/>
      <c r="R14" s="88"/>
      <c r="S14" s="88"/>
      <c r="T14" s="88"/>
      <c r="U14" s="86" t="str">
        <f t="shared" si="2"/>
        <v>#DIV/0!</v>
      </c>
      <c r="V14" s="86" t="str">
        <f t="shared" si="3"/>
        <v>#REF!</v>
      </c>
      <c r="W14" s="88"/>
      <c r="X14" s="88"/>
      <c r="Y14" s="88"/>
      <c r="Z14" s="88"/>
      <c r="AA14" s="88"/>
      <c r="AB14" s="88"/>
      <c r="AC14" s="88"/>
      <c r="AD14" s="88"/>
      <c r="AE14" s="86" t="str">
        <f t="shared" si="4"/>
        <v>#DIV/0!</v>
      </c>
      <c r="AF14" s="86" t="str">
        <f t="shared" si="5"/>
        <v>#REF!</v>
      </c>
    </row>
    <row r="15">
      <c r="A15" s="82">
        <v>171.0</v>
      </c>
      <c r="B15" s="83" t="s">
        <v>187</v>
      </c>
      <c r="C15" s="83" t="s">
        <v>184</v>
      </c>
      <c r="D15" s="83" t="s">
        <v>146</v>
      </c>
      <c r="E15" s="83" t="s">
        <v>180</v>
      </c>
      <c r="F15" s="83" t="s">
        <v>148</v>
      </c>
      <c r="G15" s="84" t="s">
        <v>149</v>
      </c>
      <c r="H15" s="83" t="s">
        <v>188</v>
      </c>
      <c r="I15" s="85" t="s">
        <v>189</v>
      </c>
      <c r="J15" s="83" t="s">
        <v>152</v>
      </c>
      <c r="K15" s="86" t="str">
        <f t="shared" si="1"/>
        <v>#REF!</v>
      </c>
      <c r="L15" s="87" t="s">
        <v>153</v>
      </c>
      <c r="M15" s="88"/>
      <c r="N15" s="88"/>
      <c r="O15" s="88"/>
      <c r="P15" s="88"/>
      <c r="Q15" s="88"/>
      <c r="R15" s="88"/>
      <c r="S15" s="88"/>
      <c r="T15" s="88"/>
      <c r="U15" s="86" t="str">
        <f t="shared" si="2"/>
        <v>#DIV/0!</v>
      </c>
      <c r="V15" s="86" t="str">
        <f t="shared" si="3"/>
        <v>#REF!</v>
      </c>
      <c r="W15" s="88"/>
      <c r="X15" s="88"/>
      <c r="Y15" s="88"/>
      <c r="Z15" s="88"/>
      <c r="AA15" s="88"/>
      <c r="AB15" s="88"/>
      <c r="AC15" s="88"/>
      <c r="AD15" s="88"/>
      <c r="AE15" s="86" t="str">
        <f t="shared" si="4"/>
        <v>#DIV/0!</v>
      </c>
      <c r="AF15" s="86" t="str">
        <f t="shared" si="5"/>
        <v>#REF!</v>
      </c>
    </row>
    <row r="16">
      <c r="A16" s="82">
        <v>177.0</v>
      </c>
      <c r="B16" s="83" t="s">
        <v>190</v>
      </c>
      <c r="C16" s="83" t="s">
        <v>191</v>
      </c>
      <c r="D16" s="83" t="s">
        <v>146</v>
      </c>
      <c r="E16" s="83" t="s">
        <v>147</v>
      </c>
      <c r="F16" s="83" t="s">
        <v>148</v>
      </c>
      <c r="G16" s="84" t="s">
        <v>149</v>
      </c>
      <c r="H16" s="83" t="s">
        <v>192</v>
      </c>
      <c r="I16" s="85" t="s">
        <v>193</v>
      </c>
      <c r="J16" s="83" t="s">
        <v>152</v>
      </c>
      <c r="K16" s="86" t="str">
        <f t="shared" si="1"/>
        <v>#REF!</v>
      </c>
      <c r="L16" s="87" t="s">
        <v>153</v>
      </c>
      <c r="M16" s="90">
        <v>5.0</v>
      </c>
      <c r="N16" s="90">
        <v>9.0</v>
      </c>
      <c r="O16" s="90">
        <v>7.0</v>
      </c>
      <c r="P16" s="90">
        <v>9.0</v>
      </c>
      <c r="Q16" s="90">
        <v>3.0</v>
      </c>
      <c r="R16" s="90">
        <v>5.0</v>
      </c>
      <c r="S16" s="90">
        <v>9.0</v>
      </c>
      <c r="T16" s="90">
        <v>3.0</v>
      </c>
      <c r="U16" s="86">
        <f t="shared" si="2"/>
        <v>6.25</v>
      </c>
      <c r="V16" s="86" t="str">
        <f t="shared" si="3"/>
        <v>#REF!</v>
      </c>
      <c r="W16" s="90">
        <v>9.0</v>
      </c>
      <c r="X16" s="90">
        <v>3.0</v>
      </c>
      <c r="Y16" s="90">
        <v>5.0</v>
      </c>
      <c r="Z16" s="90">
        <v>7.0</v>
      </c>
      <c r="AA16" s="90">
        <v>7.0</v>
      </c>
      <c r="AB16" s="90">
        <v>9.0</v>
      </c>
      <c r="AC16" s="90">
        <v>2.0</v>
      </c>
      <c r="AD16" s="90">
        <v>3.0</v>
      </c>
      <c r="AE16" s="86">
        <f t="shared" si="4"/>
        <v>5.625</v>
      </c>
      <c r="AF16" s="86" t="str">
        <f t="shared" si="5"/>
        <v>#REF!</v>
      </c>
    </row>
    <row r="17">
      <c r="A17" s="91">
        <v>112.0</v>
      </c>
      <c r="B17" s="83" t="s">
        <v>194</v>
      </c>
      <c r="C17" s="83" t="s">
        <v>191</v>
      </c>
      <c r="D17" s="83" t="s">
        <v>146</v>
      </c>
      <c r="E17" s="83" t="s">
        <v>195</v>
      </c>
      <c r="F17" s="83" t="s">
        <v>148</v>
      </c>
      <c r="G17" s="84" t="s">
        <v>149</v>
      </c>
      <c r="H17" s="83" t="s">
        <v>196</v>
      </c>
      <c r="I17" s="85" t="s">
        <v>197</v>
      </c>
      <c r="J17" s="83" t="s">
        <v>152</v>
      </c>
      <c r="K17" s="86" t="str">
        <f t="shared" si="1"/>
        <v>#REF!</v>
      </c>
      <c r="L17" s="87" t="s">
        <v>153</v>
      </c>
      <c r="M17" s="90"/>
      <c r="N17" s="90"/>
      <c r="O17" s="90"/>
      <c r="P17" s="90"/>
      <c r="Q17" s="90"/>
      <c r="R17" s="90"/>
      <c r="S17" s="90"/>
      <c r="T17" s="90"/>
      <c r="U17" s="86" t="str">
        <f t="shared" si="2"/>
        <v>#DIV/0!</v>
      </c>
      <c r="V17" s="86" t="str">
        <f t="shared" si="3"/>
        <v>#REF!</v>
      </c>
      <c r="W17" s="90"/>
      <c r="X17" s="90"/>
      <c r="Y17" s="90"/>
      <c r="Z17" s="90"/>
      <c r="AA17" s="90"/>
      <c r="AB17" s="90"/>
      <c r="AC17" s="90"/>
      <c r="AD17" s="90"/>
      <c r="AE17" s="86" t="str">
        <f t="shared" si="4"/>
        <v>#DIV/0!</v>
      </c>
      <c r="AF17" s="86" t="str">
        <f t="shared" si="5"/>
        <v>#REF!</v>
      </c>
    </row>
    <row r="18">
      <c r="A18" s="91">
        <v>7.0</v>
      </c>
      <c r="B18" s="83" t="s">
        <v>198</v>
      </c>
      <c r="C18" s="83" t="s">
        <v>145</v>
      </c>
      <c r="D18" s="83" t="s">
        <v>146</v>
      </c>
      <c r="E18" s="83" t="s">
        <v>199</v>
      </c>
      <c r="F18" s="83" t="s">
        <v>148</v>
      </c>
      <c r="G18" s="83" t="s">
        <v>200</v>
      </c>
      <c r="H18" s="83" t="s">
        <v>201</v>
      </c>
      <c r="I18" s="85" t="s">
        <v>202</v>
      </c>
      <c r="J18" s="83" t="s">
        <v>152</v>
      </c>
      <c r="K18" s="86" t="str">
        <f t="array" ref="K18"> INDEX('REF  OWASP Rating Standard'!$C$28:$C$36, MATCH(1, ('REF  OWASP Rating Standard'!$A$28:$A$36=V18)*('REF  OWASP Rating Standard'!$B$28:$B$36=AF18), 0))</f>
        <v>High</v>
      </c>
      <c r="L18" s="87" t="s">
        <v>153</v>
      </c>
      <c r="M18" s="90">
        <v>5.0</v>
      </c>
      <c r="N18" s="90">
        <v>4.0</v>
      </c>
      <c r="O18" s="90">
        <v>9.0</v>
      </c>
      <c r="P18" s="90">
        <v>4.0</v>
      </c>
      <c r="Q18" s="90">
        <v>9.0</v>
      </c>
      <c r="R18" s="90">
        <v>9.0</v>
      </c>
      <c r="S18" s="90">
        <v>6.0</v>
      </c>
      <c r="T18" s="90">
        <v>3.0</v>
      </c>
      <c r="U18" s="92">
        <f t="shared" si="2"/>
        <v>6.125</v>
      </c>
      <c r="V18" s="86" t="str">
        <f>VLOOKUP(U18,'REF  OWASP Rating Standard'!$A$22:$D$24,3)</f>
        <v>High</v>
      </c>
      <c r="W18" s="90">
        <v>2.0</v>
      </c>
      <c r="X18" s="90">
        <v>1.0</v>
      </c>
      <c r="Y18" s="90">
        <v>9.0</v>
      </c>
      <c r="Z18" s="90">
        <v>7.0</v>
      </c>
      <c r="AA18" s="90">
        <v>1.0</v>
      </c>
      <c r="AB18" s="90">
        <v>9.0</v>
      </c>
      <c r="AC18" s="90">
        <v>2.0</v>
      </c>
      <c r="AD18" s="90">
        <v>3.0</v>
      </c>
      <c r="AE18" s="86">
        <f t="shared" si="4"/>
        <v>4.25</v>
      </c>
      <c r="AF18" s="86" t="str">
        <f>VLOOKUP(AE18,'REF  OWASP Rating Standard'!$A$22:$D$24,3)</f>
        <v>Midium</v>
      </c>
    </row>
    <row r="19">
      <c r="A19" s="91">
        <v>11.0</v>
      </c>
      <c r="B19" s="83" t="s">
        <v>203</v>
      </c>
      <c r="C19" s="83" t="s">
        <v>145</v>
      </c>
      <c r="D19" s="83" t="s">
        <v>146</v>
      </c>
      <c r="E19" s="83" t="s">
        <v>204</v>
      </c>
      <c r="F19" s="83" t="s">
        <v>148</v>
      </c>
      <c r="G19" s="83" t="s">
        <v>200</v>
      </c>
      <c r="H19" s="83" t="s">
        <v>205</v>
      </c>
      <c r="I19" s="85" t="s">
        <v>202</v>
      </c>
      <c r="J19" s="83" t="s">
        <v>152</v>
      </c>
      <c r="K19" s="86" t="str">
        <f t="array" ref="K19"> INDEX('REF  OWASP Rating Standard'!$C$28:$C$36, MATCH(1, ('REF  OWASP Rating Standard'!$A$28:$A$36=V19)*('REF  OWASP Rating Standard'!$B$28:$B$36=AF19), 0))</f>
        <v>High</v>
      </c>
      <c r="L19" s="87" t="s">
        <v>153</v>
      </c>
      <c r="M19" s="90">
        <v>5.0</v>
      </c>
      <c r="N19" s="90">
        <v>4.0</v>
      </c>
      <c r="O19" s="90">
        <v>9.0</v>
      </c>
      <c r="P19" s="90">
        <v>4.0</v>
      </c>
      <c r="Q19" s="90">
        <v>9.0</v>
      </c>
      <c r="R19" s="90">
        <v>9.0</v>
      </c>
      <c r="S19" s="90">
        <v>6.0</v>
      </c>
      <c r="T19" s="90">
        <v>3.0</v>
      </c>
      <c r="U19" s="86">
        <f t="shared" si="2"/>
        <v>6.125</v>
      </c>
      <c r="V19" s="86" t="str">
        <f>VLOOKUP(U19,'REF  OWASP Rating Standard'!$A$22:$D$24,3)</f>
        <v>High</v>
      </c>
      <c r="W19" s="90">
        <v>2.0</v>
      </c>
      <c r="X19" s="90">
        <v>1.0</v>
      </c>
      <c r="Y19" s="90">
        <v>9.0</v>
      </c>
      <c r="Z19" s="90">
        <v>7.0</v>
      </c>
      <c r="AA19" s="90">
        <v>1.0</v>
      </c>
      <c r="AB19" s="90">
        <v>9.0</v>
      </c>
      <c r="AC19" s="90">
        <v>2.0</v>
      </c>
      <c r="AD19" s="90">
        <v>3.0</v>
      </c>
      <c r="AE19" s="86">
        <f t="shared" si="4"/>
        <v>4.25</v>
      </c>
      <c r="AF19" s="86" t="str">
        <f>VLOOKUP(AE19,'REF  OWASP Rating Standard'!$A$22:$D$24,3)</f>
        <v>Midium</v>
      </c>
    </row>
    <row r="20">
      <c r="A20" s="91">
        <v>21.0</v>
      </c>
      <c r="B20" s="83" t="s">
        <v>206</v>
      </c>
      <c r="C20" s="83" t="s">
        <v>145</v>
      </c>
      <c r="D20" s="83" t="s">
        <v>146</v>
      </c>
      <c r="E20" s="83" t="s">
        <v>207</v>
      </c>
      <c r="F20" s="83" t="s">
        <v>148</v>
      </c>
      <c r="G20" s="83" t="s">
        <v>200</v>
      </c>
      <c r="H20" s="83" t="s">
        <v>208</v>
      </c>
      <c r="I20" s="85" t="s">
        <v>202</v>
      </c>
      <c r="J20" s="83" t="s">
        <v>152</v>
      </c>
      <c r="K20" s="86" t="str">
        <f t="array" ref="K20"> INDEX('REF  OWASP Rating Standard'!$C$28:$C$36, MATCH(1, ('REF  OWASP Rating Standard'!$A$28:$A$36=V20)*('REF  OWASP Rating Standard'!$B$28:$B$36=AF20), 0))</f>
        <v>High</v>
      </c>
      <c r="L20" s="87" t="s">
        <v>153</v>
      </c>
      <c r="M20" s="90">
        <v>5.0</v>
      </c>
      <c r="N20" s="90">
        <v>4.0</v>
      </c>
      <c r="O20" s="90">
        <v>9.0</v>
      </c>
      <c r="P20" s="90">
        <v>4.0</v>
      </c>
      <c r="Q20" s="90">
        <v>9.0</v>
      </c>
      <c r="R20" s="90">
        <v>9.0</v>
      </c>
      <c r="S20" s="90">
        <v>6.0</v>
      </c>
      <c r="T20" s="90">
        <v>3.0</v>
      </c>
      <c r="U20" s="86">
        <f t="shared" si="2"/>
        <v>6.125</v>
      </c>
      <c r="V20" s="86" t="str">
        <f>VLOOKUP(U20,'REF  OWASP Rating Standard'!$A$22:$D$24,3)</f>
        <v>High</v>
      </c>
      <c r="W20" s="90">
        <v>2.0</v>
      </c>
      <c r="X20" s="90">
        <v>1.0</v>
      </c>
      <c r="Y20" s="90">
        <v>9.0</v>
      </c>
      <c r="Z20" s="90">
        <v>7.0</v>
      </c>
      <c r="AA20" s="90">
        <v>1.0</v>
      </c>
      <c r="AB20" s="90">
        <v>9.0</v>
      </c>
      <c r="AC20" s="90">
        <v>2.0</v>
      </c>
      <c r="AD20" s="90">
        <v>3.0</v>
      </c>
      <c r="AE20" s="86">
        <f t="shared" si="4"/>
        <v>4.25</v>
      </c>
      <c r="AF20" s="86" t="str">
        <f>VLOOKUP(AE20,'REF  OWASP Rating Standard'!$A$22:$D$24,3)</f>
        <v>Midium</v>
      </c>
    </row>
    <row r="21">
      <c r="A21" s="91">
        <v>108.0</v>
      </c>
      <c r="B21" s="83" t="s">
        <v>209</v>
      </c>
      <c r="C21" s="83" t="s">
        <v>145</v>
      </c>
      <c r="D21" s="83" t="s">
        <v>146</v>
      </c>
      <c r="E21" s="83" t="s">
        <v>170</v>
      </c>
      <c r="F21" s="83" t="s">
        <v>148</v>
      </c>
      <c r="G21" s="83" t="s">
        <v>200</v>
      </c>
      <c r="H21" s="83" t="s">
        <v>150</v>
      </c>
      <c r="I21" s="85" t="s">
        <v>210</v>
      </c>
      <c r="J21" s="83" t="s">
        <v>152</v>
      </c>
      <c r="K21" s="86" t="str">
        <f t="array" ref="K21"> INDEX('REF  OWASP Rating Standard'!$C$28:$C$36, MATCH(1, ('REF  OWASP Rating Standard'!$A$28:$A$36=V21)*('REF  OWASP Rating Standard'!$B$28:$B$36=AF21), 0))</f>
        <v>High</v>
      </c>
      <c r="L21" s="87" t="s">
        <v>153</v>
      </c>
      <c r="M21" s="90">
        <v>5.0</v>
      </c>
      <c r="N21" s="90">
        <v>4.0</v>
      </c>
      <c r="O21" s="90">
        <v>9.0</v>
      </c>
      <c r="P21" s="90">
        <v>4.0</v>
      </c>
      <c r="Q21" s="90">
        <v>9.0</v>
      </c>
      <c r="R21" s="90">
        <v>9.0</v>
      </c>
      <c r="S21" s="90">
        <v>6.0</v>
      </c>
      <c r="T21" s="90">
        <v>3.0</v>
      </c>
      <c r="U21" s="86">
        <f t="shared" si="2"/>
        <v>6.125</v>
      </c>
      <c r="V21" s="86" t="str">
        <f>VLOOKUP(U21,'REF  OWASP Rating Standard'!$A$22:$D$24,3)</f>
        <v>High</v>
      </c>
      <c r="W21" s="90">
        <v>2.0</v>
      </c>
      <c r="X21" s="90">
        <v>9.0</v>
      </c>
      <c r="Y21" s="90">
        <v>9.0</v>
      </c>
      <c r="Z21" s="90">
        <v>7.0</v>
      </c>
      <c r="AA21" s="90">
        <v>1.0</v>
      </c>
      <c r="AB21" s="90">
        <v>9.0</v>
      </c>
      <c r="AC21" s="90">
        <v>2.0</v>
      </c>
      <c r="AD21" s="90">
        <v>3.0</v>
      </c>
      <c r="AE21" s="86">
        <f t="shared" si="4"/>
        <v>5.25</v>
      </c>
      <c r="AF21" s="86" t="str">
        <f>VLOOKUP(AE21,'REF  OWASP Rating Standard'!$A$22:$D$24,3)</f>
        <v>Midium</v>
      </c>
    </row>
    <row r="22">
      <c r="A22" s="91">
        <v>107.0</v>
      </c>
      <c r="B22" s="83" t="s">
        <v>211</v>
      </c>
      <c r="C22" s="83" t="s">
        <v>145</v>
      </c>
      <c r="D22" s="83" t="s">
        <v>146</v>
      </c>
      <c r="E22" s="83" t="s">
        <v>170</v>
      </c>
      <c r="F22" s="83" t="s">
        <v>148</v>
      </c>
      <c r="G22" s="83" t="s">
        <v>200</v>
      </c>
      <c r="H22" s="83" t="s">
        <v>212</v>
      </c>
      <c r="I22" s="85" t="s">
        <v>213</v>
      </c>
      <c r="J22" s="83" t="s">
        <v>152</v>
      </c>
      <c r="K22" s="86" t="str">
        <f t="array" ref="K22"> INDEX('REF  OWASP Rating Standard'!$C$28:$C$36, MATCH(1, ('REF  OWASP Rating Standard'!$A$28:$A$36=V22)*('REF  OWASP Rating Standard'!$B$28:$B$36=AF22), 0))</f>
        <v>High</v>
      </c>
      <c r="L22" s="87" t="s">
        <v>153</v>
      </c>
      <c r="M22" s="90">
        <v>5.0</v>
      </c>
      <c r="N22" s="90">
        <v>4.0</v>
      </c>
      <c r="O22" s="90">
        <v>9.0</v>
      </c>
      <c r="P22" s="90">
        <v>4.0</v>
      </c>
      <c r="Q22" s="90">
        <v>9.0</v>
      </c>
      <c r="R22" s="90">
        <v>9.0</v>
      </c>
      <c r="S22" s="90">
        <v>6.0</v>
      </c>
      <c r="T22" s="90">
        <v>3.0</v>
      </c>
      <c r="U22" s="86">
        <f t="shared" si="2"/>
        <v>6.125</v>
      </c>
      <c r="V22" s="86" t="str">
        <f>VLOOKUP(U22,'REF  OWASP Rating Standard'!$A$22:$D$24,3)</f>
        <v>High</v>
      </c>
      <c r="W22" s="90">
        <v>2.0</v>
      </c>
      <c r="X22" s="90">
        <v>9.0</v>
      </c>
      <c r="Y22" s="90">
        <v>9.0</v>
      </c>
      <c r="Z22" s="90">
        <v>7.0</v>
      </c>
      <c r="AA22" s="90">
        <v>1.0</v>
      </c>
      <c r="AB22" s="90">
        <v>9.0</v>
      </c>
      <c r="AC22" s="90">
        <v>2.0</v>
      </c>
      <c r="AD22" s="90">
        <v>3.0</v>
      </c>
      <c r="AE22" s="86">
        <f t="shared" si="4"/>
        <v>5.25</v>
      </c>
      <c r="AF22" s="86" t="str">
        <f>VLOOKUP(AE22,'REF  OWASP Rating Standard'!$A$22:$D$24,3)</f>
        <v>Midium</v>
      </c>
    </row>
    <row r="23">
      <c r="A23" s="91">
        <v>101.0</v>
      </c>
      <c r="B23" s="83" t="s">
        <v>214</v>
      </c>
      <c r="C23" s="83" t="s">
        <v>145</v>
      </c>
      <c r="D23" s="83" t="s">
        <v>146</v>
      </c>
      <c r="E23" s="83" t="s">
        <v>173</v>
      </c>
      <c r="F23" s="83" t="s">
        <v>148</v>
      </c>
      <c r="G23" s="83" t="s">
        <v>200</v>
      </c>
      <c r="H23" s="83" t="s">
        <v>150</v>
      </c>
      <c r="I23" s="85" t="s">
        <v>215</v>
      </c>
      <c r="J23" s="83" t="s">
        <v>152</v>
      </c>
      <c r="K23" s="86" t="str">
        <f t="array" ref="K23"> INDEX('REF  OWASP Rating Standard'!$C$28:$C$36, MATCH(1, ('REF  OWASP Rating Standard'!$A$28:$A$36=V23)*('REF  OWASP Rating Standard'!$B$28:$B$36=AF23), 0))</f>
        <v>High</v>
      </c>
      <c r="L23" s="87" t="s">
        <v>153</v>
      </c>
      <c r="M23" s="90">
        <v>5.0</v>
      </c>
      <c r="N23" s="90">
        <v>4.0</v>
      </c>
      <c r="O23" s="90">
        <v>9.0</v>
      </c>
      <c r="P23" s="90">
        <v>4.0</v>
      </c>
      <c r="Q23" s="90">
        <v>9.0</v>
      </c>
      <c r="R23" s="90">
        <v>9.0</v>
      </c>
      <c r="S23" s="90">
        <v>6.0</v>
      </c>
      <c r="T23" s="90">
        <v>3.0</v>
      </c>
      <c r="U23" s="86">
        <f t="shared" si="2"/>
        <v>6.125</v>
      </c>
      <c r="V23" s="86" t="str">
        <f>VLOOKUP(U23,'REF  OWASP Rating Standard'!$A$22:$D$24,3)</f>
        <v>High</v>
      </c>
      <c r="W23" s="90">
        <v>2.0</v>
      </c>
      <c r="X23" s="90">
        <v>9.0</v>
      </c>
      <c r="Y23" s="90">
        <v>9.0</v>
      </c>
      <c r="Z23" s="90">
        <v>7.0</v>
      </c>
      <c r="AA23" s="90">
        <v>1.0</v>
      </c>
      <c r="AB23" s="90">
        <v>9.0</v>
      </c>
      <c r="AC23" s="90">
        <v>2.0</v>
      </c>
      <c r="AD23" s="90">
        <v>3.0</v>
      </c>
      <c r="AE23" s="86">
        <f t="shared" si="4"/>
        <v>5.25</v>
      </c>
      <c r="AF23" s="86" t="str">
        <f>VLOOKUP(AE23,'REF  OWASP Rating Standard'!$A$22:$D$24,3)</f>
        <v>Midium</v>
      </c>
    </row>
    <row r="24">
      <c r="A24" s="91">
        <v>100.0</v>
      </c>
      <c r="B24" s="83" t="s">
        <v>216</v>
      </c>
      <c r="C24" s="83" t="s">
        <v>145</v>
      </c>
      <c r="D24" s="83" t="s">
        <v>146</v>
      </c>
      <c r="E24" s="83" t="s">
        <v>173</v>
      </c>
      <c r="F24" s="83" t="s">
        <v>148</v>
      </c>
      <c r="G24" s="83" t="s">
        <v>200</v>
      </c>
      <c r="H24" s="83" t="s">
        <v>217</v>
      </c>
      <c r="I24" s="85" t="s">
        <v>213</v>
      </c>
      <c r="J24" s="83" t="s">
        <v>152</v>
      </c>
      <c r="K24" s="86" t="str">
        <f t="array" ref="K24"> INDEX('REF  OWASP Rating Standard'!$C$28:$C$36, MATCH(1, ('REF  OWASP Rating Standard'!$A$28:$A$36=V24)*('REF  OWASP Rating Standard'!$B$28:$B$36=AF24), 0))</f>
        <v>High</v>
      </c>
      <c r="L24" s="87" t="s">
        <v>153</v>
      </c>
      <c r="M24" s="90">
        <v>5.0</v>
      </c>
      <c r="N24" s="90">
        <v>4.0</v>
      </c>
      <c r="O24" s="90">
        <v>9.0</v>
      </c>
      <c r="P24" s="90">
        <v>4.0</v>
      </c>
      <c r="Q24" s="90">
        <v>9.0</v>
      </c>
      <c r="R24" s="90">
        <v>9.0</v>
      </c>
      <c r="S24" s="90">
        <v>6.0</v>
      </c>
      <c r="T24" s="90">
        <v>3.0</v>
      </c>
      <c r="U24" s="86">
        <f t="shared" si="2"/>
        <v>6.125</v>
      </c>
      <c r="V24" s="86" t="str">
        <f>VLOOKUP(U24,'REF  OWASP Rating Standard'!$A$22:$D$24,3)</f>
        <v>High</v>
      </c>
      <c r="W24" s="90">
        <v>2.0</v>
      </c>
      <c r="X24" s="90">
        <v>9.0</v>
      </c>
      <c r="Y24" s="90">
        <v>9.0</v>
      </c>
      <c r="Z24" s="90">
        <v>7.0</v>
      </c>
      <c r="AA24" s="90">
        <v>1.0</v>
      </c>
      <c r="AB24" s="90">
        <v>9.0</v>
      </c>
      <c r="AC24" s="90">
        <v>2.0</v>
      </c>
      <c r="AD24" s="90">
        <v>3.0</v>
      </c>
      <c r="AE24" s="86">
        <f t="shared" si="4"/>
        <v>5.25</v>
      </c>
      <c r="AF24" s="86" t="str">
        <f>VLOOKUP(AE24,'REF  OWASP Rating Standard'!$A$22:$D$24,3)</f>
        <v>Midium</v>
      </c>
    </row>
    <row r="25">
      <c r="A25" s="91">
        <v>120.0</v>
      </c>
      <c r="B25" s="83" t="s">
        <v>218</v>
      </c>
      <c r="C25" s="83" t="s">
        <v>145</v>
      </c>
      <c r="D25" s="83" t="s">
        <v>146</v>
      </c>
      <c r="E25" s="83" t="s">
        <v>166</v>
      </c>
      <c r="F25" s="83" t="s">
        <v>148</v>
      </c>
      <c r="G25" s="83" t="s">
        <v>200</v>
      </c>
      <c r="H25" s="83" t="s">
        <v>150</v>
      </c>
      <c r="I25" s="93" t="s">
        <v>219</v>
      </c>
      <c r="J25" s="83" t="s">
        <v>152</v>
      </c>
      <c r="K25" s="86" t="str">
        <f t="array" ref="K25"> INDEX('REF  OWASP Rating Standard'!$C$28:$C$36, MATCH(1, ('REF  OWASP Rating Standard'!$A$28:$A$36=V25)*('REF  OWASP Rating Standard'!$B$28:$B$36=AF25), 0))</f>
        <v>Midium</v>
      </c>
      <c r="L25" s="87" t="s">
        <v>153</v>
      </c>
      <c r="M25" s="90">
        <v>5.0</v>
      </c>
      <c r="N25" s="90">
        <v>1.0</v>
      </c>
      <c r="O25" s="90">
        <v>7.0</v>
      </c>
      <c r="P25" s="90">
        <v>2.0</v>
      </c>
      <c r="Q25" s="90">
        <v>3.0</v>
      </c>
      <c r="R25" s="90">
        <v>3.0</v>
      </c>
      <c r="S25" s="90">
        <v>4.0</v>
      </c>
      <c r="T25" s="90">
        <v>1.0</v>
      </c>
      <c r="U25" s="86">
        <f t="shared" si="2"/>
        <v>3.25</v>
      </c>
      <c r="V25" s="86" t="str">
        <f>VLOOKUP(U25,'REF  OWASP Rating Standard'!$A$22:$D$24,3)</f>
        <v>Midium</v>
      </c>
      <c r="W25" s="90">
        <v>2.0</v>
      </c>
      <c r="X25" s="90">
        <v>1.0</v>
      </c>
      <c r="Y25" s="90">
        <v>7.0</v>
      </c>
      <c r="Z25" s="90">
        <v>7.0</v>
      </c>
      <c r="AA25" s="90">
        <v>1.0</v>
      </c>
      <c r="AB25" s="90">
        <v>1.0</v>
      </c>
      <c r="AC25" s="90">
        <v>2.0</v>
      </c>
      <c r="AD25" s="90">
        <v>3.0</v>
      </c>
      <c r="AE25" s="86">
        <f t="shared" si="4"/>
        <v>3</v>
      </c>
      <c r="AF25" s="86" t="str">
        <f>VLOOKUP(AE25,'REF  OWASP Rating Standard'!$A$22:$D$24,3)</f>
        <v>Midium</v>
      </c>
    </row>
    <row r="26">
      <c r="A26" s="91">
        <v>119.0</v>
      </c>
      <c r="B26" s="83" t="s">
        <v>220</v>
      </c>
      <c r="C26" s="83" t="s">
        <v>145</v>
      </c>
      <c r="D26" s="83" t="s">
        <v>146</v>
      </c>
      <c r="E26" s="83" t="s">
        <v>166</v>
      </c>
      <c r="F26" s="85" t="s">
        <v>221</v>
      </c>
      <c r="G26" s="85" t="s">
        <v>200</v>
      </c>
      <c r="H26" s="83" t="s">
        <v>222</v>
      </c>
      <c r="I26" s="94" t="s">
        <v>223</v>
      </c>
      <c r="J26" s="83" t="s">
        <v>152</v>
      </c>
      <c r="K26" s="86" t="str">
        <f t="array" ref="K26"> INDEX('REF  OWASP Rating Standard'!$C$28:$C$36, MATCH(1, ('REF  OWASP Rating Standard'!$A$28:$A$36=V26)*('REF  OWASP Rating Standard'!$B$28:$B$36=AF26), 0))</f>
        <v>Midium</v>
      </c>
      <c r="L26" s="87" t="s">
        <v>153</v>
      </c>
      <c r="M26" s="90">
        <v>5.0</v>
      </c>
      <c r="N26" s="90">
        <v>1.0</v>
      </c>
      <c r="O26" s="90">
        <v>7.0</v>
      </c>
      <c r="P26" s="90">
        <v>2.0</v>
      </c>
      <c r="Q26" s="90">
        <v>3.0</v>
      </c>
      <c r="R26" s="90">
        <v>3.0</v>
      </c>
      <c r="S26" s="90">
        <v>4.0</v>
      </c>
      <c r="T26" s="90">
        <v>1.0</v>
      </c>
      <c r="U26" s="86">
        <f t="shared" si="2"/>
        <v>3.25</v>
      </c>
      <c r="V26" s="86" t="str">
        <f>VLOOKUP(U26,'REF  OWASP Rating Standard'!$A$22:$D$24,3)</f>
        <v>Midium</v>
      </c>
      <c r="W26" s="90">
        <v>2.0</v>
      </c>
      <c r="X26" s="90">
        <v>1.0</v>
      </c>
      <c r="Y26" s="90">
        <v>7.0</v>
      </c>
      <c r="Z26" s="90">
        <v>7.0</v>
      </c>
      <c r="AA26" s="90">
        <v>1.0</v>
      </c>
      <c r="AB26" s="90">
        <v>1.0</v>
      </c>
      <c r="AC26" s="90">
        <v>2.0</v>
      </c>
      <c r="AD26" s="90">
        <v>3.0</v>
      </c>
      <c r="AE26" s="86">
        <f t="shared" si="4"/>
        <v>3</v>
      </c>
      <c r="AF26" s="86" t="str">
        <f>VLOOKUP(AE26,'REF  OWASP Rating Standard'!$A$22:$D$24,3)</f>
        <v>Midium</v>
      </c>
    </row>
    <row r="27">
      <c r="A27" s="91">
        <v>114.0</v>
      </c>
      <c r="B27" s="83" t="s">
        <v>224</v>
      </c>
      <c r="C27" s="83" t="s">
        <v>145</v>
      </c>
      <c r="D27" s="83" t="s">
        <v>146</v>
      </c>
      <c r="E27" s="83" t="s">
        <v>195</v>
      </c>
      <c r="F27" s="83" t="s">
        <v>148</v>
      </c>
      <c r="G27" s="83" t="s">
        <v>200</v>
      </c>
      <c r="H27" s="83" t="s">
        <v>150</v>
      </c>
      <c r="I27" s="94" t="s">
        <v>219</v>
      </c>
      <c r="J27" s="83" t="s">
        <v>152</v>
      </c>
      <c r="K27" s="86" t="str">
        <f t="array" ref="K27"> INDEX('REF  OWASP Rating Standard'!$C$28:$C$36, MATCH(1, ('REF  OWASP Rating Standard'!$A$28:$A$36=V27)*('REF  OWASP Rating Standard'!$B$28:$B$36=AF27), 0))</f>
        <v>Midium</v>
      </c>
      <c r="L27" s="87" t="s">
        <v>153</v>
      </c>
      <c r="M27" s="90">
        <v>5.0</v>
      </c>
      <c r="N27" s="90">
        <v>1.0</v>
      </c>
      <c r="O27" s="90">
        <v>7.0</v>
      </c>
      <c r="P27" s="90">
        <v>2.0</v>
      </c>
      <c r="Q27" s="90">
        <v>3.0</v>
      </c>
      <c r="R27" s="90">
        <v>3.0</v>
      </c>
      <c r="S27" s="90">
        <v>4.0</v>
      </c>
      <c r="T27" s="90">
        <v>1.0</v>
      </c>
      <c r="U27" s="86">
        <f t="shared" si="2"/>
        <v>3.25</v>
      </c>
      <c r="V27" s="86" t="str">
        <f>VLOOKUP(U27,'REF  OWASP Rating Standard'!$A$22:$D$24,3)</f>
        <v>Midium</v>
      </c>
      <c r="W27" s="90">
        <v>2.0</v>
      </c>
      <c r="X27" s="90">
        <v>1.0</v>
      </c>
      <c r="Y27" s="90">
        <v>7.0</v>
      </c>
      <c r="Z27" s="90">
        <v>7.0</v>
      </c>
      <c r="AA27" s="90">
        <v>1.0</v>
      </c>
      <c r="AB27" s="90">
        <v>1.0</v>
      </c>
      <c r="AC27" s="90">
        <v>2.0</v>
      </c>
      <c r="AD27" s="90">
        <v>3.0</v>
      </c>
      <c r="AE27" s="86">
        <f t="shared" si="4"/>
        <v>3</v>
      </c>
      <c r="AF27" s="86" t="str">
        <f>VLOOKUP(AE27,'REF  OWASP Rating Standard'!$A$22:$D$24,3)</f>
        <v>Midium</v>
      </c>
    </row>
    <row r="28">
      <c r="A28" s="91">
        <v>174.0</v>
      </c>
      <c r="B28" s="83" t="s">
        <v>225</v>
      </c>
      <c r="C28" s="83" t="s">
        <v>145</v>
      </c>
      <c r="D28" s="83" t="s">
        <v>146</v>
      </c>
      <c r="E28" s="83" t="s">
        <v>180</v>
      </c>
      <c r="F28" s="83" t="s">
        <v>148</v>
      </c>
      <c r="G28" s="83" t="s">
        <v>200</v>
      </c>
      <c r="H28" s="83" t="s">
        <v>150</v>
      </c>
      <c r="I28" s="85" t="s">
        <v>226</v>
      </c>
      <c r="J28" s="83" t="s">
        <v>152</v>
      </c>
      <c r="K28" s="86" t="str">
        <f t="array" ref="K28"> INDEX('REF  OWASP Rating Standard'!$C$28:$C$36, MATCH(1, ('REF  OWASP Rating Standard'!$A$28:$A$36=V28)*('REF  OWASP Rating Standard'!$B$28:$B$36=AF28), 0))</f>
        <v>High</v>
      </c>
      <c r="L28" s="87" t="s">
        <v>153</v>
      </c>
      <c r="M28" s="90">
        <v>5.0</v>
      </c>
      <c r="N28" s="90">
        <v>4.0</v>
      </c>
      <c r="O28" s="90">
        <v>9.0</v>
      </c>
      <c r="P28" s="90">
        <v>4.0</v>
      </c>
      <c r="Q28" s="90">
        <v>9.0</v>
      </c>
      <c r="R28" s="90">
        <v>9.0</v>
      </c>
      <c r="S28" s="90">
        <v>6.0</v>
      </c>
      <c r="T28" s="90">
        <v>3.0</v>
      </c>
      <c r="U28" s="86">
        <f t="shared" si="2"/>
        <v>6.125</v>
      </c>
      <c r="V28" s="86" t="str">
        <f>VLOOKUP(U28,'REF  OWASP Rating Standard'!$A$22:$D$24,3)</f>
        <v>High</v>
      </c>
      <c r="W28" s="90">
        <v>2.0</v>
      </c>
      <c r="X28" s="90">
        <v>9.0</v>
      </c>
      <c r="Y28" s="90">
        <v>9.0</v>
      </c>
      <c r="Z28" s="90">
        <v>7.0</v>
      </c>
      <c r="AA28" s="90">
        <v>1.0</v>
      </c>
      <c r="AB28" s="90">
        <v>9.0</v>
      </c>
      <c r="AC28" s="90">
        <v>2.0</v>
      </c>
      <c r="AD28" s="90">
        <v>3.0</v>
      </c>
      <c r="AE28" s="86">
        <f t="shared" si="4"/>
        <v>5.25</v>
      </c>
      <c r="AF28" s="86" t="str">
        <f>VLOOKUP(AE28,'REF  OWASP Rating Standard'!$A$22:$D$24,3)</f>
        <v>Midium</v>
      </c>
    </row>
    <row r="29">
      <c r="A29" s="91">
        <v>173.0</v>
      </c>
      <c r="B29" s="83" t="s">
        <v>227</v>
      </c>
      <c r="C29" s="83" t="s">
        <v>145</v>
      </c>
      <c r="D29" s="83" t="s">
        <v>146</v>
      </c>
      <c r="E29" s="83" t="s">
        <v>180</v>
      </c>
      <c r="F29" s="83" t="s">
        <v>148</v>
      </c>
      <c r="G29" s="83" t="s">
        <v>200</v>
      </c>
      <c r="H29" s="83" t="s">
        <v>228</v>
      </c>
      <c r="I29" s="85" t="s">
        <v>229</v>
      </c>
      <c r="J29" s="83" t="s">
        <v>152</v>
      </c>
      <c r="K29" s="86" t="str">
        <f t="array" ref="K29"> INDEX('REF  OWASP Rating Standard'!$C$28:$C$36, MATCH(1, ('REF  OWASP Rating Standard'!$A$28:$A$36=V29)*('REF  OWASP Rating Standard'!$B$28:$B$36=AF29), 0))</f>
        <v>High</v>
      </c>
      <c r="L29" s="87" t="s">
        <v>153</v>
      </c>
      <c r="M29" s="90">
        <v>5.0</v>
      </c>
      <c r="N29" s="90">
        <v>4.0</v>
      </c>
      <c r="O29" s="90">
        <v>9.0</v>
      </c>
      <c r="P29" s="90">
        <v>4.0</v>
      </c>
      <c r="Q29" s="90">
        <v>9.0</v>
      </c>
      <c r="R29" s="90">
        <v>9.0</v>
      </c>
      <c r="S29" s="90">
        <v>6.0</v>
      </c>
      <c r="T29" s="90">
        <v>3.0</v>
      </c>
      <c r="U29" s="86">
        <f t="shared" si="2"/>
        <v>6.125</v>
      </c>
      <c r="V29" s="86" t="str">
        <f>VLOOKUP(U29,'REF  OWASP Rating Standard'!$A$22:$D$24,3)</f>
        <v>High</v>
      </c>
      <c r="W29" s="90">
        <v>2.0</v>
      </c>
      <c r="X29" s="90">
        <v>9.0</v>
      </c>
      <c r="Y29" s="90">
        <v>9.0</v>
      </c>
      <c r="Z29" s="90">
        <v>7.0</v>
      </c>
      <c r="AA29" s="90">
        <v>1.0</v>
      </c>
      <c r="AB29" s="90">
        <v>9.0</v>
      </c>
      <c r="AC29" s="90">
        <v>2.0</v>
      </c>
      <c r="AD29" s="90">
        <v>3.0</v>
      </c>
      <c r="AE29" s="86">
        <f t="shared" si="4"/>
        <v>5.25</v>
      </c>
      <c r="AF29" s="86" t="str">
        <f>VLOOKUP(AE29,'REF  OWASP Rating Standard'!$A$22:$D$24,3)</f>
        <v>Midium</v>
      </c>
    </row>
    <row r="30">
      <c r="A30" s="91">
        <v>97.0</v>
      </c>
      <c r="B30" s="83" t="s">
        <v>154</v>
      </c>
      <c r="C30" s="83" t="s">
        <v>155</v>
      </c>
      <c r="D30" s="83" t="s">
        <v>146</v>
      </c>
      <c r="E30" s="83" t="s">
        <v>173</v>
      </c>
      <c r="F30" s="83" t="s">
        <v>148</v>
      </c>
      <c r="G30" s="83" t="s">
        <v>200</v>
      </c>
      <c r="H30" s="83" t="s">
        <v>230</v>
      </c>
      <c r="I30" s="85" t="s">
        <v>231</v>
      </c>
      <c r="J30" s="83" t="s">
        <v>152</v>
      </c>
      <c r="K30" s="86" t="str">
        <f t="array" ref="K30"> INDEX('REF  OWASP Rating Standard'!$C$28:$C$36, MATCH(1, ('REF  OWASP Rating Standard'!$A$28:$A$36=V30)*('REF  OWASP Rating Standard'!$B$28:$B$36=AF30), 0))</f>
        <v>Low</v>
      </c>
      <c r="L30" s="87" t="s">
        <v>153</v>
      </c>
      <c r="M30" s="90">
        <v>1.0</v>
      </c>
      <c r="N30" s="90">
        <v>4.0</v>
      </c>
      <c r="O30" s="90">
        <v>4.0</v>
      </c>
      <c r="P30" s="90">
        <v>2.0</v>
      </c>
      <c r="Q30" s="90">
        <v>3.0</v>
      </c>
      <c r="R30" s="90">
        <v>3.0</v>
      </c>
      <c r="S30" s="90">
        <v>4.0</v>
      </c>
      <c r="T30" s="90">
        <v>3.0</v>
      </c>
      <c r="U30" s="86">
        <f t="shared" si="2"/>
        <v>3</v>
      </c>
      <c r="V30" s="86" t="str">
        <f>VLOOKUP(U30,'REF  OWASP Rating Standard'!$A$22:$D$24,3)</f>
        <v>Midium</v>
      </c>
      <c r="W30" s="90">
        <v>2.0</v>
      </c>
      <c r="X30" s="90">
        <v>1.0</v>
      </c>
      <c r="Y30" s="90">
        <v>5.0</v>
      </c>
      <c r="Z30" s="90">
        <v>7.0</v>
      </c>
      <c r="AA30" s="90">
        <v>1.0</v>
      </c>
      <c r="AB30" s="90">
        <v>1.0</v>
      </c>
      <c r="AC30" s="90">
        <v>2.0</v>
      </c>
      <c r="AD30" s="90">
        <v>3.0</v>
      </c>
      <c r="AE30" s="86">
        <f t="shared" si="4"/>
        <v>2.75</v>
      </c>
      <c r="AF30" s="86" t="str">
        <f>VLOOKUP(AE30,'REF  OWASP Rating Standard'!$A$22:$D$24,3)</f>
        <v>Low</v>
      </c>
    </row>
    <row r="31">
      <c r="A31" s="91">
        <v>1.0</v>
      </c>
      <c r="B31" s="83" t="s">
        <v>154</v>
      </c>
      <c r="C31" s="83" t="s">
        <v>155</v>
      </c>
      <c r="D31" s="83" t="s">
        <v>146</v>
      </c>
      <c r="E31" s="83" t="s">
        <v>170</v>
      </c>
      <c r="F31" s="83" t="s">
        <v>148</v>
      </c>
      <c r="G31" s="83" t="s">
        <v>200</v>
      </c>
      <c r="H31" s="83" t="s">
        <v>232</v>
      </c>
      <c r="I31" s="85" t="s">
        <v>233</v>
      </c>
      <c r="J31" s="83" t="s">
        <v>152</v>
      </c>
      <c r="K31" s="86" t="str">
        <f t="array" ref="K31"> INDEX('REF  OWASP Rating Standard'!$C$28:$C$36, MATCH(1, ('REF  OWASP Rating Standard'!$A$28:$A$36=V31)*('REF  OWASP Rating Standard'!$B$28:$B$36=AF31), 0))</f>
        <v>Low</v>
      </c>
      <c r="L31" s="87" t="s">
        <v>153</v>
      </c>
      <c r="M31" s="90">
        <v>1.0</v>
      </c>
      <c r="N31" s="90">
        <v>4.0</v>
      </c>
      <c r="O31" s="90">
        <v>4.0</v>
      </c>
      <c r="P31" s="90">
        <v>2.0</v>
      </c>
      <c r="Q31" s="90">
        <v>3.0</v>
      </c>
      <c r="R31" s="90">
        <v>3.0</v>
      </c>
      <c r="S31" s="90">
        <v>4.0</v>
      </c>
      <c r="T31" s="90">
        <v>3.0</v>
      </c>
      <c r="U31" s="86">
        <f t="shared" si="2"/>
        <v>3</v>
      </c>
      <c r="V31" s="86" t="str">
        <f>VLOOKUP(U31,'REF  OWASP Rating Standard'!$A$22:$D$24,3)</f>
        <v>Midium</v>
      </c>
      <c r="W31" s="90">
        <v>2.0</v>
      </c>
      <c r="X31" s="90">
        <v>1.0</v>
      </c>
      <c r="Y31" s="90">
        <v>5.0</v>
      </c>
      <c r="Z31" s="90">
        <v>7.0</v>
      </c>
      <c r="AA31" s="90">
        <v>1.0</v>
      </c>
      <c r="AB31" s="90">
        <v>1.0</v>
      </c>
      <c r="AC31" s="90">
        <v>2.0</v>
      </c>
      <c r="AD31" s="90">
        <v>3.0</v>
      </c>
      <c r="AE31" s="86">
        <f t="shared" si="4"/>
        <v>2.75</v>
      </c>
      <c r="AF31" s="86" t="str">
        <f>VLOOKUP(AE31,'REF  OWASP Rating Standard'!$A$22:$D$24,3)</f>
        <v>Low</v>
      </c>
    </row>
    <row r="32">
      <c r="A32" s="91">
        <v>5.0</v>
      </c>
      <c r="B32" s="83" t="s">
        <v>154</v>
      </c>
      <c r="C32" s="83" t="s">
        <v>155</v>
      </c>
      <c r="D32" s="83" t="s">
        <v>146</v>
      </c>
      <c r="E32" s="83" t="s">
        <v>180</v>
      </c>
      <c r="F32" s="83" t="s">
        <v>148</v>
      </c>
      <c r="G32" s="83" t="s">
        <v>200</v>
      </c>
      <c r="H32" s="83" t="s">
        <v>234</v>
      </c>
      <c r="I32" s="85" t="s">
        <v>235</v>
      </c>
      <c r="J32" s="83" t="s">
        <v>152</v>
      </c>
      <c r="K32" s="86" t="str">
        <f t="array" ref="K32"> INDEX('REF  OWASP Rating Standard'!$C$28:$C$36, MATCH(1, ('REF  OWASP Rating Standard'!$A$28:$A$36=V32)*('REF  OWASP Rating Standard'!$B$28:$B$36=AF32), 0))</f>
        <v>Low</v>
      </c>
      <c r="L32" s="87" t="s">
        <v>153</v>
      </c>
      <c r="M32" s="90">
        <v>1.0</v>
      </c>
      <c r="N32" s="90">
        <v>4.0</v>
      </c>
      <c r="O32" s="90">
        <v>4.0</v>
      </c>
      <c r="P32" s="90">
        <v>2.0</v>
      </c>
      <c r="Q32" s="90">
        <v>3.0</v>
      </c>
      <c r="R32" s="90">
        <v>3.0</v>
      </c>
      <c r="S32" s="90">
        <v>4.0</v>
      </c>
      <c r="T32" s="90">
        <v>3.0</v>
      </c>
      <c r="U32" s="86">
        <f t="shared" si="2"/>
        <v>3</v>
      </c>
      <c r="V32" s="86" t="str">
        <f>VLOOKUP(U32,'REF  OWASP Rating Standard'!$A$22:$D$24,3)</f>
        <v>Midium</v>
      </c>
      <c r="W32" s="90">
        <v>2.0</v>
      </c>
      <c r="X32" s="90">
        <v>1.0</v>
      </c>
      <c r="Y32" s="90">
        <v>5.0</v>
      </c>
      <c r="Z32" s="90">
        <v>7.0</v>
      </c>
      <c r="AA32" s="90">
        <v>1.0</v>
      </c>
      <c r="AB32" s="90">
        <v>1.0</v>
      </c>
      <c r="AC32" s="90">
        <v>2.0</v>
      </c>
      <c r="AD32" s="90">
        <v>3.0</v>
      </c>
      <c r="AE32" s="86">
        <f t="shared" si="4"/>
        <v>2.75</v>
      </c>
      <c r="AF32" s="86" t="str">
        <f>VLOOKUP(AE32,'REF  OWASP Rating Standard'!$A$22:$D$24,3)</f>
        <v>Low</v>
      </c>
    </row>
    <row r="33">
      <c r="A33" s="91">
        <v>110.0</v>
      </c>
      <c r="B33" s="83" t="s">
        <v>236</v>
      </c>
      <c r="C33" s="83" t="s">
        <v>155</v>
      </c>
      <c r="D33" s="83" t="s">
        <v>146</v>
      </c>
      <c r="E33" s="83" t="s">
        <v>170</v>
      </c>
      <c r="F33" s="83" t="s">
        <v>148</v>
      </c>
      <c r="G33" s="83" t="s">
        <v>200</v>
      </c>
      <c r="H33" s="83" t="s">
        <v>237</v>
      </c>
      <c r="I33" s="85" t="s">
        <v>238</v>
      </c>
      <c r="J33" s="83" t="s">
        <v>152</v>
      </c>
      <c r="K33" s="86" t="str">
        <f t="array" ref="K33"> INDEX('REF  OWASP Rating Standard'!$C$28:$C$36, MATCH(1, ('REF  OWASP Rating Standard'!$A$28:$A$36=V33)*('REF  OWASP Rating Standard'!$B$28:$B$36=AF33), 0))</f>
        <v>Low</v>
      </c>
      <c r="L33" s="87" t="s">
        <v>153</v>
      </c>
      <c r="M33" s="90">
        <v>1.0</v>
      </c>
      <c r="N33" s="90">
        <v>4.0</v>
      </c>
      <c r="O33" s="90">
        <v>4.0</v>
      </c>
      <c r="P33" s="90">
        <v>2.0</v>
      </c>
      <c r="Q33" s="90">
        <v>3.0</v>
      </c>
      <c r="R33" s="90">
        <v>3.0</v>
      </c>
      <c r="S33" s="90">
        <v>4.0</v>
      </c>
      <c r="T33" s="90">
        <v>3.0</v>
      </c>
      <c r="U33" s="86">
        <f t="shared" si="2"/>
        <v>3</v>
      </c>
      <c r="V33" s="86" t="str">
        <f>VLOOKUP(U33,'REF  OWASP Rating Standard'!$A$22:$D$24,3)</f>
        <v>Midium</v>
      </c>
      <c r="W33" s="90">
        <v>2.0</v>
      </c>
      <c r="X33" s="90">
        <v>1.0</v>
      </c>
      <c r="Y33" s="90">
        <v>5.0</v>
      </c>
      <c r="Z33" s="90">
        <v>7.0</v>
      </c>
      <c r="AA33" s="90">
        <v>1.0</v>
      </c>
      <c r="AB33" s="90">
        <v>1.0</v>
      </c>
      <c r="AC33" s="90">
        <v>2.0</v>
      </c>
      <c r="AD33" s="90">
        <v>3.0</v>
      </c>
      <c r="AE33" s="86">
        <f t="shared" si="4"/>
        <v>2.75</v>
      </c>
      <c r="AF33" s="86" t="str">
        <f>VLOOKUP(AE33,'REF  OWASP Rating Standard'!$A$22:$D$24,3)</f>
        <v>Low</v>
      </c>
    </row>
    <row r="34">
      <c r="A34" s="91">
        <v>109.0</v>
      </c>
      <c r="B34" s="83" t="s">
        <v>239</v>
      </c>
      <c r="C34" s="83" t="s">
        <v>155</v>
      </c>
      <c r="D34" s="83" t="s">
        <v>146</v>
      </c>
      <c r="E34" s="83" t="s">
        <v>170</v>
      </c>
      <c r="F34" s="83" t="s">
        <v>148</v>
      </c>
      <c r="G34" s="83" t="s">
        <v>200</v>
      </c>
      <c r="H34" s="83" t="s">
        <v>240</v>
      </c>
      <c r="I34" s="85" t="s">
        <v>241</v>
      </c>
      <c r="J34" s="83" t="s">
        <v>152</v>
      </c>
      <c r="K34" s="86" t="str">
        <f t="array" ref="K34"> INDEX('REF  OWASP Rating Standard'!$C$28:$C$36, MATCH(1, ('REF  OWASP Rating Standard'!$A$28:$A$36=V34)*('REF  OWASP Rating Standard'!$B$28:$B$36=AF34), 0))</f>
        <v>Low</v>
      </c>
      <c r="L34" s="87" t="s">
        <v>153</v>
      </c>
      <c r="M34" s="90">
        <v>1.0</v>
      </c>
      <c r="N34" s="90">
        <v>4.0</v>
      </c>
      <c r="O34" s="90">
        <v>4.0</v>
      </c>
      <c r="P34" s="90">
        <v>2.0</v>
      </c>
      <c r="Q34" s="90">
        <v>3.0</v>
      </c>
      <c r="R34" s="90">
        <v>3.0</v>
      </c>
      <c r="S34" s="90">
        <v>4.0</v>
      </c>
      <c r="T34" s="90">
        <v>3.0</v>
      </c>
      <c r="U34" s="86">
        <f t="shared" si="2"/>
        <v>3</v>
      </c>
      <c r="V34" s="86" t="str">
        <f>VLOOKUP(U34,'REF  OWASP Rating Standard'!$A$22:$D$24,3)</f>
        <v>Midium</v>
      </c>
      <c r="W34" s="90">
        <v>2.0</v>
      </c>
      <c r="X34" s="90">
        <v>1.0</v>
      </c>
      <c r="Y34" s="90">
        <v>5.0</v>
      </c>
      <c r="Z34" s="90">
        <v>7.0</v>
      </c>
      <c r="AA34" s="90">
        <v>1.0</v>
      </c>
      <c r="AB34" s="90">
        <v>1.0</v>
      </c>
      <c r="AC34" s="90">
        <v>2.0</v>
      </c>
      <c r="AD34" s="90">
        <v>3.0</v>
      </c>
      <c r="AE34" s="86">
        <f t="shared" si="4"/>
        <v>2.75</v>
      </c>
      <c r="AF34" s="86" t="str">
        <f>VLOOKUP(AE34,'REF  OWASP Rating Standard'!$A$22:$D$24,3)</f>
        <v>Low</v>
      </c>
    </row>
    <row r="35">
      <c r="A35" s="91">
        <v>103.0</v>
      </c>
      <c r="B35" s="83" t="s">
        <v>242</v>
      </c>
      <c r="C35" s="83" t="s">
        <v>155</v>
      </c>
      <c r="D35" s="83" t="s">
        <v>146</v>
      </c>
      <c r="E35" s="83" t="s">
        <v>173</v>
      </c>
      <c r="F35" s="83" t="s">
        <v>148</v>
      </c>
      <c r="G35" s="83" t="s">
        <v>200</v>
      </c>
      <c r="H35" s="83" t="s">
        <v>243</v>
      </c>
      <c r="I35" s="85" t="s">
        <v>244</v>
      </c>
      <c r="J35" s="83" t="s">
        <v>152</v>
      </c>
      <c r="K35" s="86" t="str">
        <f t="array" ref="K35"> INDEX('REF  OWASP Rating Standard'!$C$28:$C$36, MATCH(1, ('REF  OWASP Rating Standard'!$A$28:$A$36=V35)*('REF  OWASP Rating Standard'!$B$28:$B$36=AF35), 0))</f>
        <v>Low</v>
      </c>
      <c r="L35" s="87" t="s">
        <v>153</v>
      </c>
      <c r="M35" s="90">
        <v>1.0</v>
      </c>
      <c r="N35" s="90">
        <v>4.0</v>
      </c>
      <c r="O35" s="90">
        <v>4.0</v>
      </c>
      <c r="P35" s="90">
        <v>2.0</v>
      </c>
      <c r="Q35" s="90">
        <v>3.0</v>
      </c>
      <c r="R35" s="90">
        <v>3.0</v>
      </c>
      <c r="S35" s="90">
        <v>4.0</v>
      </c>
      <c r="T35" s="90">
        <v>3.0</v>
      </c>
      <c r="U35" s="86">
        <f t="shared" si="2"/>
        <v>3</v>
      </c>
      <c r="V35" s="86" t="str">
        <f>VLOOKUP(U35,'REF  OWASP Rating Standard'!$A$22:$D$24,3)</f>
        <v>Midium</v>
      </c>
      <c r="W35" s="90">
        <v>2.0</v>
      </c>
      <c r="X35" s="90">
        <v>1.0</v>
      </c>
      <c r="Y35" s="90">
        <v>5.0</v>
      </c>
      <c r="Z35" s="90">
        <v>7.0</v>
      </c>
      <c r="AA35" s="90">
        <v>1.0</v>
      </c>
      <c r="AB35" s="90">
        <v>1.0</v>
      </c>
      <c r="AC35" s="90">
        <v>2.0</v>
      </c>
      <c r="AD35" s="90">
        <v>3.0</v>
      </c>
      <c r="AE35" s="86">
        <f t="shared" si="4"/>
        <v>2.75</v>
      </c>
      <c r="AF35" s="86" t="str">
        <f>VLOOKUP(AE35,'REF  OWASP Rating Standard'!$A$22:$D$24,3)</f>
        <v>Low</v>
      </c>
    </row>
    <row r="36">
      <c r="A36" s="91">
        <v>102.0</v>
      </c>
      <c r="B36" s="83" t="s">
        <v>245</v>
      </c>
      <c r="C36" s="83" t="s">
        <v>155</v>
      </c>
      <c r="D36" s="83" t="s">
        <v>146</v>
      </c>
      <c r="E36" s="83" t="s">
        <v>173</v>
      </c>
      <c r="F36" s="83" t="s">
        <v>148</v>
      </c>
      <c r="G36" s="83" t="s">
        <v>200</v>
      </c>
      <c r="H36" s="83" t="s">
        <v>246</v>
      </c>
      <c r="I36" s="85" t="s">
        <v>247</v>
      </c>
      <c r="J36" s="83" t="s">
        <v>152</v>
      </c>
      <c r="K36" s="86" t="str">
        <f t="array" ref="K36"> INDEX('REF  OWASP Rating Standard'!$C$28:$C$36, MATCH(1, ('REF  OWASP Rating Standard'!$A$28:$A$36=V36)*('REF  OWASP Rating Standard'!$B$28:$B$36=AF36), 0))</f>
        <v>Low</v>
      </c>
      <c r="L36" s="87" t="s">
        <v>153</v>
      </c>
      <c r="M36" s="90">
        <v>1.0</v>
      </c>
      <c r="N36" s="90">
        <v>4.0</v>
      </c>
      <c r="O36" s="90">
        <v>4.0</v>
      </c>
      <c r="P36" s="90">
        <v>2.0</v>
      </c>
      <c r="Q36" s="90">
        <v>3.0</v>
      </c>
      <c r="R36" s="90">
        <v>3.0</v>
      </c>
      <c r="S36" s="90">
        <v>4.0</v>
      </c>
      <c r="T36" s="90">
        <v>3.0</v>
      </c>
      <c r="U36" s="86">
        <f t="shared" si="2"/>
        <v>3</v>
      </c>
      <c r="V36" s="86" t="str">
        <f>VLOOKUP(U36,'REF  OWASP Rating Standard'!$A$22:$D$24,3)</f>
        <v>Midium</v>
      </c>
      <c r="W36" s="90">
        <v>2.0</v>
      </c>
      <c r="X36" s="90">
        <v>1.0</v>
      </c>
      <c r="Y36" s="90">
        <v>5.0</v>
      </c>
      <c r="Z36" s="90">
        <v>7.0</v>
      </c>
      <c r="AA36" s="90">
        <v>1.0</v>
      </c>
      <c r="AB36" s="90">
        <v>1.0</v>
      </c>
      <c r="AC36" s="90">
        <v>2.0</v>
      </c>
      <c r="AD36" s="90">
        <v>3.0</v>
      </c>
      <c r="AE36" s="86">
        <f t="shared" si="4"/>
        <v>2.75</v>
      </c>
      <c r="AF36" s="86" t="str">
        <f>VLOOKUP(AE36,'REF  OWASP Rating Standard'!$A$22:$D$24,3)</f>
        <v>Low</v>
      </c>
    </row>
    <row r="37">
      <c r="A37" s="91">
        <v>122.0</v>
      </c>
      <c r="B37" s="83" t="s">
        <v>248</v>
      </c>
      <c r="C37" s="83" t="s">
        <v>155</v>
      </c>
      <c r="D37" s="83" t="s">
        <v>146</v>
      </c>
      <c r="E37" s="83" t="s">
        <v>166</v>
      </c>
      <c r="F37" s="83" t="s">
        <v>148</v>
      </c>
      <c r="G37" s="83" t="s">
        <v>200</v>
      </c>
      <c r="H37" s="83" t="s">
        <v>249</v>
      </c>
      <c r="I37" s="85" t="s">
        <v>250</v>
      </c>
      <c r="J37" s="83" t="s">
        <v>152</v>
      </c>
      <c r="K37" s="86" t="str">
        <f t="array" ref="K37"> INDEX('REF  OWASP Rating Standard'!$C$28:$C$36, MATCH(1, ('REF  OWASP Rating Standard'!$A$28:$A$36=V37)*('REF  OWASP Rating Standard'!$B$28:$B$36=AF37), 0))</f>
        <v>Low</v>
      </c>
      <c r="L37" s="87" t="s">
        <v>153</v>
      </c>
      <c r="M37" s="90">
        <v>1.0</v>
      </c>
      <c r="N37" s="90">
        <v>4.0</v>
      </c>
      <c r="O37" s="90">
        <v>4.0</v>
      </c>
      <c r="P37" s="90">
        <v>2.0</v>
      </c>
      <c r="Q37" s="90">
        <v>3.0</v>
      </c>
      <c r="R37" s="90">
        <v>3.0</v>
      </c>
      <c r="S37" s="90">
        <v>4.0</v>
      </c>
      <c r="T37" s="90">
        <v>3.0</v>
      </c>
      <c r="U37" s="86">
        <f t="shared" si="2"/>
        <v>3</v>
      </c>
      <c r="V37" s="86" t="str">
        <f>VLOOKUP(U37,'REF  OWASP Rating Standard'!$A$22:$D$24,3)</f>
        <v>Midium</v>
      </c>
      <c r="W37" s="90">
        <v>2.0</v>
      </c>
      <c r="X37" s="90">
        <v>1.0</v>
      </c>
      <c r="Y37" s="90">
        <v>5.0</v>
      </c>
      <c r="Z37" s="90">
        <v>7.0</v>
      </c>
      <c r="AA37" s="90">
        <v>1.0</v>
      </c>
      <c r="AB37" s="90">
        <v>1.0</v>
      </c>
      <c r="AC37" s="90">
        <v>2.0</v>
      </c>
      <c r="AD37" s="90">
        <v>3.0</v>
      </c>
      <c r="AE37" s="86">
        <f t="shared" si="4"/>
        <v>2.75</v>
      </c>
      <c r="AF37" s="86" t="str">
        <f>VLOOKUP(AE37,'REF  OWASP Rating Standard'!$A$22:$D$24,3)</f>
        <v>Low</v>
      </c>
    </row>
    <row r="38">
      <c r="A38" s="91">
        <v>176.0</v>
      </c>
      <c r="B38" s="83" t="s">
        <v>251</v>
      </c>
      <c r="C38" s="83" t="s">
        <v>155</v>
      </c>
      <c r="D38" s="83" t="s">
        <v>146</v>
      </c>
      <c r="E38" s="83" t="s">
        <v>180</v>
      </c>
      <c r="F38" s="83" t="s">
        <v>148</v>
      </c>
      <c r="G38" s="83" t="s">
        <v>200</v>
      </c>
      <c r="H38" s="83" t="s">
        <v>252</v>
      </c>
      <c r="I38" s="85" t="s">
        <v>253</v>
      </c>
      <c r="J38" s="83" t="s">
        <v>152</v>
      </c>
      <c r="K38" s="86" t="str">
        <f t="array" ref="K38"> INDEX('REF  OWASP Rating Standard'!$C$28:$C$36, MATCH(1, ('REF  OWASP Rating Standard'!$A$28:$A$36=V38)*('REF  OWASP Rating Standard'!$B$28:$B$36=AF38), 0))</f>
        <v>Low</v>
      </c>
      <c r="L38" s="87" t="s">
        <v>153</v>
      </c>
      <c r="M38" s="90">
        <v>1.0</v>
      </c>
      <c r="N38" s="90">
        <v>4.0</v>
      </c>
      <c r="O38" s="90">
        <v>4.0</v>
      </c>
      <c r="P38" s="90">
        <v>2.0</v>
      </c>
      <c r="Q38" s="90">
        <v>3.0</v>
      </c>
      <c r="R38" s="90">
        <v>3.0</v>
      </c>
      <c r="S38" s="90">
        <v>4.0</v>
      </c>
      <c r="T38" s="90">
        <v>3.0</v>
      </c>
      <c r="U38" s="86">
        <f t="shared" si="2"/>
        <v>3</v>
      </c>
      <c r="V38" s="86" t="str">
        <f>VLOOKUP(U38,'REF  OWASP Rating Standard'!$A$22:$D$24,3)</f>
        <v>Midium</v>
      </c>
      <c r="W38" s="90">
        <v>2.0</v>
      </c>
      <c r="X38" s="90">
        <v>1.0</v>
      </c>
      <c r="Y38" s="90">
        <v>5.0</v>
      </c>
      <c r="Z38" s="90">
        <v>7.0</v>
      </c>
      <c r="AA38" s="90">
        <v>1.0</v>
      </c>
      <c r="AB38" s="90">
        <v>1.0</v>
      </c>
      <c r="AC38" s="90">
        <v>2.0</v>
      </c>
      <c r="AD38" s="90">
        <v>3.0</v>
      </c>
      <c r="AE38" s="86">
        <f t="shared" si="4"/>
        <v>2.75</v>
      </c>
      <c r="AF38" s="86" t="str">
        <f>VLOOKUP(AE38,'REF  OWASP Rating Standard'!$A$22:$D$24,3)</f>
        <v>Low</v>
      </c>
    </row>
    <row r="39">
      <c r="A39" s="91">
        <v>175.0</v>
      </c>
      <c r="B39" s="83" t="s">
        <v>254</v>
      </c>
      <c r="C39" s="83" t="s">
        <v>155</v>
      </c>
      <c r="D39" s="83" t="s">
        <v>146</v>
      </c>
      <c r="E39" s="83" t="s">
        <v>180</v>
      </c>
      <c r="F39" s="83" t="s">
        <v>148</v>
      </c>
      <c r="G39" s="83" t="s">
        <v>200</v>
      </c>
      <c r="H39" s="83" t="s">
        <v>255</v>
      </c>
      <c r="I39" s="85" t="s">
        <v>256</v>
      </c>
      <c r="J39" s="83" t="s">
        <v>152</v>
      </c>
      <c r="K39" s="86" t="str">
        <f t="array" ref="K39"> INDEX('REF  OWASP Rating Standard'!$C$28:$C$36, MATCH(1, ('REF  OWASP Rating Standard'!$A$28:$A$36=V39)*('REF  OWASP Rating Standard'!$B$28:$B$36=AF39), 0))</f>
        <v>Low</v>
      </c>
      <c r="L39" s="87" t="s">
        <v>153</v>
      </c>
      <c r="M39" s="90">
        <v>1.0</v>
      </c>
      <c r="N39" s="90">
        <v>4.0</v>
      </c>
      <c r="O39" s="90">
        <v>4.0</v>
      </c>
      <c r="P39" s="90">
        <v>2.0</v>
      </c>
      <c r="Q39" s="90">
        <v>3.0</v>
      </c>
      <c r="R39" s="90">
        <v>3.0</v>
      </c>
      <c r="S39" s="90">
        <v>4.0</v>
      </c>
      <c r="T39" s="90">
        <v>3.0</v>
      </c>
      <c r="U39" s="86">
        <f t="shared" si="2"/>
        <v>3</v>
      </c>
      <c r="V39" s="86" t="str">
        <f>VLOOKUP(U39,'REF  OWASP Rating Standard'!$A$22:$D$24,3)</f>
        <v>Midium</v>
      </c>
      <c r="W39" s="90">
        <v>2.0</v>
      </c>
      <c r="X39" s="90">
        <v>1.0</v>
      </c>
      <c r="Y39" s="90">
        <v>5.0</v>
      </c>
      <c r="Z39" s="90">
        <v>7.0</v>
      </c>
      <c r="AA39" s="90">
        <v>1.0</v>
      </c>
      <c r="AB39" s="90">
        <v>1.0</v>
      </c>
      <c r="AC39" s="90">
        <v>2.0</v>
      </c>
      <c r="AD39" s="90">
        <v>3.0</v>
      </c>
      <c r="AE39" s="86">
        <f t="shared" si="4"/>
        <v>2.75</v>
      </c>
      <c r="AF39" s="86" t="str">
        <f>VLOOKUP(AE39,'REF  OWASP Rating Standard'!$A$22:$D$24,3)</f>
        <v>Low</v>
      </c>
    </row>
    <row r="40">
      <c r="A40" s="91">
        <v>9.0</v>
      </c>
      <c r="B40" s="83" t="s">
        <v>257</v>
      </c>
      <c r="C40" s="83" t="s">
        <v>179</v>
      </c>
      <c r="D40" s="83" t="s">
        <v>146</v>
      </c>
      <c r="E40" s="83" t="s">
        <v>258</v>
      </c>
      <c r="F40" s="83" t="s">
        <v>148</v>
      </c>
      <c r="G40" s="83" t="s">
        <v>200</v>
      </c>
      <c r="H40" s="83" t="s">
        <v>259</v>
      </c>
      <c r="I40" s="85" t="s">
        <v>260</v>
      </c>
      <c r="J40" s="83" t="s">
        <v>152</v>
      </c>
      <c r="K40" s="86" t="str">
        <f t="array" ref="K40"> INDEX('REF  OWASP Rating Standard'!$C$28:$C$36, MATCH(1, ('REF  OWASP Rating Standard'!$A$28:$A$36=V40)*('REF  OWASP Rating Standard'!$B$28:$B$36=AF40), 0))</f>
        <v>High</v>
      </c>
      <c r="L40" s="87" t="s">
        <v>153</v>
      </c>
      <c r="M40" s="90">
        <v>3.0</v>
      </c>
      <c r="N40" s="90">
        <v>9.0</v>
      </c>
      <c r="O40" s="90">
        <v>4.0</v>
      </c>
      <c r="P40" s="90">
        <v>4.0</v>
      </c>
      <c r="Q40" s="90">
        <v>7.0</v>
      </c>
      <c r="R40" s="90">
        <v>5.0</v>
      </c>
      <c r="S40" s="90">
        <v>6.0</v>
      </c>
      <c r="T40" s="90">
        <v>3.0</v>
      </c>
      <c r="U40" s="86">
        <f t="shared" si="2"/>
        <v>5.125</v>
      </c>
      <c r="V40" s="86" t="str">
        <f>VLOOKUP(U40,'REF  OWASP Rating Standard'!$A$22:$D$24,3)</f>
        <v>Midium</v>
      </c>
      <c r="W40" s="90">
        <v>9.0</v>
      </c>
      <c r="X40" s="90">
        <v>7.0</v>
      </c>
      <c r="Y40" s="90">
        <v>1.0</v>
      </c>
      <c r="Z40" s="90">
        <v>7.0</v>
      </c>
      <c r="AA40" s="90">
        <v>7.0</v>
      </c>
      <c r="AB40" s="90">
        <v>9.0</v>
      </c>
      <c r="AC40" s="90">
        <v>5.0</v>
      </c>
      <c r="AD40" s="90">
        <v>9.0</v>
      </c>
      <c r="AE40" s="92">
        <f t="shared" si="4"/>
        <v>6.75</v>
      </c>
      <c r="AF40" s="86" t="str">
        <f>VLOOKUP(AE40,'REF  OWASP Rating Standard'!$A$22:$D$24,3)</f>
        <v>High</v>
      </c>
    </row>
    <row r="41">
      <c r="A41" s="91">
        <v>13.0</v>
      </c>
      <c r="B41" s="83" t="s">
        <v>257</v>
      </c>
      <c r="C41" s="83" t="s">
        <v>179</v>
      </c>
      <c r="D41" s="83" t="s">
        <v>146</v>
      </c>
      <c r="E41" s="83" t="s">
        <v>261</v>
      </c>
      <c r="F41" s="83" t="s">
        <v>148</v>
      </c>
      <c r="G41" s="83" t="s">
        <v>200</v>
      </c>
      <c r="H41" s="83" t="s">
        <v>262</v>
      </c>
      <c r="I41" s="85" t="s">
        <v>260</v>
      </c>
      <c r="J41" s="83" t="s">
        <v>152</v>
      </c>
      <c r="K41" s="86" t="str">
        <f t="array" ref="K41"> INDEX('REF  OWASP Rating Standard'!$C$28:$C$36, MATCH(1, ('REF  OWASP Rating Standard'!$A$28:$A$36=V41)*('REF  OWASP Rating Standard'!$B$28:$B$36=AF41), 0))</f>
        <v>High</v>
      </c>
      <c r="L41" s="87" t="s">
        <v>153</v>
      </c>
      <c r="M41" s="90">
        <v>3.0</v>
      </c>
      <c r="N41" s="90">
        <v>9.0</v>
      </c>
      <c r="O41" s="90">
        <v>4.0</v>
      </c>
      <c r="P41" s="90">
        <v>4.0</v>
      </c>
      <c r="Q41" s="90">
        <v>7.0</v>
      </c>
      <c r="R41" s="90">
        <v>5.0</v>
      </c>
      <c r="S41" s="90">
        <v>6.0</v>
      </c>
      <c r="T41" s="90">
        <v>3.0</v>
      </c>
      <c r="U41" s="86">
        <f t="shared" si="2"/>
        <v>5.125</v>
      </c>
      <c r="V41" s="86" t="str">
        <f>VLOOKUP(U41,'REF  OWASP Rating Standard'!$A$22:$D$24,3)</f>
        <v>Midium</v>
      </c>
      <c r="W41" s="90">
        <v>9.0</v>
      </c>
      <c r="X41" s="90">
        <v>7.0</v>
      </c>
      <c r="Y41" s="90">
        <v>1.0</v>
      </c>
      <c r="Z41" s="90">
        <v>7.0</v>
      </c>
      <c r="AA41" s="90">
        <v>7.0</v>
      </c>
      <c r="AB41" s="90">
        <v>9.0</v>
      </c>
      <c r="AC41" s="90">
        <v>5.0</v>
      </c>
      <c r="AD41" s="90">
        <v>9.0</v>
      </c>
      <c r="AE41" s="86">
        <f t="shared" si="4"/>
        <v>6.75</v>
      </c>
      <c r="AF41" s="86" t="str">
        <f>VLOOKUP(AE41,'REF  OWASP Rating Standard'!$A$22:$D$24,3)</f>
        <v>High</v>
      </c>
    </row>
    <row r="42">
      <c r="A42" s="91">
        <v>23.0</v>
      </c>
      <c r="B42" s="83" t="s">
        <v>257</v>
      </c>
      <c r="C42" s="83" t="s">
        <v>179</v>
      </c>
      <c r="D42" s="83" t="s">
        <v>146</v>
      </c>
      <c r="E42" s="83" t="s">
        <v>263</v>
      </c>
      <c r="F42" s="83" t="s">
        <v>148</v>
      </c>
      <c r="G42" s="83" t="s">
        <v>200</v>
      </c>
      <c r="H42" s="83" t="s">
        <v>264</v>
      </c>
      <c r="I42" s="85" t="s">
        <v>260</v>
      </c>
      <c r="J42" s="83" t="s">
        <v>152</v>
      </c>
      <c r="K42" s="86" t="str">
        <f t="array" ref="K42"> INDEX('REF  OWASP Rating Standard'!$C$28:$C$36, MATCH(1, ('REF  OWASP Rating Standard'!$A$28:$A$36=V42)*('REF  OWASP Rating Standard'!$B$28:$B$36=AF42), 0))</f>
        <v>High</v>
      </c>
      <c r="L42" s="87" t="s">
        <v>153</v>
      </c>
      <c r="M42" s="90">
        <v>3.0</v>
      </c>
      <c r="N42" s="90">
        <v>9.0</v>
      </c>
      <c r="O42" s="90">
        <v>4.0</v>
      </c>
      <c r="P42" s="90">
        <v>4.0</v>
      </c>
      <c r="Q42" s="90">
        <v>7.0</v>
      </c>
      <c r="R42" s="90">
        <v>5.0</v>
      </c>
      <c r="S42" s="90">
        <v>6.0</v>
      </c>
      <c r="T42" s="90">
        <v>3.0</v>
      </c>
      <c r="U42" s="86">
        <f t="shared" si="2"/>
        <v>5.125</v>
      </c>
      <c r="V42" s="86" t="str">
        <f>VLOOKUP(U42,'REF  OWASP Rating Standard'!$A$22:$D$24,3)</f>
        <v>Midium</v>
      </c>
      <c r="W42" s="90">
        <v>9.0</v>
      </c>
      <c r="X42" s="90">
        <v>7.0</v>
      </c>
      <c r="Y42" s="90">
        <v>1.0</v>
      </c>
      <c r="Z42" s="90">
        <v>7.0</v>
      </c>
      <c r="AA42" s="90">
        <v>7.0</v>
      </c>
      <c r="AB42" s="90">
        <v>9.0</v>
      </c>
      <c r="AC42" s="90">
        <v>5.0</v>
      </c>
      <c r="AD42" s="90">
        <v>9.0</v>
      </c>
      <c r="AE42" s="86">
        <f t="shared" si="4"/>
        <v>6.75</v>
      </c>
      <c r="AF42" s="86" t="str">
        <f>VLOOKUP(AE42,'REF  OWASP Rating Standard'!$A$22:$D$24,3)</f>
        <v>High</v>
      </c>
    </row>
    <row r="43">
      <c r="A43" s="91">
        <v>118.0</v>
      </c>
      <c r="B43" s="83" t="s">
        <v>178</v>
      </c>
      <c r="C43" s="83" t="s">
        <v>179</v>
      </c>
      <c r="D43" s="83" t="s">
        <v>146</v>
      </c>
      <c r="E43" s="83" t="s">
        <v>166</v>
      </c>
      <c r="F43" s="83" t="s">
        <v>148</v>
      </c>
      <c r="G43" s="83" t="s">
        <v>200</v>
      </c>
      <c r="H43" s="83" t="s">
        <v>265</v>
      </c>
      <c r="I43" s="85" t="s">
        <v>266</v>
      </c>
      <c r="J43" s="83" t="s">
        <v>152</v>
      </c>
      <c r="K43" s="86" t="str">
        <f t="array" ref="K43"> INDEX('REF  OWASP Rating Standard'!$C$28:$C$36, MATCH(1, ('REF  OWASP Rating Standard'!$A$28:$A$36=V43)*('REF  OWASP Rating Standard'!$B$28:$B$36=AF43), 0))</f>
        <v>High</v>
      </c>
      <c r="L43" s="87" t="s">
        <v>153</v>
      </c>
      <c r="M43" s="90">
        <v>1.0</v>
      </c>
      <c r="N43" s="90">
        <v>4.0</v>
      </c>
      <c r="O43" s="90">
        <v>4.0</v>
      </c>
      <c r="P43" s="90">
        <v>2.0</v>
      </c>
      <c r="Q43" s="90">
        <v>3.0</v>
      </c>
      <c r="R43" s="90">
        <v>3.0</v>
      </c>
      <c r="S43" s="90">
        <v>6.0</v>
      </c>
      <c r="T43" s="90">
        <v>3.0</v>
      </c>
      <c r="U43" s="86">
        <f t="shared" si="2"/>
        <v>3.25</v>
      </c>
      <c r="V43" s="86" t="str">
        <f>VLOOKUP(U43,'REF  OWASP Rating Standard'!$A$22:$D$24,3)</f>
        <v>Midium</v>
      </c>
      <c r="W43" s="90">
        <v>7.0</v>
      </c>
      <c r="X43" s="90">
        <v>3.0</v>
      </c>
      <c r="Y43" s="90">
        <v>1.0</v>
      </c>
      <c r="Z43" s="90">
        <v>7.0</v>
      </c>
      <c r="AA43" s="90">
        <v>7.0</v>
      </c>
      <c r="AB43" s="90">
        <v>9.0</v>
      </c>
      <c r="AC43" s="90">
        <v>5.0</v>
      </c>
      <c r="AD43" s="90">
        <v>9.0</v>
      </c>
      <c r="AE43" s="86">
        <f t="shared" si="4"/>
        <v>6</v>
      </c>
      <c r="AF43" s="86" t="str">
        <f>VLOOKUP(AE43,'REF  OWASP Rating Standard'!$A$22:$D$24,3)</f>
        <v>High</v>
      </c>
    </row>
    <row r="44">
      <c r="A44" s="91">
        <v>106.0</v>
      </c>
      <c r="B44" s="83" t="s">
        <v>267</v>
      </c>
      <c r="C44" s="83" t="s">
        <v>184</v>
      </c>
      <c r="D44" s="83" t="s">
        <v>146</v>
      </c>
      <c r="E44" s="83" t="s">
        <v>170</v>
      </c>
      <c r="F44" s="83" t="s">
        <v>148</v>
      </c>
      <c r="G44" s="83" t="s">
        <v>200</v>
      </c>
      <c r="H44" s="83" t="s">
        <v>268</v>
      </c>
      <c r="I44" s="85" t="s">
        <v>269</v>
      </c>
      <c r="J44" s="83" t="s">
        <v>152</v>
      </c>
      <c r="K44" s="86" t="str">
        <f t="array" ref="K44"> INDEX('REF  OWASP Rating Standard'!$C$28:$C$36, MATCH(1, ('REF  OWASP Rating Standard'!$A$28:$A$36=V44)*('REF  OWASP Rating Standard'!$B$28:$B$36=AF44), 0))</f>
        <v>Midium</v>
      </c>
      <c r="L44" s="87" t="s">
        <v>270</v>
      </c>
      <c r="M44" s="90">
        <v>3.0</v>
      </c>
      <c r="N44" s="90">
        <v>1.0</v>
      </c>
      <c r="O44" s="90">
        <v>7.0</v>
      </c>
      <c r="P44" s="90">
        <v>6.0</v>
      </c>
      <c r="Q44" s="90">
        <v>7.0</v>
      </c>
      <c r="R44" s="90">
        <v>5.0</v>
      </c>
      <c r="S44" s="90">
        <v>9.0</v>
      </c>
      <c r="T44" s="90">
        <v>8.0</v>
      </c>
      <c r="U44" s="86">
        <f t="shared" si="2"/>
        <v>5.75</v>
      </c>
      <c r="V44" s="86" t="str">
        <f>VLOOKUP(U44,'REF  OWASP Rating Standard'!$A$22:$D$24,3)</f>
        <v>Midium</v>
      </c>
      <c r="W44" s="90">
        <v>2.0</v>
      </c>
      <c r="X44" s="90">
        <v>1.0</v>
      </c>
      <c r="Y44" s="90">
        <v>5.0</v>
      </c>
      <c r="Z44" s="90">
        <v>7.0</v>
      </c>
      <c r="AA44" s="90">
        <v>1.0</v>
      </c>
      <c r="AB44" s="90">
        <v>1.0</v>
      </c>
      <c r="AC44" s="90">
        <v>5.0</v>
      </c>
      <c r="AD44" s="90">
        <v>3.0</v>
      </c>
      <c r="AE44" s="86">
        <f t="shared" si="4"/>
        <v>3.125</v>
      </c>
      <c r="AF44" s="86" t="str">
        <f>VLOOKUP(AE44,'REF  OWASP Rating Standard'!$A$22:$D$24,3)</f>
        <v>Midium</v>
      </c>
    </row>
    <row r="45">
      <c r="A45" s="91">
        <v>99.0</v>
      </c>
      <c r="B45" s="83" t="s">
        <v>271</v>
      </c>
      <c r="C45" s="83" t="s">
        <v>184</v>
      </c>
      <c r="D45" s="83" t="s">
        <v>146</v>
      </c>
      <c r="E45" s="83" t="s">
        <v>173</v>
      </c>
      <c r="F45" s="83" t="s">
        <v>148</v>
      </c>
      <c r="G45" s="83" t="s">
        <v>200</v>
      </c>
      <c r="H45" s="83" t="s">
        <v>272</v>
      </c>
      <c r="I45" s="85" t="s">
        <v>273</v>
      </c>
      <c r="J45" s="83" t="s">
        <v>152</v>
      </c>
      <c r="K45" s="86" t="str">
        <f t="array" ref="K45"> INDEX('REF  OWASP Rating Standard'!$C$28:$C$36, MATCH(1, ('REF  OWASP Rating Standard'!$A$28:$A$36=V45)*('REF  OWASP Rating Standard'!$B$28:$B$36=AF45), 0))</f>
        <v>Midium</v>
      </c>
      <c r="L45" s="87" t="s">
        <v>270</v>
      </c>
      <c r="M45" s="90">
        <v>3.0</v>
      </c>
      <c r="N45" s="90">
        <v>1.0</v>
      </c>
      <c r="O45" s="90">
        <v>7.0</v>
      </c>
      <c r="P45" s="90">
        <v>6.0</v>
      </c>
      <c r="Q45" s="90">
        <v>7.0</v>
      </c>
      <c r="R45" s="90">
        <v>5.0</v>
      </c>
      <c r="S45" s="90">
        <v>9.0</v>
      </c>
      <c r="T45" s="90">
        <v>8.0</v>
      </c>
      <c r="U45" s="86">
        <f t="shared" si="2"/>
        <v>5.75</v>
      </c>
      <c r="V45" s="86" t="str">
        <f>VLOOKUP(U45,'REF  OWASP Rating Standard'!$A$22:$D$24,3)</f>
        <v>Midium</v>
      </c>
      <c r="W45" s="90">
        <v>2.0</v>
      </c>
      <c r="X45" s="90">
        <v>1.0</v>
      </c>
      <c r="Y45" s="90">
        <v>5.0</v>
      </c>
      <c r="Z45" s="90">
        <v>7.0</v>
      </c>
      <c r="AA45" s="90">
        <v>1.0</v>
      </c>
      <c r="AB45" s="90">
        <v>1.0</v>
      </c>
      <c r="AC45" s="90">
        <v>5.0</v>
      </c>
      <c r="AD45" s="90">
        <v>3.0</v>
      </c>
      <c r="AE45" s="86">
        <f t="shared" si="4"/>
        <v>3.125</v>
      </c>
      <c r="AF45" s="86" t="str">
        <f>VLOOKUP(AE45,'REF  OWASP Rating Standard'!$A$22:$D$24,3)</f>
        <v>Midium</v>
      </c>
    </row>
    <row r="46">
      <c r="A46" s="91">
        <v>117.0</v>
      </c>
      <c r="B46" s="83" t="s">
        <v>274</v>
      </c>
      <c r="C46" s="83" t="s">
        <v>184</v>
      </c>
      <c r="D46" s="83" t="s">
        <v>146</v>
      </c>
      <c r="E46" s="83" t="s">
        <v>166</v>
      </c>
      <c r="F46" s="83" t="s">
        <v>148</v>
      </c>
      <c r="G46" s="83" t="s">
        <v>200</v>
      </c>
      <c r="H46" s="83" t="s">
        <v>275</v>
      </c>
      <c r="I46" s="85" t="s">
        <v>276</v>
      </c>
      <c r="J46" s="83" t="s">
        <v>152</v>
      </c>
      <c r="K46" s="86" t="str">
        <f t="array" ref="K46"> INDEX('REF  OWASP Rating Standard'!$C$28:$C$36, MATCH(1, ('REF  OWASP Rating Standard'!$A$28:$A$36=V46)*('REF  OWASP Rating Standard'!$B$28:$B$36=AF46), 0))</f>
        <v>Midium</v>
      </c>
      <c r="L46" s="87" t="s">
        <v>153</v>
      </c>
      <c r="M46" s="90">
        <v>3.0</v>
      </c>
      <c r="N46" s="90">
        <v>1.0</v>
      </c>
      <c r="O46" s="90">
        <v>7.0</v>
      </c>
      <c r="P46" s="90">
        <v>6.0</v>
      </c>
      <c r="Q46" s="90">
        <v>7.0</v>
      </c>
      <c r="R46" s="90">
        <v>5.0</v>
      </c>
      <c r="S46" s="90">
        <v>9.0</v>
      </c>
      <c r="T46" s="90">
        <v>8.0</v>
      </c>
      <c r="U46" s="86">
        <f t="shared" si="2"/>
        <v>5.75</v>
      </c>
      <c r="V46" s="86" t="str">
        <f>VLOOKUP(U46,'REF  OWASP Rating Standard'!$A$22:$D$24,3)</f>
        <v>Midium</v>
      </c>
      <c r="W46" s="90">
        <v>2.0</v>
      </c>
      <c r="X46" s="90">
        <v>1.0</v>
      </c>
      <c r="Y46" s="90">
        <v>5.0</v>
      </c>
      <c r="Z46" s="90">
        <v>7.0</v>
      </c>
      <c r="AA46" s="90">
        <v>1.0</v>
      </c>
      <c r="AB46" s="90">
        <v>1.0</v>
      </c>
      <c r="AC46" s="90">
        <v>5.0</v>
      </c>
      <c r="AD46" s="90">
        <v>3.0</v>
      </c>
      <c r="AE46" s="86">
        <f t="shared" si="4"/>
        <v>3.125</v>
      </c>
      <c r="AF46" s="86" t="str">
        <f>VLOOKUP(AE46,'REF  OWASP Rating Standard'!$A$22:$D$24,3)</f>
        <v>Midium</v>
      </c>
    </row>
    <row r="47">
      <c r="A47" s="91">
        <v>113.0</v>
      </c>
      <c r="B47" s="83" t="s">
        <v>277</v>
      </c>
      <c r="C47" s="83" t="s">
        <v>184</v>
      </c>
      <c r="D47" s="83" t="s">
        <v>146</v>
      </c>
      <c r="E47" s="83" t="s">
        <v>195</v>
      </c>
      <c r="F47" s="83" t="s">
        <v>148</v>
      </c>
      <c r="G47" s="83" t="s">
        <v>200</v>
      </c>
      <c r="H47" s="83" t="s">
        <v>278</v>
      </c>
      <c r="I47" s="85" t="s">
        <v>279</v>
      </c>
      <c r="J47" s="83" t="s">
        <v>152</v>
      </c>
      <c r="K47" s="86" t="str">
        <f t="array" ref="K47"> INDEX('REF  OWASP Rating Standard'!$C$28:$C$36, MATCH(1, ('REF  OWASP Rating Standard'!$A$28:$A$36=V47)*('REF  OWASP Rating Standard'!$B$28:$B$36=AF47), 0))</f>
        <v>Midium</v>
      </c>
      <c r="L47" s="87" t="s">
        <v>153</v>
      </c>
      <c r="M47" s="90">
        <v>3.0</v>
      </c>
      <c r="N47" s="90">
        <v>1.0</v>
      </c>
      <c r="O47" s="90">
        <v>7.0</v>
      </c>
      <c r="P47" s="90">
        <v>6.0</v>
      </c>
      <c r="Q47" s="90">
        <v>7.0</v>
      </c>
      <c r="R47" s="90">
        <v>5.0</v>
      </c>
      <c r="S47" s="90">
        <v>9.0</v>
      </c>
      <c r="T47" s="90">
        <v>8.0</v>
      </c>
      <c r="U47" s="86">
        <f t="shared" si="2"/>
        <v>5.75</v>
      </c>
      <c r="V47" s="86" t="str">
        <f>VLOOKUP(U47,'REF  OWASP Rating Standard'!$A$22:$D$24,3)</f>
        <v>Midium</v>
      </c>
      <c r="W47" s="90">
        <v>2.0</v>
      </c>
      <c r="X47" s="90">
        <v>1.0</v>
      </c>
      <c r="Y47" s="90">
        <v>5.0</v>
      </c>
      <c r="Z47" s="90">
        <v>7.0</v>
      </c>
      <c r="AA47" s="90">
        <v>1.0</v>
      </c>
      <c r="AB47" s="90">
        <v>1.0</v>
      </c>
      <c r="AC47" s="90">
        <v>5.0</v>
      </c>
      <c r="AD47" s="90">
        <v>3.0</v>
      </c>
      <c r="AE47" s="86">
        <f t="shared" si="4"/>
        <v>3.125</v>
      </c>
      <c r="AF47" s="86" t="str">
        <f>VLOOKUP(AE47,'REF  OWASP Rating Standard'!$A$22:$D$24,3)</f>
        <v>Midium</v>
      </c>
    </row>
    <row r="48">
      <c r="A48" s="91">
        <v>4.0</v>
      </c>
      <c r="B48" s="83" t="s">
        <v>280</v>
      </c>
      <c r="C48" s="83" t="s">
        <v>191</v>
      </c>
      <c r="D48" s="83" t="s">
        <v>146</v>
      </c>
      <c r="E48" s="83" t="s">
        <v>180</v>
      </c>
      <c r="F48" s="83" t="s">
        <v>148</v>
      </c>
      <c r="G48" s="83" t="s">
        <v>200</v>
      </c>
      <c r="H48" s="83" t="s">
        <v>281</v>
      </c>
      <c r="I48" s="85" t="s">
        <v>282</v>
      </c>
      <c r="J48" s="83" t="s">
        <v>152</v>
      </c>
      <c r="K48" s="86" t="str">
        <f t="array" ref="K48"> INDEX('REF  OWASP Rating Standard'!$C$28:$C$36, MATCH(1, ('REF  OWASP Rating Standard'!$A$28:$A$36=V48)*('REF  OWASP Rating Standard'!$B$28:$B$36=AF48), 0))</f>
        <v>High</v>
      </c>
      <c r="L48" s="87" t="s">
        <v>153</v>
      </c>
      <c r="M48" s="90">
        <v>5.0</v>
      </c>
      <c r="N48" s="90">
        <v>9.0</v>
      </c>
      <c r="O48" s="90">
        <v>7.0</v>
      </c>
      <c r="P48" s="90">
        <v>9.0</v>
      </c>
      <c r="Q48" s="90">
        <v>3.0</v>
      </c>
      <c r="R48" s="90">
        <v>5.0</v>
      </c>
      <c r="S48" s="90">
        <v>9.0</v>
      </c>
      <c r="T48" s="90">
        <v>3.0</v>
      </c>
      <c r="U48" s="86">
        <f t="shared" si="2"/>
        <v>6.25</v>
      </c>
      <c r="V48" s="86" t="str">
        <f>VLOOKUP(U48,'REF  OWASP Rating Standard'!$A$22:$D$24,3)</f>
        <v>High</v>
      </c>
      <c r="W48" s="90">
        <v>9.0</v>
      </c>
      <c r="X48" s="90">
        <v>3.0</v>
      </c>
      <c r="Y48" s="90">
        <v>5.0</v>
      </c>
      <c r="Z48" s="90">
        <v>7.0</v>
      </c>
      <c r="AA48" s="90">
        <v>7.0</v>
      </c>
      <c r="AB48" s="90">
        <v>9.0</v>
      </c>
      <c r="AC48" s="90">
        <v>2.0</v>
      </c>
      <c r="AD48" s="90">
        <v>3.0</v>
      </c>
      <c r="AE48" s="86">
        <f t="shared" si="4"/>
        <v>5.625</v>
      </c>
      <c r="AF48" s="86" t="str">
        <f>VLOOKUP(AE48,'REF  OWASP Rating Standard'!$A$22:$D$24,3)</f>
        <v>Midium</v>
      </c>
    </row>
    <row r="49">
      <c r="A49" s="91">
        <v>6.0</v>
      </c>
      <c r="B49" s="83" t="s">
        <v>283</v>
      </c>
      <c r="C49" s="83" t="s">
        <v>191</v>
      </c>
      <c r="D49" s="83" t="s">
        <v>146</v>
      </c>
      <c r="E49" s="83" t="s">
        <v>199</v>
      </c>
      <c r="F49" s="83" t="s">
        <v>148</v>
      </c>
      <c r="G49" s="83" t="s">
        <v>200</v>
      </c>
      <c r="H49" s="83" t="s">
        <v>284</v>
      </c>
      <c r="I49" s="85" t="s">
        <v>285</v>
      </c>
      <c r="J49" s="83" t="s">
        <v>152</v>
      </c>
      <c r="K49" s="86" t="str">
        <f t="array" ref="K49"> INDEX('REF  OWASP Rating Standard'!$C$28:$C$36, MATCH(1, ('REF  OWASP Rating Standard'!$A$28:$A$36=V49)*('REF  OWASP Rating Standard'!$B$28:$B$36=AF49), 0))</f>
        <v>High</v>
      </c>
      <c r="L49" s="87" t="s">
        <v>153</v>
      </c>
      <c r="M49" s="90">
        <v>5.0</v>
      </c>
      <c r="N49" s="90">
        <v>9.0</v>
      </c>
      <c r="O49" s="90">
        <v>7.0</v>
      </c>
      <c r="P49" s="90">
        <v>9.0</v>
      </c>
      <c r="Q49" s="90">
        <v>3.0</v>
      </c>
      <c r="R49" s="90">
        <v>5.0</v>
      </c>
      <c r="S49" s="90">
        <v>9.0</v>
      </c>
      <c r="T49" s="90">
        <v>3.0</v>
      </c>
      <c r="U49" s="86">
        <f t="shared" si="2"/>
        <v>6.25</v>
      </c>
      <c r="V49" s="86" t="str">
        <f>VLOOKUP(U49,'REF  OWASP Rating Standard'!$A$22:$D$24,3)</f>
        <v>High</v>
      </c>
      <c r="W49" s="90">
        <v>9.0</v>
      </c>
      <c r="X49" s="90">
        <v>3.0</v>
      </c>
      <c r="Y49" s="90">
        <v>5.0</v>
      </c>
      <c r="Z49" s="90">
        <v>7.0</v>
      </c>
      <c r="AA49" s="90">
        <v>7.0</v>
      </c>
      <c r="AB49" s="90">
        <v>9.0</v>
      </c>
      <c r="AC49" s="90">
        <v>2.0</v>
      </c>
      <c r="AD49" s="90">
        <v>3.0</v>
      </c>
      <c r="AE49" s="86">
        <f t="shared" si="4"/>
        <v>5.625</v>
      </c>
      <c r="AF49" s="86" t="str">
        <f>VLOOKUP(AE49,'REF  OWASP Rating Standard'!$A$22:$D$24,3)</f>
        <v>Midium</v>
      </c>
    </row>
    <row r="50">
      <c r="A50" s="91">
        <v>8.0</v>
      </c>
      <c r="B50" s="83" t="s">
        <v>286</v>
      </c>
      <c r="C50" s="83" t="s">
        <v>191</v>
      </c>
      <c r="D50" s="83" t="s">
        <v>146</v>
      </c>
      <c r="E50" s="83" t="s">
        <v>258</v>
      </c>
      <c r="F50" s="83" t="s">
        <v>148</v>
      </c>
      <c r="G50" s="83" t="s">
        <v>200</v>
      </c>
      <c r="H50" s="83" t="s">
        <v>287</v>
      </c>
      <c r="I50" s="85" t="s">
        <v>288</v>
      </c>
      <c r="J50" s="83" t="s">
        <v>152</v>
      </c>
      <c r="K50" s="86" t="str">
        <f t="array" ref="K50"> INDEX('REF  OWASP Rating Standard'!$C$28:$C$36, MATCH(1, ('REF  OWASP Rating Standard'!$A$28:$A$36=V50)*('REF  OWASP Rating Standard'!$B$28:$B$36=AF50), 0))</f>
        <v>High</v>
      </c>
      <c r="L50" s="87" t="s">
        <v>153</v>
      </c>
      <c r="M50" s="90">
        <v>5.0</v>
      </c>
      <c r="N50" s="90">
        <v>9.0</v>
      </c>
      <c r="O50" s="90">
        <v>7.0</v>
      </c>
      <c r="P50" s="90">
        <v>9.0</v>
      </c>
      <c r="Q50" s="90">
        <v>3.0</v>
      </c>
      <c r="R50" s="90">
        <v>5.0</v>
      </c>
      <c r="S50" s="90">
        <v>9.0</v>
      </c>
      <c r="T50" s="90">
        <v>3.0</v>
      </c>
      <c r="U50" s="86">
        <f t="shared" si="2"/>
        <v>6.25</v>
      </c>
      <c r="V50" s="86" t="str">
        <f>VLOOKUP(U50,'REF  OWASP Rating Standard'!$A$22:$D$24,3)</f>
        <v>High</v>
      </c>
      <c r="W50" s="90">
        <v>9.0</v>
      </c>
      <c r="X50" s="90">
        <v>3.0</v>
      </c>
      <c r="Y50" s="90">
        <v>5.0</v>
      </c>
      <c r="Z50" s="90">
        <v>7.0</v>
      </c>
      <c r="AA50" s="90">
        <v>7.0</v>
      </c>
      <c r="AB50" s="90">
        <v>9.0</v>
      </c>
      <c r="AC50" s="90">
        <v>2.0</v>
      </c>
      <c r="AD50" s="90">
        <v>3.0</v>
      </c>
      <c r="AE50" s="86">
        <f t="shared" si="4"/>
        <v>5.625</v>
      </c>
      <c r="AF50" s="86" t="str">
        <f>VLOOKUP(AE50,'REF  OWASP Rating Standard'!$A$22:$D$24,3)</f>
        <v>Midium</v>
      </c>
    </row>
    <row r="51">
      <c r="A51" s="91">
        <v>10.0</v>
      </c>
      <c r="B51" s="83" t="s">
        <v>289</v>
      </c>
      <c r="C51" s="83" t="s">
        <v>191</v>
      </c>
      <c r="D51" s="83" t="s">
        <v>146</v>
      </c>
      <c r="E51" s="83" t="s">
        <v>204</v>
      </c>
      <c r="F51" s="83" t="s">
        <v>148</v>
      </c>
      <c r="G51" s="83" t="s">
        <v>200</v>
      </c>
      <c r="H51" s="83" t="s">
        <v>290</v>
      </c>
      <c r="I51" s="85" t="s">
        <v>285</v>
      </c>
      <c r="J51" s="83" t="s">
        <v>152</v>
      </c>
      <c r="K51" s="86" t="str">
        <f t="array" ref="K51"> INDEX('REF  OWASP Rating Standard'!$C$28:$C$36, MATCH(1, ('REF  OWASP Rating Standard'!$A$28:$A$36=V51)*('REF  OWASP Rating Standard'!$B$28:$B$36=AF51), 0))</f>
        <v>High</v>
      </c>
      <c r="L51" s="87" t="s">
        <v>153</v>
      </c>
      <c r="M51" s="90">
        <v>5.0</v>
      </c>
      <c r="N51" s="90">
        <v>9.0</v>
      </c>
      <c r="O51" s="90">
        <v>7.0</v>
      </c>
      <c r="P51" s="90">
        <v>9.0</v>
      </c>
      <c r="Q51" s="90">
        <v>3.0</v>
      </c>
      <c r="R51" s="90">
        <v>5.0</v>
      </c>
      <c r="S51" s="90">
        <v>9.0</v>
      </c>
      <c r="T51" s="90">
        <v>3.0</v>
      </c>
      <c r="U51" s="86">
        <f t="shared" si="2"/>
        <v>6.25</v>
      </c>
      <c r="V51" s="86" t="str">
        <f>VLOOKUP(U51,'REF  OWASP Rating Standard'!$A$22:$D$24,3)</f>
        <v>High</v>
      </c>
      <c r="W51" s="90">
        <v>9.0</v>
      </c>
      <c r="X51" s="90">
        <v>3.0</v>
      </c>
      <c r="Y51" s="90">
        <v>5.0</v>
      </c>
      <c r="Z51" s="90">
        <v>7.0</v>
      </c>
      <c r="AA51" s="90">
        <v>7.0</v>
      </c>
      <c r="AB51" s="90">
        <v>9.0</v>
      </c>
      <c r="AC51" s="90">
        <v>2.0</v>
      </c>
      <c r="AD51" s="90">
        <v>3.0</v>
      </c>
      <c r="AE51" s="86">
        <f t="shared" si="4"/>
        <v>5.625</v>
      </c>
      <c r="AF51" s="86" t="str">
        <f>VLOOKUP(AE51,'REF  OWASP Rating Standard'!$A$22:$D$24,3)</f>
        <v>Midium</v>
      </c>
    </row>
    <row r="52">
      <c r="A52" s="91">
        <v>12.0</v>
      </c>
      <c r="B52" s="83" t="s">
        <v>291</v>
      </c>
      <c r="C52" s="83" t="s">
        <v>191</v>
      </c>
      <c r="D52" s="83" t="s">
        <v>146</v>
      </c>
      <c r="E52" s="83" t="s">
        <v>261</v>
      </c>
      <c r="F52" s="83" t="s">
        <v>148</v>
      </c>
      <c r="G52" s="83" t="s">
        <v>200</v>
      </c>
      <c r="H52" s="83" t="s">
        <v>292</v>
      </c>
      <c r="I52" s="85" t="s">
        <v>293</v>
      </c>
      <c r="J52" s="83" t="s">
        <v>152</v>
      </c>
      <c r="K52" s="86" t="str">
        <f t="array" ref="K52"> INDEX('REF  OWASP Rating Standard'!$C$28:$C$36, MATCH(1, ('REF  OWASP Rating Standard'!$A$28:$A$36=V52)*('REF  OWASP Rating Standard'!$B$28:$B$36=AF52), 0))</f>
        <v>High</v>
      </c>
      <c r="L52" s="87" t="s">
        <v>153</v>
      </c>
      <c r="M52" s="90">
        <v>5.0</v>
      </c>
      <c r="N52" s="90">
        <v>9.0</v>
      </c>
      <c r="O52" s="90">
        <v>7.0</v>
      </c>
      <c r="P52" s="90">
        <v>9.0</v>
      </c>
      <c r="Q52" s="90">
        <v>3.0</v>
      </c>
      <c r="R52" s="90">
        <v>5.0</v>
      </c>
      <c r="S52" s="90">
        <v>9.0</v>
      </c>
      <c r="T52" s="90">
        <v>3.0</v>
      </c>
      <c r="U52" s="86">
        <f t="shared" si="2"/>
        <v>6.25</v>
      </c>
      <c r="V52" s="86" t="str">
        <f>VLOOKUP(U52,'REF  OWASP Rating Standard'!$A$22:$D$24,3)</f>
        <v>High</v>
      </c>
      <c r="W52" s="90">
        <v>9.0</v>
      </c>
      <c r="X52" s="90">
        <v>3.0</v>
      </c>
      <c r="Y52" s="90">
        <v>5.0</v>
      </c>
      <c r="Z52" s="90">
        <v>7.0</v>
      </c>
      <c r="AA52" s="90">
        <v>7.0</v>
      </c>
      <c r="AB52" s="90">
        <v>9.0</v>
      </c>
      <c r="AC52" s="90">
        <v>2.0</v>
      </c>
      <c r="AD52" s="90">
        <v>3.0</v>
      </c>
      <c r="AE52" s="86">
        <f t="shared" si="4"/>
        <v>5.625</v>
      </c>
      <c r="AF52" s="86" t="str">
        <f>VLOOKUP(AE52,'REF  OWASP Rating Standard'!$A$22:$D$24,3)</f>
        <v>Midium</v>
      </c>
    </row>
    <row r="53">
      <c r="A53" s="91">
        <v>20.0</v>
      </c>
      <c r="B53" s="83" t="s">
        <v>294</v>
      </c>
      <c r="C53" s="83" t="s">
        <v>191</v>
      </c>
      <c r="D53" s="83" t="s">
        <v>146</v>
      </c>
      <c r="E53" s="83" t="s">
        <v>207</v>
      </c>
      <c r="F53" s="83" t="s">
        <v>148</v>
      </c>
      <c r="G53" s="83" t="s">
        <v>200</v>
      </c>
      <c r="H53" s="83" t="s">
        <v>295</v>
      </c>
      <c r="I53" s="85" t="s">
        <v>296</v>
      </c>
      <c r="J53" s="83" t="s">
        <v>152</v>
      </c>
      <c r="K53" s="86" t="str">
        <f t="array" ref="K53"> INDEX('REF  OWASP Rating Standard'!$C$28:$C$36, MATCH(1, ('REF  OWASP Rating Standard'!$A$28:$A$36=V53)*('REF  OWASP Rating Standard'!$B$28:$B$36=AF53), 0))</f>
        <v>High</v>
      </c>
      <c r="L53" s="87" t="s">
        <v>153</v>
      </c>
      <c r="M53" s="90">
        <v>5.0</v>
      </c>
      <c r="N53" s="90">
        <v>9.0</v>
      </c>
      <c r="O53" s="90">
        <v>7.0</v>
      </c>
      <c r="P53" s="90">
        <v>9.0</v>
      </c>
      <c r="Q53" s="90">
        <v>3.0</v>
      </c>
      <c r="R53" s="90">
        <v>5.0</v>
      </c>
      <c r="S53" s="90">
        <v>9.0</v>
      </c>
      <c r="T53" s="90">
        <v>3.0</v>
      </c>
      <c r="U53" s="86">
        <f t="shared" si="2"/>
        <v>6.25</v>
      </c>
      <c r="V53" s="86" t="str">
        <f>VLOOKUP(U53,'REF  OWASP Rating Standard'!$A$22:$D$24,3)</f>
        <v>High</v>
      </c>
      <c r="W53" s="90">
        <v>9.0</v>
      </c>
      <c r="X53" s="90">
        <v>3.0</v>
      </c>
      <c r="Y53" s="90">
        <v>5.0</v>
      </c>
      <c r="Z53" s="90">
        <v>7.0</v>
      </c>
      <c r="AA53" s="90">
        <v>7.0</v>
      </c>
      <c r="AB53" s="90">
        <v>9.0</v>
      </c>
      <c r="AC53" s="90">
        <v>2.0</v>
      </c>
      <c r="AD53" s="90">
        <v>3.0</v>
      </c>
      <c r="AE53" s="86">
        <f t="shared" si="4"/>
        <v>5.625</v>
      </c>
      <c r="AF53" s="86" t="str">
        <f>VLOOKUP(AE53,'REF  OWASP Rating Standard'!$A$22:$D$24,3)</f>
        <v>Midium</v>
      </c>
    </row>
    <row r="54">
      <c r="A54" s="91">
        <v>22.0</v>
      </c>
      <c r="B54" s="83" t="s">
        <v>297</v>
      </c>
      <c r="C54" s="83" t="s">
        <v>191</v>
      </c>
      <c r="D54" s="83" t="s">
        <v>146</v>
      </c>
      <c r="E54" s="83" t="s">
        <v>263</v>
      </c>
      <c r="F54" s="83" t="s">
        <v>148</v>
      </c>
      <c r="G54" s="83" t="s">
        <v>200</v>
      </c>
      <c r="H54" s="83" t="s">
        <v>298</v>
      </c>
      <c r="I54" s="85" t="s">
        <v>299</v>
      </c>
      <c r="J54" s="83" t="s">
        <v>152</v>
      </c>
      <c r="K54" s="86" t="str">
        <f t="array" ref="K54"> INDEX('REF  OWASP Rating Standard'!$C$28:$C$36, MATCH(1, ('REF  OWASP Rating Standard'!$A$28:$A$36=V54)*('REF  OWASP Rating Standard'!$B$28:$B$36=AF54), 0))</f>
        <v>High</v>
      </c>
      <c r="L54" s="87" t="s">
        <v>153</v>
      </c>
      <c r="M54" s="90">
        <v>5.0</v>
      </c>
      <c r="N54" s="90">
        <v>9.0</v>
      </c>
      <c r="O54" s="90">
        <v>7.0</v>
      </c>
      <c r="P54" s="90">
        <v>9.0</v>
      </c>
      <c r="Q54" s="90">
        <v>3.0</v>
      </c>
      <c r="R54" s="90">
        <v>5.0</v>
      </c>
      <c r="S54" s="90">
        <v>9.0</v>
      </c>
      <c r="T54" s="90">
        <v>3.0</v>
      </c>
      <c r="U54" s="86">
        <f t="shared" si="2"/>
        <v>6.25</v>
      </c>
      <c r="V54" s="86" t="str">
        <f>VLOOKUP(U54,'REF  OWASP Rating Standard'!$A$22:$D$24,3)</f>
        <v>High</v>
      </c>
      <c r="W54" s="90">
        <v>9.0</v>
      </c>
      <c r="X54" s="90">
        <v>3.0</v>
      </c>
      <c r="Y54" s="90">
        <v>5.0</v>
      </c>
      <c r="Z54" s="90">
        <v>7.0</v>
      </c>
      <c r="AA54" s="90">
        <v>7.0</v>
      </c>
      <c r="AB54" s="90">
        <v>9.0</v>
      </c>
      <c r="AC54" s="90">
        <v>2.0</v>
      </c>
      <c r="AD54" s="90">
        <v>3.0</v>
      </c>
      <c r="AE54" s="86">
        <f t="shared" si="4"/>
        <v>5.625</v>
      </c>
      <c r="AF54" s="86" t="str">
        <f>VLOOKUP(AE54,'REF  OWASP Rating Standard'!$A$22:$D$24,3)</f>
        <v>Midium</v>
      </c>
    </row>
    <row r="55">
      <c r="A55" s="91">
        <v>24.0</v>
      </c>
      <c r="B55" s="83" t="s">
        <v>300</v>
      </c>
      <c r="C55" s="83" t="s">
        <v>191</v>
      </c>
      <c r="D55" s="83" t="s">
        <v>146</v>
      </c>
      <c r="E55" s="83" t="s">
        <v>166</v>
      </c>
      <c r="F55" s="83" t="s">
        <v>148</v>
      </c>
      <c r="G55" s="83" t="s">
        <v>200</v>
      </c>
      <c r="H55" s="83" t="s">
        <v>301</v>
      </c>
      <c r="I55" s="85" t="s">
        <v>302</v>
      </c>
      <c r="J55" s="83" t="s">
        <v>152</v>
      </c>
      <c r="K55" s="86" t="str">
        <f t="array" ref="K55"> INDEX('REF  OWASP Rating Standard'!$C$28:$C$36, MATCH(1, ('REF  OWASP Rating Standard'!$A$28:$A$36=V55)*('REF  OWASP Rating Standard'!$B$28:$B$36=AF55), 0))</f>
        <v>High</v>
      </c>
      <c r="L55" s="87" t="s">
        <v>153</v>
      </c>
      <c r="M55" s="90">
        <v>5.0</v>
      </c>
      <c r="N55" s="90">
        <v>9.0</v>
      </c>
      <c r="O55" s="90">
        <v>7.0</v>
      </c>
      <c r="P55" s="90">
        <v>9.0</v>
      </c>
      <c r="Q55" s="90">
        <v>3.0</v>
      </c>
      <c r="R55" s="90">
        <v>5.0</v>
      </c>
      <c r="S55" s="90">
        <v>9.0</v>
      </c>
      <c r="T55" s="90">
        <v>3.0</v>
      </c>
      <c r="U55" s="86">
        <f t="shared" si="2"/>
        <v>6.25</v>
      </c>
      <c r="V55" s="86" t="str">
        <f>VLOOKUP(U55,'REF  OWASP Rating Standard'!$A$22:$D$24,3)</f>
        <v>High</v>
      </c>
      <c r="W55" s="90">
        <v>9.0</v>
      </c>
      <c r="X55" s="90">
        <v>3.0</v>
      </c>
      <c r="Y55" s="90">
        <v>5.0</v>
      </c>
      <c r="Z55" s="90">
        <v>7.0</v>
      </c>
      <c r="AA55" s="90">
        <v>7.0</v>
      </c>
      <c r="AB55" s="90">
        <v>9.0</v>
      </c>
      <c r="AC55" s="90">
        <v>2.0</v>
      </c>
      <c r="AD55" s="90">
        <v>3.0</v>
      </c>
      <c r="AE55" s="86">
        <f t="shared" si="4"/>
        <v>5.625</v>
      </c>
      <c r="AF55" s="86" t="str">
        <f>VLOOKUP(AE55,'REF  OWASP Rating Standard'!$A$22:$D$24,3)</f>
        <v>Midium</v>
      </c>
    </row>
    <row r="56">
      <c r="A56" s="91">
        <v>105.0</v>
      </c>
      <c r="B56" s="83" t="s">
        <v>303</v>
      </c>
      <c r="C56" s="83" t="s">
        <v>191</v>
      </c>
      <c r="D56" s="83" t="s">
        <v>146</v>
      </c>
      <c r="E56" s="83" t="s">
        <v>170</v>
      </c>
      <c r="F56" s="83" t="s">
        <v>148</v>
      </c>
      <c r="G56" s="83" t="s">
        <v>200</v>
      </c>
      <c r="H56" s="83" t="s">
        <v>304</v>
      </c>
      <c r="I56" s="85" t="s">
        <v>305</v>
      </c>
      <c r="J56" s="83" t="s">
        <v>152</v>
      </c>
      <c r="K56" s="86" t="str">
        <f t="array" ref="K56"> INDEX('REF  OWASP Rating Standard'!$C$28:$C$36, MATCH(1, ('REF  OWASP Rating Standard'!$A$28:$A$36=V56)*('REF  OWASP Rating Standard'!$B$28:$B$36=AF56), 0))</f>
        <v>High</v>
      </c>
      <c r="L56" s="87" t="s">
        <v>270</v>
      </c>
      <c r="M56" s="90">
        <v>5.0</v>
      </c>
      <c r="N56" s="90">
        <v>9.0</v>
      </c>
      <c r="O56" s="90">
        <v>7.0</v>
      </c>
      <c r="P56" s="90">
        <v>9.0</v>
      </c>
      <c r="Q56" s="90">
        <v>3.0</v>
      </c>
      <c r="R56" s="90">
        <v>5.0</v>
      </c>
      <c r="S56" s="90">
        <v>9.0</v>
      </c>
      <c r="T56" s="90">
        <v>3.0</v>
      </c>
      <c r="U56" s="86">
        <f t="shared" si="2"/>
        <v>6.25</v>
      </c>
      <c r="V56" s="86" t="str">
        <f>VLOOKUP(U56,'REF  OWASP Rating Standard'!$A$22:$D$24,3)</f>
        <v>High</v>
      </c>
      <c r="W56" s="90">
        <v>9.0</v>
      </c>
      <c r="X56" s="90">
        <v>3.0</v>
      </c>
      <c r="Y56" s="90">
        <v>5.0</v>
      </c>
      <c r="Z56" s="90">
        <v>7.0</v>
      </c>
      <c r="AA56" s="90">
        <v>7.0</v>
      </c>
      <c r="AB56" s="90">
        <v>9.0</v>
      </c>
      <c r="AC56" s="90">
        <v>2.0</v>
      </c>
      <c r="AD56" s="90">
        <v>3.0</v>
      </c>
      <c r="AE56" s="86">
        <f t="shared" si="4"/>
        <v>5.625</v>
      </c>
      <c r="AF56" s="86" t="str">
        <f>VLOOKUP(AE56,'REF  OWASP Rating Standard'!$A$22:$D$24,3)</f>
        <v>Midium</v>
      </c>
    </row>
    <row r="57">
      <c r="A57" s="91">
        <v>98.0</v>
      </c>
      <c r="B57" s="83" t="s">
        <v>306</v>
      </c>
      <c r="C57" s="83" t="s">
        <v>191</v>
      </c>
      <c r="D57" s="83" t="s">
        <v>146</v>
      </c>
      <c r="E57" s="83" t="s">
        <v>173</v>
      </c>
      <c r="F57" s="83" t="s">
        <v>148</v>
      </c>
      <c r="G57" s="83" t="s">
        <v>200</v>
      </c>
      <c r="H57" s="83" t="s">
        <v>307</v>
      </c>
      <c r="I57" s="85" t="s">
        <v>308</v>
      </c>
      <c r="J57" s="83" t="s">
        <v>152</v>
      </c>
      <c r="K57" s="86" t="str">
        <f t="array" ref="K57"> INDEX('REF  OWASP Rating Standard'!$C$28:$C$36, MATCH(1, ('REF  OWASP Rating Standard'!$A$28:$A$36=V57)*('REF  OWASP Rating Standard'!$B$28:$B$36=AF57), 0))</f>
        <v>High</v>
      </c>
      <c r="L57" s="87" t="s">
        <v>270</v>
      </c>
      <c r="M57" s="90">
        <v>5.0</v>
      </c>
      <c r="N57" s="90">
        <v>9.0</v>
      </c>
      <c r="O57" s="90">
        <v>7.0</v>
      </c>
      <c r="P57" s="90">
        <v>9.0</v>
      </c>
      <c r="Q57" s="90">
        <v>3.0</v>
      </c>
      <c r="R57" s="90">
        <v>5.0</v>
      </c>
      <c r="S57" s="90">
        <v>9.0</v>
      </c>
      <c r="T57" s="90">
        <v>3.0</v>
      </c>
      <c r="U57" s="86">
        <f t="shared" si="2"/>
        <v>6.25</v>
      </c>
      <c r="V57" s="86" t="str">
        <f>VLOOKUP(U57,'REF  OWASP Rating Standard'!$A$22:$D$24,3)</f>
        <v>High</v>
      </c>
      <c r="W57" s="90">
        <v>9.0</v>
      </c>
      <c r="X57" s="90">
        <v>3.0</v>
      </c>
      <c r="Y57" s="90">
        <v>5.0</v>
      </c>
      <c r="Z57" s="90">
        <v>7.0</v>
      </c>
      <c r="AA57" s="90">
        <v>7.0</v>
      </c>
      <c r="AB57" s="90">
        <v>9.0</v>
      </c>
      <c r="AC57" s="90">
        <v>2.0</v>
      </c>
      <c r="AD57" s="90">
        <v>3.0</v>
      </c>
      <c r="AE57" s="86">
        <f t="shared" si="4"/>
        <v>5.625</v>
      </c>
      <c r="AF57" s="86" t="str">
        <f>VLOOKUP(AE57,'REF  OWASP Rating Standard'!$A$22:$D$24,3)</f>
        <v>Midium</v>
      </c>
    </row>
    <row r="58">
      <c r="A58" s="91">
        <v>115.0</v>
      </c>
      <c r="B58" s="83" t="s">
        <v>309</v>
      </c>
      <c r="C58" s="83" t="s">
        <v>191</v>
      </c>
      <c r="D58" s="83" t="s">
        <v>146</v>
      </c>
      <c r="E58" s="83" t="s">
        <v>166</v>
      </c>
      <c r="F58" s="83" t="s">
        <v>148</v>
      </c>
      <c r="G58" s="83" t="s">
        <v>200</v>
      </c>
      <c r="H58" s="83" t="s">
        <v>310</v>
      </c>
      <c r="I58" s="85" t="s">
        <v>311</v>
      </c>
      <c r="J58" s="83" t="s">
        <v>152</v>
      </c>
      <c r="K58" s="86" t="str">
        <f t="array" ref="K58"> INDEX('REF  OWASP Rating Standard'!$C$28:$C$36, MATCH(1, ('REF  OWASP Rating Standard'!$A$28:$A$36=V58)*('REF  OWASP Rating Standard'!$B$28:$B$36=AF58), 0))</f>
        <v>High</v>
      </c>
      <c r="L58" s="87" t="s">
        <v>153</v>
      </c>
      <c r="M58" s="90">
        <v>5.0</v>
      </c>
      <c r="N58" s="90">
        <v>9.0</v>
      </c>
      <c r="O58" s="90">
        <v>7.0</v>
      </c>
      <c r="P58" s="90">
        <v>9.0</v>
      </c>
      <c r="Q58" s="90">
        <v>3.0</v>
      </c>
      <c r="R58" s="90">
        <v>5.0</v>
      </c>
      <c r="S58" s="90">
        <v>9.0</v>
      </c>
      <c r="T58" s="90">
        <v>3.0</v>
      </c>
      <c r="U58" s="86">
        <f t="shared" si="2"/>
        <v>6.25</v>
      </c>
      <c r="V58" s="86" t="str">
        <f>VLOOKUP(U58,'REF  OWASP Rating Standard'!$A$22:$D$24,3)</f>
        <v>High</v>
      </c>
      <c r="W58" s="90">
        <v>9.0</v>
      </c>
      <c r="X58" s="90">
        <v>3.0</v>
      </c>
      <c r="Y58" s="90">
        <v>5.0</v>
      </c>
      <c r="Z58" s="90">
        <v>7.0</v>
      </c>
      <c r="AA58" s="90">
        <v>7.0</v>
      </c>
      <c r="AB58" s="90">
        <v>9.0</v>
      </c>
      <c r="AC58" s="90">
        <v>2.0</v>
      </c>
      <c r="AD58" s="90">
        <v>3.0</v>
      </c>
      <c r="AE58" s="86">
        <f t="shared" si="4"/>
        <v>5.625</v>
      </c>
      <c r="AF58" s="86" t="str">
        <f>VLOOKUP(AE58,'REF  OWASP Rating Standard'!$A$22:$D$24,3)</f>
        <v>Midium</v>
      </c>
    </row>
    <row r="59">
      <c r="A59" s="91">
        <v>169.0</v>
      </c>
      <c r="B59" s="83" t="s">
        <v>312</v>
      </c>
      <c r="C59" s="83" t="s">
        <v>191</v>
      </c>
      <c r="D59" s="83" t="s">
        <v>146</v>
      </c>
      <c r="E59" s="83" t="s">
        <v>180</v>
      </c>
      <c r="F59" s="83" t="s">
        <v>148</v>
      </c>
      <c r="G59" s="83" t="s">
        <v>200</v>
      </c>
      <c r="H59" s="83" t="s">
        <v>313</v>
      </c>
      <c r="I59" s="85" t="s">
        <v>314</v>
      </c>
      <c r="J59" s="83" t="s">
        <v>152</v>
      </c>
      <c r="K59" s="86" t="str">
        <f t="array" ref="K59"> INDEX('REF  OWASP Rating Standard'!$C$28:$C$36, MATCH(1, ('REF  OWASP Rating Standard'!$A$28:$A$36=V59)*('REF  OWASP Rating Standard'!$B$28:$B$36=AF59), 0))</f>
        <v>High</v>
      </c>
      <c r="L59" s="87" t="s">
        <v>153</v>
      </c>
      <c r="M59" s="90">
        <v>5.0</v>
      </c>
      <c r="N59" s="90">
        <v>9.0</v>
      </c>
      <c r="O59" s="90">
        <v>7.0</v>
      </c>
      <c r="P59" s="90">
        <v>9.0</v>
      </c>
      <c r="Q59" s="90">
        <v>3.0</v>
      </c>
      <c r="R59" s="90">
        <v>5.0</v>
      </c>
      <c r="S59" s="90">
        <v>9.0</v>
      </c>
      <c r="T59" s="90">
        <v>3.0</v>
      </c>
      <c r="U59" s="86">
        <f t="shared" si="2"/>
        <v>6.25</v>
      </c>
      <c r="V59" s="86" t="str">
        <f>VLOOKUP(U59,'REF  OWASP Rating Standard'!$A$22:$D$24,3)</f>
        <v>High</v>
      </c>
      <c r="W59" s="90">
        <v>9.0</v>
      </c>
      <c r="X59" s="90">
        <v>3.0</v>
      </c>
      <c r="Y59" s="90">
        <v>5.0</v>
      </c>
      <c r="Z59" s="90">
        <v>7.0</v>
      </c>
      <c r="AA59" s="90">
        <v>7.0</v>
      </c>
      <c r="AB59" s="90">
        <v>9.0</v>
      </c>
      <c r="AC59" s="90">
        <v>2.0</v>
      </c>
      <c r="AD59" s="90">
        <v>3.0</v>
      </c>
      <c r="AE59" s="86">
        <f t="shared" si="4"/>
        <v>5.625</v>
      </c>
      <c r="AF59" s="86" t="str">
        <f>VLOOKUP(AE59,'REF  OWASP Rating Standard'!$A$22:$D$24,3)</f>
        <v>Midium</v>
      </c>
    </row>
    <row r="60">
      <c r="A60" s="91">
        <v>116.0</v>
      </c>
      <c r="B60" s="83" t="s">
        <v>315</v>
      </c>
      <c r="C60" s="83" t="s">
        <v>316</v>
      </c>
      <c r="D60" s="83" t="s">
        <v>146</v>
      </c>
      <c r="E60" s="83" t="s">
        <v>166</v>
      </c>
      <c r="F60" s="83" t="s">
        <v>148</v>
      </c>
      <c r="G60" s="83" t="s">
        <v>200</v>
      </c>
      <c r="H60" s="83" t="s">
        <v>317</v>
      </c>
      <c r="I60" s="85" t="s">
        <v>318</v>
      </c>
      <c r="J60" s="83" t="s">
        <v>152</v>
      </c>
      <c r="K60" s="86" t="str">
        <f t="array" ref="K60"> INDEX('REF  OWASP Rating Standard'!$C$28:$C$36, MATCH(1, ('REF  OWASP Rating Standard'!$A$28:$A$36=V60)*('REF  OWASP Rating Standard'!$B$28:$B$36=AF60), 0))</f>
        <v>Low</v>
      </c>
      <c r="L60" s="87" t="s">
        <v>153</v>
      </c>
      <c r="M60" s="90">
        <v>1.0</v>
      </c>
      <c r="N60" s="90">
        <v>1.0</v>
      </c>
      <c r="O60" s="90">
        <v>0.0</v>
      </c>
      <c r="P60" s="90">
        <v>2.0</v>
      </c>
      <c r="Q60" s="90">
        <v>1.0</v>
      </c>
      <c r="R60" s="90">
        <v>1.0</v>
      </c>
      <c r="S60" s="90">
        <v>4.0</v>
      </c>
      <c r="T60" s="90">
        <v>1.0</v>
      </c>
      <c r="U60" s="86">
        <f t="shared" si="2"/>
        <v>1.375</v>
      </c>
      <c r="V60" s="86" t="str">
        <f>VLOOKUP(U60,'REF  OWASP Rating Standard'!$A$22:$D$24,3)</f>
        <v>Low</v>
      </c>
      <c r="W60" s="90">
        <v>7.0</v>
      </c>
      <c r="X60" s="90">
        <v>7.0</v>
      </c>
      <c r="Y60" s="90">
        <v>1.0</v>
      </c>
      <c r="Z60" s="90">
        <v>7.0</v>
      </c>
      <c r="AA60" s="90">
        <v>7.0</v>
      </c>
      <c r="AB60" s="90">
        <v>5.0</v>
      </c>
      <c r="AC60" s="90">
        <v>2.0</v>
      </c>
      <c r="AD60" s="90">
        <v>3.0</v>
      </c>
      <c r="AE60" s="86">
        <f t="shared" si="4"/>
        <v>4.875</v>
      </c>
      <c r="AF60" s="86" t="str">
        <f>VLOOKUP(AE60,'REF  OWASP Rating Standard'!$A$22:$D$24,3)</f>
        <v>Midium</v>
      </c>
    </row>
    <row r="61">
      <c r="A61" s="91">
        <v>170.0</v>
      </c>
      <c r="B61" s="83" t="s">
        <v>319</v>
      </c>
      <c r="C61" s="83" t="s">
        <v>316</v>
      </c>
      <c r="D61" s="83" t="s">
        <v>146</v>
      </c>
      <c r="E61" s="83" t="s">
        <v>180</v>
      </c>
      <c r="F61" s="83" t="s">
        <v>148</v>
      </c>
      <c r="G61" s="83" t="s">
        <v>200</v>
      </c>
      <c r="H61" s="83" t="s">
        <v>320</v>
      </c>
      <c r="I61" s="85" t="s">
        <v>321</v>
      </c>
      <c r="J61" s="83" t="s">
        <v>152</v>
      </c>
      <c r="K61" s="86" t="str">
        <f t="array" ref="K61"> INDEX('REF  OWASP Rating Standard'!$C$28:$C$36, MATCH(1, ('REF  OWASP Rating Standard'!$A$28:$A$36=V61)*('REF  OWASP Rating Standard'!$B$28:$B$36=AF61), 0))</f>
        <v>Critical</v>
      </c>
      <c r="L61" s="87" t="s">
        <v>270</v>
      </c>
      <c r="M61" s="90">
        <v>5.0</v>
      </c>
      <c r="N61" s="90">
        <v>9.0</v>
      </c>
      <c r="O61" s="90">
        <v>7.0</v>
      </c>
      <c r="P61" s="90">
        <v>9.0</v>
      </c>
      <c r="Q61" s="90">
        <v>3.0</v>
      </c>
      <c r="R61" s="90">
        <v>5.0</v>
      </c>
      <c r="S61" s="90">
        <v>9.0</v>
      </c>
      <c r="T61" s="90">
        <v>3.0</v>
      </c>
      <c r="U61" s="86">
        <f t="shared" si="2"/>
        <v>6.25</v>
      </c>
      <c r="V61" s="86" t="str">
        <f>VLOOKUP(U61,'REF  OWASP Rating Standard'!$A$22:$D$24,3)</f>
        <v>High</v>
      </c>
      <c r="W61" s="90">
        <v>9.0</v>
      </c>
      <c r="X61" s="90">
        <v>9.0</v>
      </c>
      <c r="Y61" s="90">
        <v>5.0</v>
      </c>
      <c r="Z61" s="90">
        <v>7.0</v>
      </c>
      <c r="AA61" s="90">
        <v>7.0</v>
      </c>
      <c r="AB61" s="90">
        <v>9.0</v>
      </c>
      <c r="AC61" s="90">
        <v>2.0</v>
      </c>
      <c r="AD61" s="90">
        <v>3.0</v>
      </c>
      <c r="AE61" s="86">
        <f t="shared" si="4"/>
        <v>6.375</v>
      </c>
      <c r="AF61" s="86" t="str">
        <f>VLOOKUP(AE61,'REF  OWASP Rating Standard'!$A$22:$D$24,3)</f>
        <v>High</v>
      </c>
    </row>
  </sheetData>
  <customSheetViews>
    <customSheetView guid="{C8B45FA6-9C49-4E92-82C0-46C224173069}" filter="1" showAutoFilter="1">
      <autoFilter ref="$A$1:$AF$61">
        <filterColumn colId="11">
          <filters>
            <filter val="Y"/>
            <filter val="Applicable (Y/N)"/>
          </filters>
        </filterColumn>
      </autoFilter>
    </customSheetView>
  </customSheetViews>
  <mergeCells count="6">
    <mergeCell ref="M1:V1"/>
    <mergeCell ref="W1:AF1"/>
    <mergeCell ref="M2:P2"/>
    <mergeCell ref="Q2:T2"/>
    <mergeCell ref="W2:Z2"/>
    <mergeCell ref="AA2:AD2"/>
  </mergeCells>
  <conditionalFormatting sqref="F4:F61">
    <cfRule type="colorScale" priority="1">
      <colorScale>
        <cfvo type="min"/>
        <cfvo type="max"/>
        <color rgb="FF57BB8A"/>
        <color rgb="FFFFFFFF"/>
      </colorScale>
    </cfRule>
  </conditionalFormatting>
  <dataValidations>
    <dataValidation type="list" allowBlank="1" sqref="T4:T61">
      <formula1>Reference!$O$4:$O$8</formula1>
    </dataValidation>
    <dataValidation type="list" allowBlank="1" sqref="AA4:AA61">
      <formula1>Reference!$I$12:$I$16</formula1>
    </dataValidation>
    <dataValidation type="list" allowBlank="1" sqref="N4:N61">
      <formula1>Reference!$C$4:$C$8</formula1>
    </dataValidation>
    <dataValidation type="list" allowBlank="1" sqref="Y4:Y61">
      <formula1>Reference!$E$12:$E$16</formula1>
    </dataValidation>
    <dataValidation type="list" allowBlank="1" sqref="P4:P61">
      <formula1>Reference!$G$4:$G$8</formula1>
    </dataValidation>
    <dataValidation type="list" allowBlank="1" sqref="R4:R61">
      <formula1>Reference!$K$4:$K$8</formula1>
    </dataValidation>
    <dataValidation type="list" allowBlank="1" sqref="AD4:AD61">
      <formula1>Reference!$O$12:$O$16</formula1>
    </dataValidation>
    <dataValidation type="list" allowBlank="1" sqref="W4:W61">
      <formula1>Reference!$A$12:$A$16</formula1>
    </dataValidation>
    <dataValidation type="list" allowBlank="1" sqref="G4:G61">
      <formula1>Reference!$A$44:$A$47</formula1>
    </dataValidation>
    <dataValidation type="list" allowBlank="1" sqref="F4:F61">
      <formula1>Reference!$A$39:$A$41</formula1>
    </dataValidation>
    <dataValidation type="list" allowBlank="1" sqref="S4:S61">
      <formula1>Reference!$M$4:$M$8</formula1>
    </dataValidation>
    <dataValidation type="list" allowBlank="1" sqref="Z4:Z61">
      <formula1>Reference!$G$12:$G$16</formula1>
    </dataValidation>
    <dataValidation type="list" allowBlank="1" sqref="AC4:AC61">
      <formula1>Reference!$M$12:$M$16</formula1>
    </dataValidation>
    <dataValidation type="list" allowBlank="1" sqref="M4:M61">
      <formula1>Reference!$A$4:$A$8</formula1>
    </dataValidation>
    <dataValidation type="list" allowBlank="1" sqref="O4:O61">
      <formula1>Reference!$E$4:$E$8</formula1>
    </dataValidation>
    <dataValidation type="list" allowBlank="1" sqref="Q4:Q61">
      <formula1>Reference!$I$4:$I$8</formula1>
    </dataValidation>
    <dataValidation type="list" allowBlank="1" sqref="AB4:AB61">
      <formula1>Reference!$K$12:$K$16</formula1>
    </dataValidation>
    <dataValidation type="list" allowBlank="1" sqref="X4:X61">
      <formula1>Reference!$C$12:$C$16</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29"/>
    <col customWidth="1" min="2" max="2" width="49.57"/>
    <col customWidth="1" min="3" max="3" width="20.14"/>
    <col customWidth="1" min="4" max="4" width="11.0"/>
    <col customWidth="1" min="5" max="5" width="31.57"/>
    <col customWidth="1" min="6" max="6" width="8.0"/>
    <col customWidth="1" min="7" max="7" width="10.71"/>
    <col customWidth="1" min="8" max="8" width="49.86"/>
    <col customWidth="1" min="9" max="9" width="12.43"/>
    <col customWidth="1" min="10" max="24" width="49.71"/>
  </cols>
  <sheetData>
    <row r="1">
      <c r="A1" s="95" t="s">
        <v>113</v>
      </c>
      <c r="B1" s="95" t="s">
        <v>114</v>
      </c>
      <c r="C1" s="95" t="s">
        <v>1</v>
      </c>
      <c r="D1" s="95" t="s">
        <v>115</v>
      </c>
      <c r="E1" s="95" t="s">
        <v>116</v>
      </c>
      <c r="F1" s="95" t="s">
        <v>117</v>
      </c>
      <c r="G1" s="95" t="s">
        <v>118</v>
      </c>
      <c r="H1" s="95" t="s">
        <v>119</v>
      </c>
      <c r="I1" s="95" t="s">
        <v>121</v>
      </c>
      <c r="J1" s="96"/>
      <c r="K1" s="96"/>
      <c r="L1" s="96"/>
      <c r="M1" s="96"/>
      <c r="N1" s="96"/>
      <c r="O1" s="96"/>
      <c r="P1" s="96"/>
      <c r="Q1" s="96"/>
      <c r="R1" s="96"/>
      <c r="S1" s="96"/>
      <c r="T1" s="96"/>
      <c r="U1" s="96"/>
      <c r="V1" s="96"/>
      <c r="W1" s="96"/>
      <c r="X1" s="96"/>
    </row>
    <row r="2">
      <c r="A2" s="97">
        <v>97.0</v>
      </c>
      <c r="B2" s="98" t="s">
        <v>154</v>
      </c>
      <c r="C2" s="98" t="s">
        <v>155</v>
      </c>
      <c r="D2" s="98" t="s">
        <v>146</v>
      </c>
      <c r="E2" s="98" t="s">
        <v>173</v>
      </c>
      <c r="F2" s="98" t="s">
        <v>148</v>
      </c>
      <c r="G2" s="98" t="s">
        <v>200</v>
      </c>
      <c r="H2" s="98" t="s">
        <v>322</v>
      </c>
      <c r="I2" s="98" t="s">
        <v>152</v>
      </c>
      <c r="J2" s="96"/>
      <c r="K2" s="96"/>
      <c r="L2" s="96"/>
      <c r="M2" s="96"/>
      <c r="N2" s="96"/>
      <c r="O2" s="96"/>
      <c r="P2" s="96"/>
      <c r="Q2" s="96"/>
      <c r="R2" s="96"/>
      <c r="S2" s="96"/>
      <c r="T2" s="96"/>
      <c r="U2" s="96"/>
      <c r="V2" s="96"/>
      <c r="W2" s="96"/>
      <c r="X2" s="96"/>
    </row>
    <row r="3">
      <c r="A3" s="97">
        <v>1.0</v>
      </c>
      <c r="B3" s="98" t="s">
        <v>154</v>
      </c>
      <c r="C3" s="98" t="s">
        <v>155</v>
      </c>
      <c r="D3" s="98" t="s">
        <v>146</v>
      </c>
      <c r="E3" s="98" t="s">
        <v>170</v>
      </c>
      <c r="F3" s="98" t="s">
        <v>148</v>
      </c>
      <c r="G3" s="98" t="s">
        <v>200</v>
      </c>
      <c r="H3" s="98" t="s">
        <v>323</v>
      </c>
      <c r="I3" s="98" t="s">
        <v>152</v>
      </c>
      <c r="J3" s="96"/>
      <c r="K3" s="96"/>
      <c r="L3" s="96"/>
      <c r="M3" s="96"/>
      <c r="N3" s="96"/>
      <c r="O3" s="96"/>
      <c r="P3" s="96"/>
      <c r="Q3" s="96"/>
      <c r="R3" s="96"/>
      <c r="S3" s="96"/>
      <c r="T3" s="96"/>
      <c r="U3" s="96"/>
      <c r="V3" s="96"/>
      <c r="W3" s="96"/>
      <c r="X3" s="96"/>
    </row>
    <row r="4">
      <c r="A4" s="97">
        <v>2.0</v>
      </c>
      <c r="B4" s="98" t="s">
        <v>154</v>
      </c>
      <c r="C4" s="98" t="s">
        <v>155</v>
      </c>
      <c r="D4" s="98" t="s">
        <v>146</v>
      </c>
      <c r="E4" s="98" t="s">
        <v>156</v>
      </c>
      <c r="F4" s="98" t="s">
        <v>148</v>
      </c>
      <c r="G4" s="98" t="s">
        <v>200</v>
      </c>
      <c r="H4" s="98" t="s">
        <v>324</v>
      </c>
      <c r="I4" s="98" t="s">
        <v>152</v>
      </c>
      <c r="J4" s="96"/>
      <c r="K4" s="96"/>
      <c r="L4" s="96"/>
      <c r="M4" s="96"/>
      <c r="N4" s="96"/>
      <c r="O4" s="96"/>
      <c r="P4" s="96"/>
      <c r="Q4" s="96"/>
      <c r="R4" s="96"/>
      <c r="S4" s="96"/>
      <c r="T4" s="96"/>
      <c r="U4" s="96"/>
      <c r="V4" s="96"/>
      <c r="W4" s="96"/>
      <c r="X4" s="96"/>
    </row>
    <row r="5">
      <c r="A5" s="97">
        <v>3.0</v>
      </c>
      <c r="B5" s="98" t="s">
        <v>154</v>
      </c>
      <c r="C5" s="98" t="s">
        <v>155</v>
      </c>
      <c r="D5" s="98" t="s">
        <v>146</v>
      </c>
      <c r="E5" s="98" t="s">
        <v>159</v>
      </c>
      <c r="F5" s="98" t="s">
        <v>148</v>
      </c>
      <c r="G5" s="98" t="s">
        <v>200</v>
      </c>
      <c r="H5" s="98" t="s">
        <v>325</v>
      </c>
      <c r="I5" s="98" t="s">
        <v>152</v>
      </c>
      <c r="J5" s="96"/>
      <c r="K5" s="96"/>
      <c r="L5" s="96"/>
      <c r="M5" s="96"/>
      <c r="N5" s="96"/>
      <c r="O5" s="96"/>
      <c r="P5" s="96"/>
      <c r="Q5" s="96"/>
      <c r="R5" s="96"/>
      <c r="S5" s="96"/>
      <c r="T5" s="96"/>
      <c r="U5" s="96"/>
      <c r="V5" s="96"/>
      <c r="W5" s="96"/>
      <c r="X5" s="96"/>
    </row>
    <row r="6">
      <c r="A6" s="97">
        <v>4.0</v>
      </c>
      <c r="B6" s="98" t="s">
        <v>280</v>
      </c>
      <c r="C6" s="98" t="s">
        <v>191</v>
      </c>
      <c r="D6" s="98" t="s">
        <v>146</v>
      </c>
      <c r="E6" s="98" t="s">
        <v>180</v>
      </c>
      <c r="F6" s="98" t="s">
        <v>148</v>
      </c>
      <c r="G6" s="98" t="s">
        <v>200</v>
      </c>
      <c r="H6" s="98" t="s">
        <v>326</v>
      </c>
      <c r="I6" s="98" t="s">
        <v>152</v>
      </c>
      <c r="J6" s="96"/>
      <c r="K6" s="96"/>
      <c r="L6" s="96"/>
      <c r="M6" s="96"/>
      <c r="N6" s="96"/>
      <c r="O6" s="96"/>
      <c r="P6" s="96"/>
      <c r="Q6" s="96"/>
      <c r="R6" s="96"/>
      <c r="S6" s="96"/>
      <c r="T6" s="96"/>
      <c r="U6" s="96"/>
      <c r="V6" s="96"/>
      <c r="W6" s="96"/>
      <c r="X6" s="96"/>
    </row>
    <row r="7">
      <c r="A7" s="97">
        <v>5.0</v>
      </c>
      <c r="B7" s="98" t="s">
        <v>154</v>
      </c>
      <c r="C7" s="98" t="s">
        <v>155</v>
      </c>
      <c r="D7" s="98" t="s">
        <v>146</v>
      </c>
      <c r="E7" s="98" t="s">
        <v>180</v>
      </c>
      <c r="F7" s="98" t="s">
        <v>148</v>
      </c>
      <c r="G7" s="98" t="s">
        <v>200</v>
      </c>
      <c r="H7" s="98" t="s">
        <v>327</v>
      </c>
      <c r="I7" s="98" t="s">
        <v>152</v>
      </c>
      <c r="J7" s="96"/>
      <c r="K7" s="96"/>
      <c r="L7" s="96"/>
      <c r="M7" s="96"/>
      <c r="N7" s="96"/>
      <c r="O7" s="96"/>
      <c r="P7" s="96"/>
      <c r="Q7" s="96"/>
      <c r="R7" s="96"/>
      <c r="S7" s="96"/>
      <c r="T7" s="96"/>
      <c r="U7" s="96"/>
      <c r="V7" s="96"/>
      <c r="W7" s="96"/>
      <c r="X7" s="96"/>
    </row>
    <row r="8">
      <c r="A8" s="97">
        <v>6.0</v>
      </c>
      <c r="B8" s="98" t="s">
        <v>283</v>
      </c>
      <c r="C8" s="98" t="s">
        <v>191</v>
      </c>
      <c r="D8" s="98" t="s">
        <v>146</v>
      </c>
      <c r="E8" s="98" t="s">
        <v>199</v>
      </c>
      <c r="F8" s="98" t="s">
        <v>148</v>
      </c>
      <c r="G8" s="98" t="s">
        <v>200</v>
      </c>
      <c r="H8" s="98" t="s">
        <v>328</v>
      </c>
      <c r="I8" s="98" t="s">
        <v>152</v>
      </c>
      <c r="J8" s="96"/>
      <c r="K8" s="96"/>
      <c r="L8" s="96"/>
      <c r="M8" s="96"/>
      <c r="N8" s="96"/>
      <c r="O8" s="96"/>
      <c r="P8" s="96"/>
      <c r="Q8" s="96"/>
      <c r="R8" s="96"/>
      <c r="S8" s="96"/>
      <c r="T8" s="96"/>
      <c r="U8" s="96"/>
      <c r="V8" s="96"/>
      <c r="W8" s="96"/>
      <c r="X8" s="96"/>
    </row>
    <row r="9">
      <c r="A9" s="97">
        <v>7.0</v>
      </c>
      <c r="B9" s="98" t="s">
        <v>198</v>
      </c>
      <c r="C9" s="98" t="s">
        <v>145</v>
      </c>
      <c r="D9" s="98" t="s">
        <v>146</v>
      </c>
      <c r="E9" s="98" t="s">
        <v>199</v>
      </c>
      <c r="F9" s="98" t="s">
        <v>148</v>
      </c>
      <c r="G9" s="98" t="s">
        <v>200</v>
      </c>
      <c r="H9" s="98" t="s">
        <v>329</v>
      </c>
      <c r="I9" s="98" t="s">
        <v>152</v>
      </c>
      <c r="J9" s="96"/>
      <c r="K9" s="96"/>
      <c r="L9" s="96"/>
      <c r="M9" s="96"/>
      <c r="N9" s="96"/>
      <c r="O9" s="96"/>
      <c r="P9" s="96"/>
      <c r="Q9" s="96"/>
      <c r="R9" s="96"/>
      <c r="S9" s="96"/>
      <c r="T9" s="96"/>
      <c r="U9" s="96"/>
      <c r="V9" s="96"/>
      <c r="W9" s="96"/>
      <c r="X9" s="96"/>
    </row>
    <row r="10">
      <c r="A10" s="97">
        <v>8.0</v>
      </c>
      <c r="B10" s="98" t="s">
        <v>286</v>
      </c>
      <c r="C10" s="98" t="s">
        <v>191</v>
      </c>
      <c r="D10" s="98" t="s">
        <v>146</v>
      </c>
      <c r="E10" s="98" t="s">
        <v>258</v>
      </c>
      <c r="F10" s="98" t="s">
        <v>148</v>
      </c>
      <c r="G10" s="98" t="s">
        <v>200</v>
      </c>
      <c r="H10" s="98" t="s">
        <v>330</v>
      </c>
      <c r="I10" s="98" t="s">
        <v>152</v>
      </c>
      <c r="J10" s="96"/>
      <c r="K10" s="96"/>
      <c r="L10" s="96"/>
      <c r="M10" s="96"/>
      <c r="N10" s="96"/>
      <c r="O10" s="96"/>
      <c r="P10" s="96"/>
      <c r="Q10" s="96"/>
      <c r="R10" s="96"/>
      <c r="S10" s="96"/>
      <c r="T10" s="96"/>
      <c r="U10" s="96"/>
      <c r="V10" s="96"/>
      <c r="W10" s="96"/>
      <c r="X10" s="96"/>
    </row>
    <row r="11">
      <c r="A11" s="97">
        <v>9.0</v>
      </c>
      <c r="B11" s="98" t="s">
        <v>257</v>
      </c>
      <c r="C11" s="98" t="s">
        <v>179</v>
      </c>
      <c r="D11" s="98" t="s">
        <v>146</v>
      </c>
      <c r="E11" s="98" t="s">
        <v>258</v>
      </c>
      <c r="F11" s="98" t="s">
        <v>148</v>
      </c>
      <c r="G11" s="98" t="s">
        <v>200</v>
      </c>
      <c r="H11" s="98" t="s">
        <v>331</v>
      </c>
      <c r="I11" s="98" t="s">
        <v>152</v>
      </c>
      <c r="J11" s="96"/>
      <c r="K11" s="96"/>
      <c r="L11" s="96"/>
      <c r="M11" s="96"/>
      <c r="N11" s="96"/>
      <c r="O11" s="96"/>
      <c r="P11" s="96"/>
      <c r="Q11" s="96"/>
      <c r="R11" s="96"/>
      <c r="S11" s="96"/>
      <c r="T11" s="96"/>
      <c r="U11" s="96"/>
      <c r="V11" s="96"/>
      <c r="W11" s="96"/>
      <c r="X11" s="96"/>
    </row>
    <row r="12">
      <c r="A12" s="97">
        <v>10.0</v>
      </c>
      <c r="B12" s="98" t="s">
        <v>289</v>
      </c>
      <c r="C12" s="98" t="s">
        <v>191</v>
      </c>
      <c r="D12" s="98" t="s">
        <v>146</v>
      </c>
      <c r="E12" s="98" t="s">
        <v>204</v>
      </c>
      <c r="F12" s="98" t="s">
        <v>148</v>
      </c>
      <c r="G12" s="98" t="s">
        <v>200</v>
      </c>
      <c r="H12" s="98" t="s">
        <v>332</v>
      </c>
      <c r="I12" s="98" t="s">
        <v>152</v>
      </c>
      <c r="J12" s="96"/>
      <c r="K12" s="96"/>
      <c r="L12" s="96"/>
      <c r="M12" s="96"/>
      <c r="N12" s="96"/>
      <c r="O12" s="96"/>
      <c r="P12" s="96"/>
      <c r="Q12" s="96"/>
      <c r="R12" s="96"/>
      <c r="S12" s="96"/>
      <c r="T12" s="96"/>
      <c r="U12" s="96"/>
      <c r="V12" s="96"/>
      <c r="W12" s="96"/>
      <c r="X12" s="96"/>
    </row>
    <row r="13">
      <c r="A13" s="97">
        <v>11.0</v>
      </c>
      <c r="B13" s="98" t="s">
        <v>203</v>
      </c>
      <c r="C13" s="98" t="s">
        <v>145</v>
      </c>
      <c r="D13" s="98" t="s">
        <v>146</v>
      </c>
      <c r="E13" s="98" t="s">
        <v>204</v>
      </c>
      <c r="F13" s="98" t="s">
        <v>148</v>
      </c>
      <c r="G13" s="98" t="s">
        <v>200</v>
      </c>
      <c r="H13" s="98" t="s">
        <v>333</v>
      </c>
      <c r="I13" s="98" t="s">
        <v>152</v>
      </c>
      <c r="J13" s="96"/>
      <c r="K13" s="96"/>
      <c r="L13" s="96"/>
      <c r="M13" s="96"/>
      <c r="N13" s="96"/>
      <c r="O13" s="96"/>
      <c r="P13" s="96"/>
      <c r="Q13" s="96"/>
      <c r="R13" s="96"/>
      <c r="S13" s="96"/>
      <c r="T13" s="96"/>
      <c r="U13" s="96"/>
      <c r="V13" s="96"/>
      <c r="W13" s="96"/>
      <c r="X13" s="96"/>
    </row>
    <row r="14">
      <c r="A14" s="97">
        <v>12.0</v>
      </c>
      <c r="B14" s="98" t="s">
        <v>291</v>
      </c>
      <c r="C14" s="98" t="s">
        <v>191</v>
      </c>
      <c r="D14" s="98" t="s">
        <v>146</v>
      </c>
      <c r="E14" s="98" t="s">
        <v>261</v>
      </c>
      <c r="F14" s="98" t="s">
        <v>148</v>
      </c>
      <c r="G14" s="98" t="s">
        <v>200</v>
      </c>
      <c r="H14" s="98" t="s">
        <v>334</v>
      </c>
      <c r="I14" s="98" t="s">
        <v>152</v>
      </c>
      <c r="J14" s="96"/>
      <c r="K14" s="96"/>
      <c r="L14" s="96"/>
      <c r="M14" s="96"/>
      <c r="N14" s="96"/>
      <c r="O14" s="96"/>
      <c r="P14" s="96"/>
      <c r="Q14" s="96"/>
      <c r="R14" s="96"/>
      <c r="S14" s="96"/>
      <c r="T14" s="96"/>
      <c r="U14" s="96"/>
      <c r="V14" s="96"/>
      <c r="W14" s="96"/>
      <c r="X14" s="96"/>
    </row>
    <row r="15">
      <c r="A15" s="97">
        <v>13.0</v>
      </c>
      <c r="B15" s="98" t="s">
        <v>257</v>
      </c>
      <c r="C15" s="98" t="s">
        <v>179</v>
      </c>
      <c r="D15" s="98" t="s">
        <v>146</v>
      </c>
      <c r="E15" s="98" t="s">
        <v>261</v>
      </c>
      <c r="F15" s="98" t="s">
        <v>148</v>
      </c>
      <c r="G15" s="98" t="s">
        <v>200</v>
      </c>
      <c r="H15" s="98" t="s">
        <v>335</v>
      </c>
      <c r="I15" s="98" t="s">
        <v>152</v>
      </c>
      <c r="J15" s="96"/>
      <c r="K15" s="96"/>
      <c r="L15" s="96"/>
      <c r="M15" s="96"/>
      <c r="N15" s="96"/>
      <c r="O15" s="96"/>
      <c r="P15" s="96"/>
      <c r="Q15" s="96"/>
      <c r="R15" s="96"/>
      <c r="S15" s="96"/>
      <c r="T15" s="96"/>
      <c r="U15" s="96"/>
      <c r="V15" s="96"/>
      <c r="W15" s="96"/>
      <c r="X15" s="96"/>
    </row>
    <row r="16">
      <c r="A16" s="97">
        <v>14.0</v>
      </c>
      <c r="B16" s="98" t="s">
        <v>154</v>
      </c>
      <c r="C16" s="98" t="s">
        <v>155</v>
      </c>
      <c r="D16" s="98" t="s">
        <v>146</v>
      </c>
      <c r="E16" s="98" t="s">
        <v>162</v>
      </c>
      <c r="F16" s="98" t="s">
        <v>148</v>
      </c>
      <c r="G16" s="98" t="s">
        <v>200</v>
      </c>
      <c r="H16" s="98" t="s">
        <v>336</v>
      </c>
      <c r="I16" s="98" t="s">
        <v>152</v>
      </c>
      <c r="J16" s="96"/>
      <c r="K16" s="96"/>
      <c r="L16" s="96"/>
      <c r="M16" s="96"/>
      <c r="N16" s="96"/>
      <c r="O16" s="96"/>
      <c r="P16" s="96"/>
      <c r="Q16" s="96"/>
      <c r="R16" s="96"/>
      <c r="S16" s="96"/>
      <c r="T16" s="96"/>
      <c r="U16" s="96"/>
      <c r="V16" s="96"/>
      <c r="W16" s="96"/>
      <c r="X16" s="96"/>
    </row>
    <row r="17">
      <c r="A17" s="97">
        <v>15.0</v>
      </c>
      <c r="B17" s="98" t="s">
        <v>154</v>
      </c>
      <c r="C17" s="98" t="s">
        <v>155</v>
      </c>
      <c r="D17" s="98" t="s">
        <v>146</v>
      </c>
      <c r="E17" s="98" t="s">
        <v>164</v>
      </c>
      <c r="F17" s="98" t="s">
        <v>148</v>
      </c>
      <c r="G17" s="98" t="s">
        <v>200</v>
      </c>
      <c r="H17" s="98" t="s">
        <v>337</v>
      </c>
      <c r="I17" s="98" t="s">
        <v>152</v>
      </c>
      <c r="J17" s="96"/>
      <c r="K17" s="96"/>
      <c r="L17" s="96"/>
      <c r="M17" s="96"/>
      <c r="N17" s="96"/>
      <c r="O17" s="96"/>
      <c r="P17" s="96"/>
      <c r="Q17" s="96"/>
      <c r="R17" s="96"/>
      <c r="S17" s="96"/>
      <c r="T17" s="96"/>
      <c r="U17" s="96"/>
      <c r="V17" s="96"/>
      <c r="W17" s="96"/>
      <c r="X17" s="96"/>
    </row>
    <row r="18">
      <c r="A18" s="97">
        <v>20.0</v>
      </c>
      <c r="B18" s="98" t="s">
        <v>294</v>
      </c>
      <c r="C18" s="98" t="s">
        <v>191</v>
      </c>
      <c r="D18" s="98" t="s">
        <v>146</v>
      </c>
      <c r="E18" s="98" t="s">
        <v>207</v>
      </c>
      <c r="F18" s="98" t="s">
        <v>148</v>
      </c>
      <c r="G18" s="98" t="s">
        <v>200</v>
      </c>
      <c r="H18" s="98" t="s">
        <v>338</v>
      </c>
      <c r="I18" s="98" t="s">
        <v>152</v>
      </c>
      <c r="J18" s="96"/>
      <c r="K18" s="96"/>
      <c r="L18" s="96"/>
      <c r="M18" s="96"/>
      <c r="N18" s="96"/>
      <c r="O18" s="96"/>
      <c r="P18" s="96"/>
      <c r="Q18" s="96"/>
      <c r="R18" s="96"/>
      <c r="S18" s="96"/>
      <c r="T18" s="96"/>
      <c r="U18" s="96"/>
      <c r="V18" s="96"/>
      <c r="W18" s="96"/>
      <c r="X18" s="96"/>
    </row>
    <row r="19">
      <c r="A19" s="97">
        <v>21.0</v>
      </c>
      <c r="B19" s="98" t="s">
        <v>206</v>
      </c>
      <c r="C19" s="98" t="s">
        <v>145</v>
      </c>
      <c r="D19" s="98" t="s">
        <v>146</v>
      </c>
      <c r="E19" s="98" t="s">
        <v>207</v>
      </c>
      <c r="F19" s="98" t="s">
        <v>148</v>
      </c>
      <c r="G19" s="98" t="s">
        <v>200</v>
      </c>
      <c r="H19" s="98" t="s">
        <v>339</v>
      </c>
      <c r="I19" s="98" t="s">
        <v>152</v>
      </c>
      <c r="J19" s="96"/>
      <c r="K19" s="96"/>
      <c r="L19" s="96"/>
      <c r="M19" s="96"/>
      <c r="N19" s="96"/>
      <c r="O19" s="96"/>
      <c r="P19" s="96"/>
      <c r="Q19" s="96"/>
      <c r="R19" s="96"/>
      <c r="S19" s="96"/>
      <c r="T19" s="96"/>
      <c r="U19" s="96"/>
      <c r="V19" s="96"/>
      <c r="W19" s="96"/>
      <c r="X19" s="96"/>
    </row>
    <row r="20">
      <c r="A20" s="97">
        <v>22.0</v>
      </c>
      <c r="B20" s="98" t="s">
        <v>297</v>
      </c>
      <c r="C20" s="98" t="s">
        <v>191</v>
      </c>
      <c r="D20" s="98" t="s">
        <v>146</v>
      </c>
      <c r="E20" s="98" t="s">
        <v>263</v>
      </c>
      <c r="F20" s="98" t="s">
        <v>148</v>
      </c>
      <c r="G20" s="98" t="s">
        <v>200</v>
      </c>
      <c r="H20" s="98" t="s">
        <v>340</v>
      </c>
      <c r="I20" s="98" t="s">
        <v>152</v>
      </c>
      <c r="J20" s="96"/>
      <c r="K20" s="96"/>
      <c r="L20" s="96"/>
      <c r="M20" s="96"/>
      <c r="N20" s="96"/>
      <c r="O20" s="96"/>
      <c r="P20" s="96"/>
      <c r="Q20" s="96"/>
      <c r="R20" s="96"/>
      <c r="S20" s="96"/>
      <c r="T20" s="96"/>
      <c r="U20" s="96"/>
      <c r="V20" s="96"/>
      <c r="W20" s="96"/>
      <c r="X20" s="96"/>
    </row>
    <row r="21">
      <c r="A21" s="97">
        <v>23.0</v>
      </c>
      <c r="B21" s="98" t="s">
        <v>257</v>
      </c>
      <c r="C21" s="98" t="s">
        <v>179</v>
      </c>
      <c r="D21" s="98" t="s">
        <v>146</v>
      </c>
      <c r="E21" s="98" t="s">
        <v>263</v>
      </c>
      <c r="F21" s="98" t="s">
        <v>148</v>
      </c>
      <c r="G21" s="98" t="s">
        <v>200</v>
      </c>
      <c r="H21" s="98" t="s">
        <v>341</v>
      </c>
      <c r="I21" s="98" t="s">
        <v>152</v>
      </c>
      <c r="J21" s="96"/>
      <c r="K21" s="96"/>
      <c r="L21" s="96"/>
      <c r="M21" s="96"/>
      <c r="N21" s="96"/>
      <c r="O21" s="96"/>
      <c r="P21" s="96"/>
      <c r="Q21" s="96"/>
      <c r="R21" s="96"/>
      <c r="S21" s="96"/>
      <c r="T21" s="96"/>
      <c r="U21" s="96"/>
      <c r="V21" s="96"/>
      <c r="W21" s="96"/>
      <c r="X21" s="96"/>
    </row>
    <row r="22">
      <c r="A22" s="97">
        <v>24.0</v>
      </c>
      <c r="B22" s="98" t="s">
        <v>300</v>
      </c>
      <c r="C22" s="98" t="s">
        <v>191</v>
      </c>
      <c r="D22" s="98" t="s">
        <v>146</v>
      </c>
      <c r="E22" s="98" t="s">
        <v>166</v>
      </c>
      <c r="F22" s="98" t="s">
        <v>148</v>
      </c>
      <c r="G22" s="98" t="s">
        <v>200</v>
      </c>
      <c r="H22" s="98" t="s">
        <v>342</v>
      </c>
      <c r="I22" s="98" t="s">
        <v>152</v>
      </c>
      <c r="J22" s="96"/>
      <c r="K22" s="96"/>
      <c r="L22" s="96"/>
      <c r="M22" s="96"/>
      <c r="N22" s="96"/>
      <c r="O22" s="96"/>
      <c r="P22" s="96"/>
      <c r="Q22" s="96"/>
      <c r="R22" s="96"/>
      <c r="S22" s="96"/>
      <c r="T22" s="96"/>
      <c r="U22" s="96"/>
      <c r="V22" s="96"/>
      <c r="W22" s="96"/>
      <c r="X22" s="96"/>
    </row>
    <row r="23">
      <c r="A23" s="97">
        <v>25.0</v>
      </c>
      <c r="B23" s="98" t="s">
        <v>154</v>
      </c>
      <c r="C23" s="98" t="s">
        <v>155</v>
      </c>
      <c r="D23" s="98" t="s">
        <v>146</v>
      </c>
      <c r="E23" s="98" t="s">
        <v>166</v>
      </c>
      <c r="F23" s="98" t="s">
        <v>148</v>
      </c>
      <c r="G23" s="98" t="s">
        <v>200</v>
      </c>
      <c r="H23" s="98" t="s">
        <v>343</v>
      </c>
      <c r="I23" s="98" t="s">
        <v>152</v>
      </c>
      <c r="J23" s="96"/>
      <c r="K23" s="96"/>
      <c r="L23" s="96"/>
      <c r="M23" s="96"/>
      <c r="N23" s="96"/>
      <c r="O23" s="96"/>
      <c r="P23" s="96"/>
      <c r="Q23" s="96"/>
      <c r="R23" s="96"/>
      <c r="S23" s="96"/>
      <c r="T23" s="96"/>
      <c r="U23" s="96"/>
      <c r="V23" s="96"/>
      <c r="W23" s="96"/>
      <c r="X23" s="96"/>
    </row>
    <row r="24">
      <c r="A24" s="97">
        <v>111.0</v>
      </c>
      <c r="B24" s="98" t="s">
        <v>169</v>
      </c>
      <c r="C24" s="98" t="s">
        <v>155</v>
      </c>
      <c r="D24" s="98" t="s">
        <v>146</v>
      </c>
      <c r="E24" s="98" t="s">
        <v>170</v>
      </c>
      <c r="F24" s="98" t="s">
        <v>148</v>
      </c>
      <c r="G24" s="98" t="s">
        <v>200</v>
      </c>
      <c r="H24" s="98" t="s">
        <v>171</v>
      </c>
      <c r="I24" s="98" t="s">
        <v>152</v>
      </c>
      <c r="J24" s="96"/>
      <c r="K24" s="96"/>
      <c r="L24" s="96"/>
      <c r="M24" s="96"/>
      <c r="N24" s="96"/>
      <c r="O24" s="96"/>
      <c r="P24" s="96"/>
      <c r="Q24" s="96"/>
      <c r="R24" s="96"/>
      <c r="S24" s="96"/>
      <c r="T24" s="96"/>
      <c r="U24" s="96"/>
      <c r="V24" s="96"/>
      <c r="W24" s="96"/>
      <c r="X24" s="96"/>
    </row>
    <row r="25">
      <c r="A25" s="97">
        <v>110.0</v>
      </c>
      <c r="B25" s="98" t="s">
        <v>236</v>
      </c>
      <c r="C25" s="98" t="s">
        <v>155</v>
      </c>
      <c r="D25" s="98" t="s">
        <v>146</v>
      </c>
      <c r="E25" s="98" t="s">
        <v>170</v>
      </c>
      <c r="F25" s="98" t="s">
        <v>148</v>
      </c>
      <c r="G25" s="98" t="s">
        <v>200</v>
      </c>
      <c r="H25" s="98" t="s">
        <v>344</v>
      </c>
      <c r="I25" s="98" t="s">
        <v>152</v>
      </c>
      <c r="J25" s="96"/>
      <c r="K25" s="96"/>
      <c r="L25" s="96"/>
      <c r="M25" s="96"/>
      <c r="N25" s="96"/>
      <c r="O25" s="96"/>
      <c r="P25" s="96"/>
      <c r="Q25" s="96"/>
      <c r="R25" s="96"/>
      <c r="S25" s="96"/>
      <c r="T25" s="96"/>
      <c r="U25" s="96"/>
      <c r="V25" s="96"/>
      <c r="W25" s="96"/>
      <c r="X25" s="96"/>
    </row>
    <row r="26">
      <c r="A26" s="97">
        <v>109.0</v>
      </c>
      <c r="B26" s="98" t="s">
        <v>239</v>
      </c>
      <c r="C26" s="98" t="s">
        <v>155</v>
      </c>
      <c r="D26" s="98" t="s">
        <v>146</v>
      </c>
      <c r="E26" s="98" t="s">
        <v>170</v>
      </c>
      <c r="F26" s="98" t="s">
        <v>148</v>
      </c>
      <c r="G26" s="98" t="s">
        <v>200</v>
      </c>
      <c r="H26" s="98" t="s">
        <v>345</v>
      </c>
      <c r="I26" s="98" t="s">
        <v>152</v>
      </c>
      <c r="J26" s="96"/>
      <c r="K26" s="96"/>
      <c r="L26" s="96"/>
      <c r="M26" s="96"/>
      <c r="N26" s="96"/>
      <c r="O26" s="96"/>
      <c r="P26" s="96"/>
      <c r="Q26" s="96"/>
      <c r="R26" s="96"/>
      <c r="S26" s="96"/>
      <c r="T26" s="96"/>
      <c r="U26" s="96"/>
      <c r="V26" s="96"/>
      <c r="W26" s="96"/>
      <c r="X26" s="96"/>
    </row>
    <row r="27">
      <c r="A27" s="97">
        <v>108.0</v>
      </c>
      <c r="B27" s="98" t="s">
        <v>209</v>
      </c>
      <c r="C27" s="98" t="s">
        <v>145</v>
      </c>
      <c r="D27" s="98" t="s">
        <v>146</v>
      </c>
      <c r="E27" s="98" t="s">
        <v>170</v>
      </c>
      <c r="F27" s="98" t="s">
        <v>148</v>
      </c>
      <c r="G27" s="98" t="s">
        <v>200</v>
      </c>
      <c r="H27" s="98" t="s">
        <v>150</v>
      </c>
      <c r="I27" s="98" t="s">
        <v>152</v>
      </c>
      <c r="J27" s="96"/>
      <c r="K27" s="96"/>
      <c r="L27" s="96"/>
      <c r="M27" s="96"/>
      <c r="N27" s="96"/>
      <c r="O27" s="96"/>
      <c r="P27" s="96"/>
      <c r="Q27" s="96"/>
      <c r="R27" s="96"/>
      <c r="S27" s="96"/>
      <c r="T27" s="96"/>
      <c r="U27" s="96"/>
      <c r="V27" s="96"/>
      <c r="W27" s="96"/>
      <c r="X27" s="96"/>
    </row>
    <row r="28">
      <c r="A28" s="97">
        <v>107.0</v>
      </c>
      <c r="B28" s="98" t="s">
        <v>211</v>
      </c>
      <c r="C28" s="98" t="s">
        <v>145</v>
      </c>
      <c r="D28" s="98" t="s">
        <v>146</v>
      </c>
      <c r="E28" s="98" t="s">
        <v>170</v>
      </c>
      <c r="F28" s="98" t="s">
        <v>148</v>
      </c>
      <c r="G28" s="98" t="s">
        <v>200</v>
      </c>
      <c r="H28" s="98" t="s">
        <v>346</v>
      </c>
      <c r="I28" s="98" t="s">
        <v>152</v>
      </c>
      <c r="J28" s="96"/>
      <c r="K28" s="96"/>
      <c r="L28" s="96"/>
      <c r="M28" s="96"/>
      <c r="N28" s="96"/>
      <c r="O28" s="96"/>
      <c r="P28" s="96"/>
      <c r="Q28" s="96"/>
      <c r="R28" s="96"/>
      <c r="S28" s="96"/>
      <c r="T28" s="96"/>
      <c r="U28" s="96"/>
      <c r="V28" s="96"/>
      <c r="W28" s="96"/>
      <c r="X28" s="96"/>
    </row>
    <row r="29">
      <c r="A29" s="97">
        <v>106.0</v>
      </c>
      <c r="B29" s="98" t="s">
        <v>267</v>
      </c>
      <c r="C29" s="98" t="s">
        <v>184</v>
      </c>
      <c r="D29" s="98" t="s">
        <v>146</v>
      </c>
      <c r="E29" s="98" t="s">
        <v>170</v>
      </c>
      <c r="F29" s="98" t="s">
        <v>148</v>
      </c>
      <c r="G29" s="98" t="s">
        <v>200</v>
      </c>
      <c r="H29" s="98" t="s">
        <v>347</v>
      </c>
      <c r="I29" s="98" t="s">
        <v>152</v>
      </c>
      <c r="J29" s="96"/>
      <c r="K29" s="96"/>
      <c r="L29" s="96"/>
      <c r="M29" s="96"/>
      <c r="N29" s="96"/>
      <c r="O29" s="96"/>
      <c r="P29" s="96"/>
      <c r="Q29" s="96"/>
      <c r="R29" s="96"/>
      <c r="S29" s="96"/>
      <c r="T29" s="96"/>
      <c r="U29" s="96"/>
      <c r="V29" s="96"/>
      <c r="W29" s="96"/>
      <c r="X29" s="96"/>
    </row>
    <row r="30">
      <c r="A30" s="97">
        <v>105.0</v>
      </c>
      <c r="B30" s="98" t="s">
        <v>303</v>
      </c>
      <c r="C30" s="98" t="s">
        <v>191</v>
      </c>
      <c r="D30" s="98" t="s">
        <v>146</v>
      </c>
      <c r="E30" s="98" t="s">
        <v>170</v>
      </c>
      <c r="F30" s="98" t="s">
        <v>148</v>
      </c>
      <c r="G30" s="98" t="s">
        <v>200</v>
      </c>
      <c r="H30" s="98" t="s">
        <v>348</v>
      </c>
      <c r="I30" s="98" t="s">
        <v>152</v>
      </c>
      <c r="J30" s="96"/>
      <c r="K30" s="96"/>
      <c r="L30" s="96"/>
      <c r="M30" s="96"/>
      <c r="N30" s="96"/>
      <c r="O30" s="96"/>
      <c r="P30" s="96"/>
      <c r="Q30" s="96"/>
      <c r="R30" s="96"/>
      <c r="S30" s="96"/>
      <c r="T30" s="96"/>
      <c r="U30" s="96"/>
      <c r="V30" s="96"/>
      <c r="W30" s="96"/>
      <c r="X30" s="96"/>
    </row>
    <row r="31">
      <c r="A31" s="97">
        <v>104.0</v>
      </c>
      <c r="B31" s="98" t="s">
        <v>169</v>
      </c>
      <c r="C31" s="98" t="s">
        <v>155</v>
      </c>
      <c r="D31" s="98" t="s">
        <v>146</v>
      </c>
      <c r="E31" s="98" t="s">
        <v>173</v>
      </c>
      <c r="F31" s="98" t="s">
        <v>148</v>
      </c>
      <c r="G31" s="98" t="s">
        <v>200</v>
      </c>
      <c r="H31" s="98" t="s">
        <v>171</v>
      </c>
      <c r="I31" s="98" t="s">
        <v>152</v>
      </c>
      <c r="J31" s="96"/>
      <c r="K31" s="96"/>
      <c r="L31" s="96"/>
      <c r="M31" s="96"/>
      <c r="N31" s="96"/>
      <c r="O31" s="96"/>
      <c r="P31" s="96"/>
      <c r="Q31" s="96"/>
      <c r="R31" s="96"/>
      <c r="S31" s="96"/>
      <c r="T31" s="96"/>
      <c r="U31" s="96"/>
      <c r="V31" s="96"/>
      <c r="W31" s="96"/>
      <c r="X31" s="96"/>
    </row>
    <row r="32">
      <c r="A32" s="97">
        <v>103.0</v>
      </c>
      <c r="B32" s="98" t="s">
        <v>242</v>
      </c>
      <c r="C32" s="98" t="s">
        <v>155</v>
      </c>
      <c r="D32" s="98" t="s">
        <v>146</v>
      </c>
      <c r="E32" s="98" t="s">
        <v>173</v>
      </c>
      <c r="F32" s="98" t="s">
        <v>148</v>
      </c>
      <c r="G32" s="98" t="s">
        <v>200</v>
      </c>
      <c r="H32" s="98" t="s">
        <v>349</v>
      </c>
      <c r="I32" s="98" t="s">
        <v>152</v>
      </c>
      <c r="J32" s="96"/>
      <c r="K32" s="96"/>
      <c r="L32" s="96"/>
      <c r="M32" s="96"/>
      <c r="N32" s="96"/>
      <c r="O32" s="96"/>
      <c r="P32" s="96"/>
      <c r="Q32" s="96"/>
      <c r="R32" s="96"/>
      <c r="S32" s="96"/>
      <c r="T32" s="96"/>
      <c r="U32" s="96"/>
      <c r="V32" s="96"/>
      <c r="W32" s="96"/>
      <c r="X32" s="96"/>
    </row>
    <row r="33">
      <c r="A33" s="97">
        <v>102.0</v>
      </c>
      <c r="B33" s="98" t="s">
        <v>245</v>
      </c>
      <c r="C33" s="98" t="s">
        <v>155</v>
      </c>
      <c r="D33" s="98" t="s">
        <v>146</v>
      </c>
      <c r="E33" s="98" t="s">
        <v>173</v>
      </c>
      <c r="F33" s="98" t="s">
        <v>148</v>
      </c>
      <c r="G33" s="98" t="s">
        <v>200</v>
      </c>
      <c r="H33" s="98" t="s">
        <v>350</v>
      </c>
      <c r="I33" s="98" t="s">
        <v>152</v>
      </c>
      <c r="J33" s="96"/>
      <c r="K33" s="96"/>
      <c r="L33" s="96"/>
      <c r="M33" s="96"/>
      <c r="N33" s="96"/>
      <c r="O33" s="96"/>
      <c r="P33" s="96"/>
      <c r="Q33" s="96"/>
      <c r="R33" s="96"/>
      <c r="S33" s="96"/>
      <c r="T33" s="96"/>
      <c r="U33" s="96"/>
      <c r="V33" s="96"/>
      <c r="W33" s="96"/>
      <c r="X33" s="96"/>
    </row>
    <row r="34">
      <c r="A34" s="97">
        <v>101.0</v>
      </c>
      <c r="B34" s="98" t="s">
        <v>214</v>
      </c>
      <c r="C34" s="98" t="s">
        <v>145</v>
      </c>
      <c r="D34" s="98" t="s">
        <v>146</v>
      </c>
      <c r="E34" s="98" t="s">
        <v>173</v>
      </c>
      <c r="F34" s="98" t="s">
        <v>148</v>
      </c>
      <c r="G34" s="98" t="s">
        <v>200</v>
      </c>
      <c r="H34" s="98" t="s">
        <v>150</v>
      </c>
      <c r="I34" s="98" t="s">
        <v>152</v>
      </c>
      <c r="J34" s="96"/>
      <c r="K34" s="96"/>
      <c r="L34" s="96"/>
      <c r="M34" s="96"/>
      <c r="N34" s="96"/>
      <c r="O34" s="96"/>
      <c r="P34" s="96"/>
      <c r="Q34" s="96"/>
      <c r="R34" s="96"/>
      <c r="S34" s="96"/>
      <c r="T34" s="96"/>
      <c r="U34" s="96"/>
      <c r="V34" s="96"/>
      <c r="W34" s="96"/>
      <c r="X34" s="96"/>
    </row>
    <row r="35">
      <c r="A35" s="97">
        <v>100.0</v>
      </c>
      <c r="B35" s="98" t="s">
        <v>216</v>
      </c>
      <c r="C35" s="98" t="s">
        <v>145</v>
      </c>
      <c r="D35" s="98" t="s">
        <v>146</v>
      </c>
      <c r="E35" s="98" t="s">
        <v>173</v>
      </c>
      <c r="F35" s="98" t="s">
        <v>148</v>
      </c>
      <c r="G35" s="98" t="s">
        <v>200</v>
      </c>
      <c r="H35" s="98" t="s">
        <v>351</v>
      </c>
      <c r="I35" s="98" t="s">
        <v>152</v>
      </c>
      <c r="J35" s="96"/>
      <c r="K35" s="96"/>
      <c r="L35" s="96"/>
      <c r="M35" s="96"/>
      <c r="N35" s="96"/>
      <c r="O35" s="96"/>
      <c r="P35" s="96"/>
      <c r="Q35" s="96"/>
      <c r="R35" s="96"/>
      <c r="S35" s="96"/>
      <c r="T35" s="96"/>
      <c r="U35" s="96"/>
      <c r="V35" s="96"/>
      <c r="W35" s="96"/>
      <c r="X35" s="96"/>
    </row>
    <row r="36">
      <c r="A36" s="97">
        <v>99.0</v>
      </c>
      <c r="B36" s="98" t="s">
        <v>271</v>
      </c>
      <c r="C36" s="98" t="s">
        <v>184</v>
      </c>
      <c r="D36" s="98" t="s">
        <v>146</v>
      </c>
      <c r="E36" s="98" t="s">
        <v>173</v>
      </c>
      <c r="F36" s="98" t="s">
        <v>148</v>
      </c>
      <c r="G36" s="98" t="s">
        <v>200</v>
      </c>
      <c r="H36" s="98" t="s">
        <v>352</v>
      </c>
      <c r="I36" s="98" t="s">
        <v>152</v>
      </c>
      <c r="J36" s="96"/>
      <c r="K36" s="96"/>
      <c r="L36" s="96"/>
      <c r="M36" s="96"/>
      <c r="N36" s="96"/>
      <c r="O36" s="96"/>
      <c r="P36" s="96"/>
      <c r="Q36" s="96"/>
      <c r="R36" s="96"/>
      <c r="S36" s="96"/>
      <c r="T36" s="96"/>
      <c r="U36" s="96"/>
      <c r="V36" s="96"/>
      <c r="W36" s="96"/>
      <c r="X36" s="96"/>
    </row>
    <row r="37">
      <c r="A37" s="97">
        <v>98.0</v>
      </c>
      <c r="B37" s="98" t="s">
        <v>306</v>
      </c>
      <c r="C37" s="98" t="s">
        <v>191</v>
      </c>
      <c r="D37" s="98" t="s">
        <v>146</v>
      </c>
      <c r="E37" s="98" t="s">
        <v>173</v>
      </c>
      <c r="F37" s="98" t="s">
        <v>148</v>
      </c>
      <c r="G37" s="98" t="s">
        <v>200</v>
      </c>
      <c r="H37" s="98" t="s">
        <v>353</v>
      </c>
      <c r="I37" s="98" t="s">
        <v>152</v>
      </c>
      <c r="J37" s="96"/>
      <c r="K37" s="96"/>
      <c r="L37" s="96"/>
      <c r="M37" s="96"/>
      <c r="N37" s="96"/>
      <c r="O37" s="96"/>
      <c r="P37" s="96"/>
      <c r="Q37" s="96"/>
      <c r="R37" s="96"/>
      <c r="S37" s="96"/>
      <c r="T37" s="96"/>
      <c r="U37" s="96"/>
      <c r="V37" s="96"/>
      <c r="W37" s="96"/>
      <c r="X37" s="96"/>
    </row>
    <row r="38">
      <c r="A38" s="97">
        <v>122.0</v>
      </c>
      <c r="B38" s="98" t="s">
        <v>248</v>
      </c>
      <c r="C38" s="98" t="s">
        <v>155</v>
      </c>
      <c r="D38" s="98" t="s">
        <v>146</v>
      </c>
      <c r="E38" s="98" t="s">
        <v>166</v>
      </c>
      <c r="F38" s="98" t="s">
        <v>148</v>
      </c>
      <c r="G38" s="98" t="s">
        <v>200</v>
      </c>
      <c r="H38" s="98" t="s">
        <v>354</v>
      </c>
      <c r="I38" s="98" t="s">
        <v>152</v>
      </c>
      <c r="J38" s="96"/>
      <c r="K38" s="96"/>
      <c r="L38" s="96"/>
      <c r="M38" s="96"/>
      <c r="N38" s="96"/>
      <c r="O38" s="96"/>
      <c r="P38" s="96"/>
      <c r="Q38" s="96"/>
      <c r="R38" s="96"/>
      <c r="S38" s="96"/>
      <c r="T38" s="96"/>
      <c r="U38" s="96"/>
      <c r="V38" s="96"/>
      <c r="W38" s="96"/>
      <c r="X38" s="96"/>
    </row>
    <row r="39">
      <c r="A39" s="97">
        <v>121.0</v>
      </c>
      <c r="B39" s="98" t="s">
        <v>175</v>
      </c>
      <c r="C39" s="98" t="s">
        <v>155</v>
      </c>
      <c r="D39" s="98" t="s">
        <v>146</v>
      </c>
      <c r="E39" s="98" t="s">
        <v>166</v>
      </c>
      <c r="F39" s="98" t="s">
        <v>148</v>
      </c>
      <c r="G39" s="98" t="s">
        <v>200</v>
      </c>
      <c r="H39" s="98" t="s">
        <v>355</v>
      </c>
      <c r="I39" s="98" t="s">
        <v>152</v>
      </c>
      <c r="J39" s="96"/>
      <c r="K39" s="96"/>
      <c r="L39" s="96"/>
      <c r="M39" s="96"/>
      <c r="N39" s="96"/>
      <c r="O39" s="96"/>
      <c r="P39" s="96"/>
      <c r="Q39" s="96"/>
      <c r="R39" s="96"/>
      <c r="S39" s="96"/>
      <c r="T39" s="96"/>
      <c r="U39" s="96"/>
      <c r="V39" s="96"/>
      <c r="W39" s="96"/>
      <c r="X39" s="96"/>
    </row>
    <row r="40">
      <c r="A40" s="97">
        <v>120.0</v>
      </c>
      <c r="B40" s="98" t="s">
        <v>218</v>
      </c>
      <c r="C40" s="98" t="s">
        <v>145</v>
      </c>
      <c r="D40" s="98" t="s">
        <v>146</v>
      </c>
      <c r="E40" s="98" t="s">
        <v>166</v>
      </c>
      <c r="F40" s="98" t="s">
        <v>148</v>
      </c>
      <c r="G40" s="98" t="s">
        <v>200</v>
      </c>
      <c r="H40" s="98" t="s">
        <v>150</v>
      </c>
      <c r="I40" s="98" t="s">
        <v>152</v>
      </c>
      <c r="J40" s="96"/>
      <c r="K40" s="96"/>
      <c r="L40" s="96"/>
      <c r="M40" s="96"/>
      <c r="N40" s="96"/>
      <c r="O40" s="96"/>
      <c r="P40" s="96"/>
      <c r="Q40" s="96"/>
      <c r="R40" s="96"/>
      <c r="S40" s="96"/>
      <c r="T40" s="96"/>
      <c r="U40" s="96"/>
      <c r="V40" s="96"/>
      <c r="W40" s="96"/>
      <c r="X40" s="96"/>
    </row>
    <row r="41">
      <c r="A41" s="97">
        <v>119.0</v>
      </c>
      <c r="B41" s="98" t="s">
        <v>220</v>
      </c>
      <c r="C41" s="98" t="s">
        <v>145</v>
      </c>
      <c r="D41" s="98" t="s">
        <v>146</v>
      </c>
      <c r="E41" s="98" t="s">
        <v>166</v>
      </c>
      <c r="F41" s="98" t="s">
        <v>148</v>
      </c>
      <c r="G41" s="98" t="s">
        <v>200</v>
      </c>
      <c r="H41" s="98" t="s">
        <v>356</v>
      </c>
      <c r="I41" s="98" t="s">
        <v>152</v>
      </c>
      <c r="J41" s="96"/>
      <c r="K41" s="96"/>
      <c r="L41" s="96"/>
      <c r="M41" s="96"/>
      <c r="N41" s="96"/>
      <c r="O41" s="96"/>
      <c r="P41" s="96"/>
      <c r="Q41" s="96"/>
      <c r="R41" s="96"/>
      <c r="S41" s="96"/>
      <c r="T41" s="96"/>
      <c r="U41" s="96"/>
      <c r="V41" s="96"/>
      <c r="W41" s="96"/>
      <c r="X41" s="96"/>
    </row>
    <row r="42">
      <c r="A42" s="97">
        <v>118.0</v>
      </c>
      <c r="B42" s="98" t="s">
        <v>178</v>
      </c>
      <c r="C42" s="98" t="s">
        <v>179</v>
      </c>
      <c r="D42" s="98" t="s">
        <v>146</v>
      </c>
      <c r="E42" s="98" t="s">
        <v>166</v>
      </c>
      <c r="F42" s="98" t="s">
        <v>148</v>
      </c>
      <c r="G42" s="98" t="s">
        <v>200</v>
      </c>
      <c r="H42" s="98" t="s">
        <v>357</v>
      </c>
      <c r="I42" s="98" t="s">
        <v>152</v>
      </c>
      <c r="J42" s="96"/>
      <c r="K42" s="96"/>
      <c r="L42" s="96"/>
      <c r="M42" s="96"/>
      <c r="N42" s="96"/>
      <c r="O42" s="96"/>
      <c r="P42" s="96"/>
      <c r="Q42" s="96"/>
      <c r="R42" s="96"/>
      <c r="S42" s="96"/>
      <c r="T42" s="96"/>
      <c r="U42" s="96"/>
      <c r="V42" s="96"/>
      <c r="W42" s="96"/>
      <c r="X42" s="96"/>
    </row>
    <row r="43">
      <c r="A43" s="97">
        <v>117.0</v>
      </c>
      <c r="B43" s="98" t="s">
        <v>274</v>
      </c>
      <c r="C43" s="98" t="s">
        <v>184</v>
      </c>
      <c r="D43" s="98" t="s">
        <v>146</v>
      </c>
      <c r="E43" s="98" t="s">
        <v>166</v>
      </c>
      <c r="F43" s="98" t="s">
        <v>148</v>
      </c>
      <c r="G43" s="98" t="s">
        <v>200</v>
      </c>
      <c r="H43" s="98" t="s">
        <v>358</v>
      </c>
      <c r="I43" s="98" t="s">
        <v>152</v>
      </c>
      <c r="J43" s="96"/>
      <c r="K43" s="96"/>
      <c r="L43" s="96"/>
      <c r="M43" s="96"/>
      <c r="N43" s="96"/>
      <c r="O43" s="96"/>
      <c r="P43" s="96"/>
      <c r="Q43" s="96"/>
      <c r="R43" s="96"/>
      <c r="S43" s="96"/>
      <c r="T43" s="96"/>
      <c r="U43" s="96"/>
      <c r="V43" s="96"/>
      <c r="W43" s="96"/>
      <c r="X43" s="96"/>
    </row>
    <row r="44">
      <c r="A44" s="97">
        <v>116.0</v>
      </c>
      <c r="B44" s="98" t="s">
        <v>315</v>
      </c>
      <c r="C44" s="98" t="s">
        <v>316</v>
      </c>
      <c r="D44" s="98" t="s">
        <v>146</v>
      </c>
      <c r="E44" s="98" t="s">
        <v>166</v>
      </c>
      <c r="F44" s="98" t="s">
        <v>148</v>
      </c>
      <c r="G44" s="98" t="s">
        <v>200</v>
      </c>
      <c r="H44" s="98" t="s">
        <v>359</v>
      </c>
      <c r="I44" s="98" t="s">
        <v>152</v>
      </c>
      <c r="J44" s="96"/>
      <c r="K44" s="96"/>
      <c r="L44" s="96"/>
      <c r="M44" s="96"/>
      <c r="N44" s="96"/>
      <c r="O44" s="96"/>
      <c r="P44" s="96"/>
      <c r="Q44" s="96"/>
      <c r="R44" s="96"/>
      <c r="S44" s="96"/>
      <c r="T44" s="96"/>
      <c r="U44" s="96"/>
      <c r="V44" s="96"/>
      <c r="W44" s="96"/>
      <c r="X44" s="96"/>
    </row>
    <row r="45">
      <c r="A45" s="97">
        <v>115.0</v>
      </c>
      <c r="B45" s="98" t="s">
        <v>309</v>
      </c>
      <c r="C45" s="98" t="s">
        <v>191</v>
      </c>
      <c r="D45" s="98" t="s">
        <v>146</v>
      </c>
      <c r="E45" s="98" t="s">
        <v>166</v>
      </c>
      <c r="F45" s="98" t="s">
        <v>148</v>
      </c>
      <c r="G45" s="98" t="s">
        <v>200</v>
      </c>
      <c r="H45" s="98" t="s">
        <v>360</v>
      </c>
      <c r="I45" s="98" t="s">
        <v>152</v>
      </c>
      <c r="J45" s="96"/>
      <c r="K45" s="96"/>
      <c r="L45" s="96"/>
      <c r="M45" s="96"/>
      <c r="N45" s="96"/>
      <c r="O45" s="96"/>
      <c r="P45" s="96"/>
      <c r="Q45" s="96"/>
      <c r="R45" s="96"/>
      <c r="S45" s="96"/>
      <c r="T45" s="96"/>
      <c r="U45" s="96"/>
      <c r="V45" s="96"/>
      <c r="W45" s="96"/>
      <c r="X45" s="96"/>
    </row>
    <row r="46">
      <c r="A46" s="97">
        <v>114.0</v>
      </c>
      <c r="B46" s="98" t="s">
        <v>224</v>
      </c>
      <c r="C46" s="98" t="s">
        <v>145</v>
      </c>
      <c r="D46" s="98" t="s">
        <v>146</v>
      </c>
      <c r="E46" s="98" t="s">
        <v>195</v>
      </c>
      <c r="F46" s="98" t="s">
        <v>148</v>
      </c>
      <c r="G46" s="98" t="s">
        <v>200</v>
      </c>
      <c r="H46" s="98" t="s">
        <v>150</v>
      </c>
      <c r="I46" s="98" t="s">
        <v>152</v>
      </c>
      <c r="J46" s="96"/>
      <c r="K46" s="96"/>
      <c r="L46" s="96"/>
      <c r="M46" s="96"/>
      <c r="N46" s="96"/>
      <c r="O46" s="96"/>
      <c r="P46" s="96"/>
      <c r="Q46" s="96"/>
      <c r="R46" s="96"/>
      <c r="S46" s="96"/>
      <c r="T46" s="96"/>
      <c r="U46" s="96"/>
      <c r="V46" s="96"/>
      <c r="W46" s="96"/>
      <c r="X46" s="96"/>
    </row>
    <row r="47">
      <c r="A47" s="97">
        <v>113.0</v>
      </c>
      <c r="B47" s="98" t="s">
        <v>277</v>
      </c>
      <c r="C47" s="98" t="s">
        <v>184</v>
      </c>
      <c r="D47" s="98" t="s">
        <v>146</v>
      </c>
      <c r="E47" s="98" t="s">
        <v>195</v>
      </c>
      <c r="F47" s="98" t="s">
        <v>148</v>
      </c>
      <c r="G47" s="98" t="s">
        <v>200</v>
      </c>
      <c r="H47" s="98" t="s">
        <v>361</v>
      </c>
      <c r="I47" s="98" t="s">
        <v>152</v>
      </c>
      <c r="J47" s="96"/>
      <c r="K47" s="96"/>
      <c r="L47" s="96"/>
      <c r="M47" s="96"/>
      <c r="N47" s="96"/>
      <c r="O47" s="96"/>
      <c r="P47" s="96"/>
      <c r="Q47" s="96"/>
      <c r="R47" s="96"/>
      <c r="S47" s="96"/>
      <c r="T47" s="96"/>
      <c r="U47" s="96"/>
      <c r="V47" s="96"/>
      <c r="W47" s="96"/>
      <c r="X47" s="96"/>
    </row>
    <row r="48">
      <c r="A48" s="97">
        <v>112.0</v>
      </c>
      <c r="B48" s="98" t="s">
        <v>194</v>
      </c>
      <c r="C48" s="98" t="s">
        <v>191</v>
      </c>
      <c r="D48" s="98" t="s">
        <v>146</v>
      </c>
      <c r="E48" s="98" t="s">
        <v>195</v>
      </c>
      <c r="F48" s="98" t="s">
        <v>148</v>
      </c>
      <c r="G48" s="98" t="s">
        <v>200</v>
      </c>
      <c r="H48" s="98" t="s">
        <v>362</v>
      </c>
      <c r="I48" s="98" t="s">
        <v>152</v>
      </c>
      <c r="J48" s="96"/>
      <c r="K48" s="96"/>
      <c r="L48" s="96"/>
      <c r="M48" s="96"/>
      <c r="N48" s="96"/>
      <c r="O48" s="96"/>
      <c r="P48" s="96"/>
      <c r="Q48" s="96"/>
      <c r="R48" s="96"/>
      <c r="S48" s="96"/>
      <c r="T48" s="96"/>
      <c r="U48" s="96"/>
      <c r="V48" s="96"/>
      <c r="W48" s="96"/>
      <c r="X48" s="96"/>
    </row>
    <row r="49">
      <c r="A49" s="97">
        <v>179.0</v>
      </c>
      <c r="B49" s="98" t="s">
        <v>144</v>
      </c>
      <c r="C49" s="98" t="s">
        <v>145</v>
      </c>
      <c r="D49" s="98" t="s">
        <v>146</v>
      </c>
      <c r="E49" s="98" t="s">
        <v>147</v>
      </c>
      <c r="F49" s="98" t="s">
        <v>148</v>
      </c>
      <c r="G49" s="98" t="s">
        <v>200</v>
      </c>
      <c r="H49" s="98" t="s">
        <v>150</v>
      </c>
      <c r="I49" s="98" t="s">
        <v>152</v>
      </c>
      <c r="J49" s="96"/>
      <c r="K49" s="96"/>
      <c r="L49" s="96"/>
      <c r="M49" s="96"/>
      <c r="N49" s="96"/>
      <c r="O49" s="96"/>
      <c r="P49" s="96"/>
      <c r="Q49" s="96"/>
      <c r="R49" s="96"/>
      <c r="S49" s="96"/>
      <c r="T49" s="96"/>
      <c r="U49" s="96"/>
      <c r="V49" s="96"/>
      <c r="W49" s="96"/>
      <c r="X49" s="96"/>
    </row>
    <row r="50">
      <c r="A50" s="97">
        <v>178.0</v>
      </c>
      <c r="B50" s="98" t="s">
        <v>183</v>
      </c>
      <c r="C50" s="98" t="s">
        <v>184</v>
      </c>
      <c r="D50" s="98" t="s">
        <v>146</v>
      </c>
      <c r="E50" s="98" t="s">
        <v>147</v>
      </c>
      <c r="F50" s="98" t="s">
        <v>148</v>
      </c>
      <c r="G50" s="98" t="s">
        <v>200</v>
      </c>
      <c r="H50" s="98" t="s">
        <v>363</v>
      </c>
      <c r="I50" s="98" t="s">
        <v>152</v>
      </c>
      <c r="J50" s="96"/>
      <c r="K50" s="96"/>
      <c r="L50" s="96"/>
      <c r="M50" s="96"/>
      <c r="N50" s="96"/>
      <c r="O50" s="96"/>
      <c r="P50" s="96"/>
      <c r="Q50" s="96"/>
      <c r="R50" s="96"/>
      <c r="S50" s="96"/>
      <c r="T50" s="96"/>
      <c r="U50" s="96"/>
      <c r="V50" s="96"/>
      <c r="W50" s="96"/>
      <c r="X50" s="96"/>
    </row>
    <row r="51">
      <c r="A51" s="97">
        <v>177.0</v>
      </c>
      <c r="B51" s="98" t="s">
        <v>190</v>
      </c>
      <c r="C51" s="98" t="s">
        <v>191</v>
      </c>
      <c r="D51" s="98" t="s">
        <v>146</v>
      </c>
      <c r="E51" s="98" t="s">
        <v>147</v>
      </c>
      <c r="F51" s="98" t="s">
        <v>148</v>
      </c>
      <c r="G51" s="98" t="s">
        <v>200</v>
      </c>
      <c r="H51" s="98" t="s">
        <v>364</v>
      </c>
      <c r="I51" s="98" t="s">
        <v>152</v>
      </c>
      <c r="J51" s="96"/>
      <c r="K51" s="96"/>
      <c r="L51" s="96"/>
      <c r="M51" s="96"/>
      <c r="N51" s="96"/>
      <c r="O51" s="96"/>
      <c r="P51" s="96"/>
      <c r="Q51" s="96"/>
      <c r="R51" s="96"/>
      <c r="S51" s="96"/>
      <c r="T51" s="96"/>
      <c r="U51" s="96"/>
      <c r="V51" s="96"/>
      <c r="W51" s="96"/>
      <c r="X51" s="96"/>
    </row>
    <row r="52">
      <c r="A52" s="97">
        <v>176.0</v>
      </c>
      <c r="B52" s="98" t="s">
        <v>251</v>
      </c>
      <c r="C52" s="98" t="s">
        <v>155</v>
      </c>
      <c r="D52" s="98" t="s">
        <v>146</v>
      </c>
      <c r="E52" s="98" t="s">
        <v>180</v>
      </c>
      <c r="F52" s="98" t="s">
        <v>148</v>
      </c>
      <c r="G52" s="98" t="s">
        <v>200</v>
      </c>
      <c r="H52" s="98" t="s">
        <v>365</v>
      </c>
      <c r="I52" s="98" t="s">
        <v>152</v>
      </c>
      <c r="J52" s="96"/>
      <c r="K52" s="96"/>
      <c r="L52" s="96"/>
      <c r="M52" s="96"/>
      <c r="N52" s="96"/>
      <c r="O52" s="96"/>
      <c r="P52" s="96"/>
      <c r="Q52" s="96"/>
      <c r="R52" s="96"/>
      <c r="S52" s="96"/>
      <c r="T52" s="96"/>
      <c r="U52" s="96"/>
      <c r="V52" s="96"/>
      <c r="W52" s="96"/>
      <c r="X52" s="96"/>
    </row>
    <row r="53">
      <c r="A53" s="97">
        <v>175.0</v>
      </c>
      <c r="B53" s="98" t="s">
        <v>254</v>
      </c>
      <c r="C53" s="98" t="s">
        <v>155</v>
      </c>
      <c r="D53" s="98" t="s">
        <v>146</v>
      </c>
      <c r="E53" s="98" t="s">
        <v>180</v>
      </c>
      <c r="F53" s="98" t="s">
        <v>148</v>
      </c>
      <c r="G53" s="98" t="s">
        <v>200</v>
      </c>
      <c r="H53" s="98" t="s">
        <v>366</v>
      </c>
      <c r="I53" s="98" t="s">
        <v>152</v>
      </c>
      <c r="J53" s="96"/>
      <c r="K53" s="96"/>
      <c r="L53" s="96"/>
      <c r="M53" s="96"/>
      <c r="N53" s="96"/>
      <c r="O53" s="96"/>
      <c r="P53" s="96"/>
      <c r="Q53" s="96"/>
      <c r="R53" s="96"/>
      <c r="S53" s="96"/>
      <c r="T53" s="96"/>
      <c r="U53" s="96"/>
      <c r="V53" s="96"/>
      <c r="W53" s="96"/>
      <c r="X53" s="96"/>
    </row>
    <row r="54">
      <c r="A54" s="97">
        <v>174.0</v>
      </c>
      <c r="B54" s="98" t="s">
        <v>225</v>
      </c>
      <c r="C54" s="98" t="s">
        <v>145</v>
      </c>
      <c r="D54" s="98" t="s">
        <v>146</v>
      </c>
      <c r="E54" s="98" t="s">
        <v>180</v>
      </c>
      <c r="F54" s="98" t="s">
        <v>148</v>
      </c>
      <c r="G54" s="98" t="s">
        <v>200</v>
      </c>
      <c r="H54" s="98" t="s">
        <v>150</v>
      </c>
      <c r="I54" s="98" t="s">
        <v>152</v>
      </c>
      <c r="J54" s="96"/>
      <c r="K54" s="96"/>
      <c r="L54" s="96"/>
      <c r="M54" s="96"/>
      <c r="N54" s="96"/>
      <c r="O54" s="96"/>
      <c r="P54" s="96"/>
      <c r="Q54" s="96"/>
      <c r="R54" s="96"/>
      <c r="S54" s="96"/>
      <c r="T54" s="96"/>
      <c r="U54" s="96"/>
      <c r="V54" s="96"/>
      <c r="W54" s="96"/>
      <c r="X54" s="96"/>
    </row>
    <row r="55">
      <c r="A55" s="97">
        <v>173.0</v>
      </c>
      <c r="B55" s="98" t="s">
        <v>227</v>
      </c>
      <c r="C55" s="98" t="s">
        <v>145</v>
      </c>
      <c r="D55" s="98" t="s">
        <v>146</v>
      </c>
      <c r="E55" s="98" t="s">
        <v>180</v>
      </c>
      <c r="F55" s="98" t="s">
        <v>148</v>
      </c>
      <c r="G55" s="98" t="s">
        <v>200</v>
      </c>
      <c r="H55" s="98" t="s">
        <v>367</v>
      </c>
      <c r="I55" s="98" t="s">
        <v>152</v>
      </c>
      <c r="J55" s="96"/>
      <c r="K55" s="96"/>
      <c r="L55" s="96"/>
      <c r="M55" s="96"/>
      <c r="N55" s="96"/>
      <c r="O55" s="96"/>
      <c r="P55" s="96"/>
      <c r="Q55" s="96"/>
      <c r="R55" s="96"/>
      <c r="S55" s="96"/>
      <c r="T55" s="96"/>
      <c r="U55" s="96"/>
      <c r="V55" s="96"/>
      <c r="W55" s="96"/>
      <c r="X55" s="96"/>
    </row>
    <row r="56">
      <c r="A56" s="97">
        <v>172.0</v>
      </c>
      <c r="B56" s="98" t="s">
        <v>178</v>
      </c>
      <c r="C56" s="98" t="s">
        <v>179</v>
      </c>
      <c r="D56" s="98" t="s">
        <v>146</v>
      </c>
      <c r="E56" s="98" t="s">
        <v>180</v>
      </c>
      <c r="F56" s="98" t="s">
        <v>148</v>
      </c>
      <c r="G56" s="98" t="s">
        <v>200</v>
      </c>
      <c r="H56" s="98" t="s">
        <v>368</v>
      </c>
      <c r="I56" s="98" t="s">
        <v>152</v>
      </c>
      <c r="J56" s="96"/>
      <c r="K56" s="96"/>
      <c r="L56" s="96"/>
      <c r="M56" s="96"/>
      <c r="N56" s="96"/>
      <c r="O56" s="96"/>
      <c r="P56" s="96"/>
      <c r="Q56" s="96"/>
      <c r="R56" s="96"/>
      <c r="S56" s="96"/>
      <c r="T56" s="96"/>
      <c r="U56" s="96"/>
      <c r="V56" s="96"/>
      <c r="W56" s="96"/>
      <c r="X56" s="96"/>
    </row>
    <row r="57">
      <c r="A57" s="97">
        <v>171.0</v>
      </c>
      <c r="B57" s="98" t="s">
        <v>187</v>
      </c>
      <c r="C57" s="98" t="s">
        <v>184</v>
      </c>
      <c r="D57" s="98" t="s">
        <v>146</v>
      </c>
      <c r="E57" s="98" t="s">
        <v>180</v>
      </c>
      <c r="F57" s="98" t="s">
        <v>148</v>
      </c>
      <c r="G57" s="98" t="s">
        <v>200</v>
      </c>
      <c r="H57" s="98" t="s">
        <v>369</v>
      </c>
      <c r="I57" s="98" t="s">
        <v>152</v>
      </c>
      <c r="J57" s="96"/>
      <c r="K57" s="96"/>
      <c r="L57" s="96"/>
      <c r="M57" s="96"/>
      <c r="N57" s="96"/>
      <c r="O57" s="96"/>
      <c r="P57" s="96"/>
      <c r="Q57" s="96"/>
      <c r="R57" s="96"/>
      <c r="S57" s="96"/>
      <c r="T57" s="96"/>
      <c r="U57" s="96"/>
      <c r="V57" s="96"/>
      <c r="W57" s="96"/>
      <c r="X57" s="96"/>
    </row>
    <row r="58">
      <c r="A58" s="97">
        <v>170.0</v>
      </c>
      <c r="B58" s="98" t="s">
        <v>319</v>
      </c>
      <c r="C58" s="98" t="s">
        <v>316</v>
      </c>
      <c r="D58" s="98" t="s">
        <v>146</v>
      </c>
      <c r="E58" s="98" t="s">
        <v>180</v>
      </c>
      <c r="F58" s="98" t="s">
        <v>148</v>
      </c>
      <c r="G58" s="98" t="s">
        <v>200</v>
      </c>
      <c r="H58" s="98" t="s">
        <v>370</v>
      </c>
      <c r="I58" s="98" t="s">
        <v>152</v>
      </c>
      <c r="J58" s="96"/>
      <c r="K58" s="96"/>
      <c r="L58" s="96"/>
      <c r="M58" s="96"/>
      <c r="N58" s="96"/>
      <c r="O58" s="96"/>
      <c r="P58" s="96"/>
      <c r="Q58" s="96"/>
      <c r="R58" s="96"/>
      <c r="S58" s="96"/>
      <c r="T58" s="96"/>
      <c r="U58" s="96"/>
      <c r="V58" s="96"/>
      <c r="W58" s="96"/>
      <c r="X58" s="96"/>
    </row>
    <row r="59">
      <c r="A59" s="97">
        <v>169.0</v>
      </c>
      <c r="B59" s="98" t="s">
        <v>312</v>
      </c>
      <c r="C59" s="98" t="s">
        <v>191</v>
      </c>
      <c r="D59" s="98" t="s">
        <v>146</v>
      </c>
      <c r="E59" s="98" t="s">
        <v>180</v>
      </c>
      <c r="F59" s="98" t="s">
        <v>148</v>
      </c>
      <c r="G59" s="98" t="s">
        <v>200</v>
      </c>
      <c r="H59" s="98" t="s">
        <v>371</v>
      </c>
      <c r="I59" s="98" t="s">
        <v>152</v>
      </c>
      <c r="J59" s="96"/>
      <c r="K59" s="96"/>
      <c r="L59" s="96"/>
      <c r="M59" s="96"/>
      <c r="N59" s="96"/>
      <c r="O59" s="96"/>
      <c r="P59" s="96"/>
      <c r="Q59" s="96"/>
      <c r="R59" s="96"/>
      <c r="S59" s="96"/>
      <c r="T59" s="96"/>
      <c r="U59" s="96"/>
      <c r="V59" s="96"/>
      <c r="W59" s="96"/>
      <c r="X59" s="96"/>
    </row>
    <row r="60">
      <c r="A60" s="96"/>
      <c r="B60" s="96"/>
      <c r="C60" s="96"/>
      <c r="D60" s="96"/>
      <c r="E60" s="96"/>
      <c r="F60" s="96"/>
      <c r="G60" s="96"/>
      <c r="H60" s="96"/>
      <c r="I60" s="96"/>
      <c r="J60" s="96"/>
      <c r="K60" s="96"/>
      <c r="L60" s="96"/>
      <c r="M60" s="96"/>
      <c r="N60" s="96"/>
      <c r="O60" s="96"/>
      <c r="P60" s="96"/>
      <c r="Q60" s="96"/>
      <c r="R60" s="96"/>
      <c r="S60" s="96"/>
      <c r="T60" s="96"/>
      <c r="U60" s="96"/>
      <c r="V60" s="96"/>
      <c r="W60" s="96"/>
      <c r="X60" s="96"/>
    </row>
    <row r="61">
      <c r="A61" s="96"/>
      <c r="B61" s="96"/>
      <c r="C61" s="96"/>
      <c r="D61" s="96"/>
      <c r="E61" s="96"/>
      <c r="F61" s="96"/>
      <c r="G61" s="96"/>
      <c r="H61" s="96"/>
      <c r="I61" s="96"/>
      <c r="J61" s="96"/>
      <c r="K61" s="96"/>
      <c r="L61" s="96"/>
      <c r="M61" s="96"/>
      <c r="N61" s="96"/>
      <c r="O61" s="96"/>
      <c r="P61" s="96"/>
      <c r="Q61" s="96"/>
      <c r="R61" s="96"/>
      <c r="S61" s="96"/>
      <c r="T61" s="96"/>
      <c r="U61" s="96"/>
      <c r="V61" s="96"/>
      <c r="W61" s="96"/>
      <c r="X61" s="96"/>
    </row>
    <row r="62">
      <c r="A62" s="96"/>
      <c r="B62" s="96"/>
      <c r="C62" s="96"/>
      <c r="D62" s="96"/>
      <c r="E62" s="96"/>
      <c r="F62" s="96"/>
      <c r="G62" s="96"/>
      <c r="H62" s="96"/>
      <c r="I62" s="96"/>
      <c r="J62" s="96"/>
      <c r="K62" s="96"/>
      <c r="L62" s="96"/>
      <c r="M62" s="96"/>
      <c r="N62" s="96"/>
      <c r="O62" s="96"/>
      <c r="P62" s="96"/>
      <c r="Q62" s="96"/>
      <c r="R62" s="96"/>
      <c r="S62" s="96"/>
      <c r="T62" s="96"/>
      <c r="U62" s="96"/>
      <c r="V62" s="96"/>
      <c r="W62" s="96"/>
      <c r="X62" s="96"/>
    </row>
    <row r="63">
      <c r="A63" s="96"/>
      <c r="B63" s="96"/>
      <c r="C63" s="96"/>
      <c r="D63" s="96"/>
      <c r="E63" s="96"/>
      <c r="F63" s="96"/>
      <c r="G63" s="96"/>
      <c r="H63" s="96"/>
      <c r="I63" s="96"/>
      <c r="J63" s="96"/>
      <c r="K63" s="96"/>
      <c r="L63" s="96"/>
      <c r="M63" s="96"/>
      <c r="N63" s="96"/>
      <c r="O63" s="96"/>
      <c r="P63" s="96"/>
      <c r="Q63" s="96"/>
      <c r="R63" s="96"/>
      <c r="S63" s="96"/>
      <c r="T63" s="96"/>
      <c r="U63" s="96"/>
      <c r="V63" s="96"/>
      <c r="W63" s="96"/>
      <c r="X63" s="96"/>
    </row>
    <row r="64">
      <c r="A64" s="96"/>
      <c r="B64" s="96"/>
      <c r="C64" s="96"/>
      <c r="D64" s="96"/>
      <c r="E64" s="96"/>
      <c r="F64" s="96"/>
      <c r="G64" s="96"/>
      <c r="H64" s="96"/>
      <c r="I64" s="96"/>
      <c r="J64" s="96"/>
      <c r="K64" s="96"/>
      <c r="L64" s="96"/>
      <c r="M64" s="96"/>
      <c r="N64" s="96"/>
      <c r="O64" s="96"/>
      <c r="P64" s="96"/>
      <c r="Q64" s="96"/>
      <c r="R64" s="96"/>
      <c r="S64" s="96"/>
      <c r="T64" s="96"/>
      <c r="U64" s="96"/>
      <c r="V64" s="96"/>
      <c r="W64" s="96"/>
      <c r="X64" s="96"/>
    </row>
    <row r="65">
      <c r="A65" s="96"/>
      <c r="B65" s="96"/>
      <c r="C65" s="96"/>
      <c r="D65" s="96"/>
      <c r="E65" s="96"/>
      <c r="F65" s="96"/>
      <c r="G65" s="96"/>
      <c r="H65" s="96"/>
      <c r="I65" s="96"/>
      <c r="J65" s="96"/>
      <c r="K65" s="96"/>
      <c r="L65" s="96"/>
      <c r="M65" s="96"/>
      <c r="N65" s="96"/>
      <c r="O65" s="96"/>
      <c r="P65" s="96"/>
      <c r="Q65" s="96"/>
      <c r="R65" s="96"/>
      <c r="S65" s="96"/>
      <c r="T65" s="96"/>
      <c r="U65" s="96"/>
      <c r="V65" s="96"/>
      <c r="W65" s="96"/>
      <c r="X65" s="96"/>
    </row>
    <row r="66">
      <c r="A66" s="96"/>
      <c r="B66" s="96"/>
      <c r="C66" s="96"/>
      <c r="D66" s="96"/>
      <c r="E66" s="96"/>
      <c r="F66" s="96"/>
      <c r="G66" s="96"/>
      <c r="H66" s="96"/>
      <c r="I66" s="96"/>
      <c r="J66" s="96"/>
      <c r="K66" s="96"/>
      <c r="L66" s="96"/>
      <c r="M66" s="96"/>
      <c r="N66" s="96"/>
      <c r="O66" s="96"/>
      <c r="P66" s="96"/>
      <c r="Q66" s="96"/>
      <c r="R66" s="96"/>
      <c r="S66" s="96"/>
      <c r="T66" s="96"/>
      <c r="U66" s="96"/>
      <c r="V66" s="96"/>
      <c r="W66" s="96"/>
      <c r="X66" s="96"/>
    </row>
    <row r="67">
      <c r="A67" s="96"/>
      <c r="B67" s="96"/>
      <c r="C67" s="96"/>
      <c r="D67" s="96"/>
      <c r="E67" s="96"/>
      <c r="F67" s="96"/>
      <c r="G67" s="96"/>
      <c r="H67" s="96"/>
      <c r="I67" s="96"/>
      <c r="J67" s="96"/>
      <c r="K67" s="96"/>
      <c r="L67" s="96"/>
      <c r="M67" s="96"/>
      <c r="N67" s="96"/>
      <c r="O67" s="96"/>
      <c r="P67" s="96"/>
      <c r="Q67" s="96"/>
      <c r="R67" s="96"/>
      <c r="S67" s="96"/>
      <c r="T67" s="96"/>
      <c r="U67" s="96"/>
      <c r="V67" s="96"/>
      <c r="W67" s="96"/>
      <c r="X67" s="96"/>
    </row>
    <row r="68">
      <c r="A68" s="96"/>
      <c r="B68" s="96"/>
      <c r="C68" s="96"/>
      <c r="D68" s="96"/>
      <c r="E68" s="96"/>
      <c r="F68" s="96"/>
      <c r="G68" s="96"/>
      <c r="H68" s="96"/>
      <c r="I68" s="96"/>
      <c r="J68" s="96"/>
      <c r="K68" s="96"/>
      <c r="L68" s="96"/>
      <c r="M68" s="96"/>
      <c r="N68" s="96"/>
      <c r="O68" s="96"/>
      <c r="P68" s="96"/>
      <c r="Q68" s="96"/>
      <c r="R68" s="96"/>
      <c r="S68" s="96"/>
      <c r="T68" s="96"/>
      <c r="U68" s="96"/>
      <c r="V68" s="96"/>
      <c r="W68" s="96"/>
      <c r="X68" s="96"/>
    </row>
    <row r="69">
      <c r="A69" s="96"/>
      <c r="B69" s="96"/>
      <c r="C69" s="96"/>
      <c r="D69" s="96"/>
      <c r="E69" s="96"/>
      <c r="F69" s="96"/>
      <c r="G69" s="96"/>
      <c r="H69" s="96"/>
      <c r="I69" s="96"/>
      <c r="J69" s="96"/>
      <c r="K69" s="96"/>
      <c r="L69" s="96"/>
      <c r="M69" s="96"/>
      <c r="N69" s="96"/>
      <c r="O69" s="96"/>
      <c r="P69" s="96"/>
      <c r="Q69" s="96"/>
      <c r="R69" s="96"/>
      <c r="S69" s="96"/>
      <c r="T69" s="96"/>
      <c r="U69" s="96"/>
      <c r="V69" s="96"/>
      <c r="W69" s="96"/>
      <c r="X69" s="96"/>
    </row>
    <row r="70">
      <c r="A70" s="96"/>
      <c r="B70" s="96"/>
      <c r="C70" s="96"/>
      <c r="D70" s="96"/>
      <c r="E70" s="96"/>
      <c r="F70" s="96"/>
      <c r="G70" s="96"/>
      <c r="H70" s="96"/>
      <c r="I70" s="96"/>
      <c r="J70" s="96"/>
      <c r="K70" s="96"/>
      <c r="L70" s="96"/>
      <c r="M70" s="96"/>
      <c r="N70" s="96"/>
      <c r="O70" s="96"/>
      <c r="P70" s="96"/>
      <c r="Q70" s="96"/>
      <c r="R70" s="96"/>
      <c r="S70" s="96"/>
      <c r="T70" s="96"/>
      <c r="U70" s="96"/>
      <c r="V70" s="96"/>
      <c r="W70" s="96"/>
      <c r="X70" s="96"/>
    </row>
    <row r="71">
      <c r="A71" s="96"/>
      <c r="B71" s="96"/>
      <c r="C71" s="96"/>
      <c r="D71" s="96"/>
      <c r="E71" s="96"/>
      <c r="F71" s="96"/>
      <c r="G71" s="96"/>
      <c r="H71" s="96"/>
      <c r="I71" s="96"/>
      <c r="J71" s="96"/>
      <c r="K71" s="96"/>
      <c r="L71" s="96"/>
      <c r="M71" s="96"/>
      <c r="N71" s="96"/>
      <c r="O71" s="96"/>
      <c r="P71" s="96"/>
      <c r="Q71" s="96"/>
      <c r="R71" s="96"/>
      <c r="S71" s="96"/>
      <c r="T71" s="96"/>
      <c r="U71" s="96"/>
      <c r="V71" s="96"/>
      <c r="W71" s="96"/>
      <c r="X71" s="96"/>
    </row>
    <row r="72">
      <c r="A72" s="96"/>
      <c r="B72" s="96"/>
      <c r="C72" s="96"/>
      <c r="D72" s="96"/>
      <c r="E72" s="96"/>
      <c r="F72" s="96"/>
      <c r="G72" s="96"/>
      <c r="H72" s="96"/>
      <c r="I72" s="96"/>
      <c r="J72" s="96"/>
      <c r="K72" s="96"/>
      <c r="L72" s="96"/>
      <c r="M72" s="96"/>
      <c r="N72" s="96"/>
      <c r="O72" s="96"/>
      <c r="P72" s="96"/>
      <c r="Q72" s="96"/>
      <c r="R72" s="96"/>
      <c r="S72" s="96"/>
      <c r="T72" s="96"/>
      <c r="U72" s="96"/>
      <c r="V72" s="96"/>
      <c r="W72" s="96"/>
      <c r="X72" s="96"/>
    </row>
    <row r="73">
      <c r="A73" s="96"/>
      <c r="B73" s="96"/>
      <c r="C73" s="96"/>
      <c r="D73" s="96"/>
      <c r="E73" s="96"/>
      <c r="F73" s="96"/>
      <c r="G73" s="96"/>
      <c r="H73" s="96"/>
      <c r="I73" s="96"/>
      <c r="J73" s="96"/>
      <c r="K73" s="96"/>
      <c r="L73" s="96"/>
      <c r="M73" s="96"/>
      <c r="N73" s="96"/>
      <c r="O73" s="96"/>
      <c r="P73" s="96"/>
      <c r="Q73" s="96"/>
      <c r="R73" s="96"/>
      <c r="S73" s="96"/>
      <c r="T73" s="96"/>
      <c r="U73" s="96"/>
      <c r="V73" s="96"/>
      <c r="W73" s="96"/>
      <c r="X73" s="96"/>
    </row>
    <row r="74">
      <c r="A74" s="96"/>
      <c r="B74" s="96"/>
      <c r="C74" s="96"/>
      <c r="D74" s="96"/>
      <c r="E74" s="96"/>
      <c r="F74" s="96"/>
      <c r="G74" s="96"/>
      <c r="H74" s="96"/>
      <c r="I74" s="96"/>
      <c r="J74" s="96"/>
      <c r="K74" s="96"/>
      <c r="L74" s="96"/>
      <c r="M74" s="96"/>
      <c r="N74" s="96"/>
      <c r="O74" s="96"/>
      <c r="P74" s="96"/>
      <c r="Q74" s="96"/>
      <c r="R74" s="96"/>
      <c r="S74" s="96"/>
      <c r="T74" s="96"/>
      <c r="U74" s="96"/>
      <c r="V74" s="96"/>
      <c r="W74" s="96"/>
      <c r="X74" s="96"/>
    </row>
    <row r="75">
      <c r="A75" s="96"/>
      <c r="B75" s="96"/>
      <c r="C75" s="96"/>
      <c r="D75" s="96"/>
      <c r="E75" s="96"/>
      <c r="F75" s="96"/>
      <c r="G75" s="96"/>
      <c r="H75" s="96"/>
      <c r="I75" s="96"/>
      <c r="J75" s="96"/>
      <c r="K75" s="96"/>
      <c r="L75" s="96"/>
      <c r="M75" s="96"/>
      <c r="N75" s="96"/>
      <c r="O75" s="96"/>
      <c r="P75" s="96"/>
      <c r="Q75" s="96"/>
      <c r="R75" s="96"/>
      <c r="S75" s="96"/>
      <c r="T75" s="96"/>
      <c r="U75" s="96"/>
      <c r="V75" s="96"/>
      <c r="W75" s="96"/>
      <c r="X75" s="96"/>
    </row>
    <row r="76">
      <c r="A76" s="96"/>
      <c r="B76" s="96"/>
      <c r="C76" s="96"/>
      <c r="D76" s="96"/>
      <c r="E76" s="96"/>
      <c r="F76" s="96"/>
      <c r="G76" s="96"/>
      <c r="H76" s="96"/>
      <c r="I76" s="96"/>
      <c r="J76" s="96"/>
      <c r="K76" s="96"/>
      <c r="L76" s="96"/>
      <c r="M76" s="96"/>
      <c r="N76" s="96"/>
      <c r="O76" s="96"/>
      <c r="P76" s="96"/>
      <c r="Q76" s="96"/>
      <c r="R76" s="96"/>
      <c r="S76" s="96"/>
      <c r="T76" s="96"/>
      <c r="U76" s="96"/>
      <c r="V76" s="96"/>
      <c r="W76" s="96"/>
      <c r="X76" s="96"/>
    </row>
    <row r="77">
      <c r="A77" s="96"/>
      <c r="B77" s="96"/>
      <c r="C77" s="96"/>
      <c r="D77" s="96"/>
      <c r="E77" s="96"/>
      <c r="F77" s="96"/>
      <c r="G77" s="96"/>
      <c r="H77" s="96"/>
      <c r="I77" s="96"/>
      <c r="J77" s="96"/>
      <c r="K77" s="96"/>
      <c r="L77" s="96"/>
      <c r="M77" s="96"/>
      <c r="N77" s="96"/>
      <c r="O77" s="96"/>
      <c r="P77" s="96"/>
      <c r="Q77" s="96"/>
      <c r="R77" s="96"/>
      <c r="S77" s="96"/>
      <c r="T77" s="96"/>
      <c r="U77" s="96"/>
      <c r="V77" s="96"/>
      <c r="W77" s="96"/>
      <c r="X77" s="96"/>
    </row>
    <row r="78">
      <c r="A78" s="96"/>
      <c r="B78" s="96"/>
      <c r="C78" s="96"/>
      <c r="D78" s="96"/>
      <c r="E78" s="96"/>
      <c r="F78" s="96"/>
      <c r="G78" s="96"/>
      <c r="H78" s="96"/>
      <c r="I78" s="96"/>
      <c r="J78" s="96"/>
      <c r="K78" s="96"/>
      <c r="L78" s="96"/>
      <c r="M78" s="96"/>
      <c r="N78" s="96"/>
      <c r="O78" s="96"/>
      <c r="P78" s="96"/>
      <c r="Q78" s="96"/>
      <c r="R78" s="96"/>
      <c r="S78" s="96"/>
      <c r="T78" s="96"/>
      <c r="U78" s="96"/>
      <c r="V78" s="96"/>
      <c r="W78" s="96"/>
      <c r="X78" s="96"/>
    </row>
    <row r="79">
      <c r="A79" s="96"/>
      <c r="B79" s="96"/>
      <c r="C79" s="96"/>
      <c r="D79" s="96"/>
      <c r="E79" s="96"/>
      <c r="F79" s="96"/>
      <c r="G79" s="96"/>
      <c r="H79" s="96"/>
      <c r="I79" s="96"/>
      <c r="J79" s="96"/>
      <c r="K79" s="96"/>
      <c r="L79" s="96"/>
      <c r="M79" s="96"/>
      <c r="N79" s="96"/>
      <c r="O79" s="96"/>
      <c r="P79" s="96"/>
      <c r="Q79" s="96"/>
      <c r="R79" s="96"/>
      <c r="S79" s="96"/>
      <c r="T79" s="96"/>
      <c r="U79" s="96"/>
      <c r="V79" s="96"/>
      <c r="W79" s="96"/>
      <c r="X79" s="96"/>
    </row>
    <row r="80">
      <c r="A80" s="96"/>
      <c r="B80" s="96"/>
      <c r="C80" s="96"/>
      <c r="D80" s="96"/>
      <c r="E80" s="96"/>
      <c r="F80" s="96"/>
      <c r="G80" s="96"/>
      <c r="H80" s="96"/>
      <c r="I80" s="96"/>
      <c r="J80" s="96"/>
      <c r="K80" s="96"/>
      <c r="L80" s="96"/>
      <c r="M80" s="96"/>
      <c r="N80" s="96"/>
      <c r="O80" s="96"/>
      <c r="P80" s="96"/>
      <c r="Q80" s="96"/>
      <c r="R80" s="96"/>
      <c r="S80" s="96"/>
      <c r="T80" s="96"/>
      <c r="U80" s="96"/>
      <c r="V80" s="96"/>
      <c r="W80" s="96"/>
      <c r="X80" s="96"/>
    </row>
    <row r="81">
      <c r="A81" s="96"/>
      <c r="B81" s="96"/>
      <c r="C81" s="96"/>
      <c r="D81" s="96"/>
      <c r="E81" s="96"/>
      <c r="F81" s="96"/>
      <c r="G81" s="96"/>
      <c r="H81" s="96"/>
      <c r="I81" s="96"/>
      <c r="J81" s="96"/>
      <c r="K81" s="96"/>
      <c r="L81" s="96"/>
      <c r="M81" s="96"/>
      <c r="N81" s="96"/>
      <c r="O81" s="96"/>
      <c r="P81" s="96"/>
      <c r="Q81" s="96"/>
      <c r="R81" s="96"/>
      <c r="S81" s="96"/>
      <c r="T81" s="96"/>
      <c r="U81" s="96"/>
      <c r="V81" s="96"/>
      <c r="W81" s="96"/>
      <c r="X81" s="96"/>
    </row>
    <row r="82">
      <c r="A82" s="96"/>
      <c r="B82" s="96"/>
      <c r="C82" s="96"/>
      <c r="D82" s="96"/>
      <c r="E82" s="96"/>
      <c r="F82" s="96"/>
      <c r="G82" s="96"/>
      <c r="H82" s="96"/>
      <c r="I82" s="96"/>
      <c r="J82" s="96"/>
      <c r="K82" s="96"/>
      <c r="L82" s="96"/>
      <c r="M82" s="96"/>
      <c r="N82" s="96"/>
      <c r="O82" s="96"/>
      <c r="P82" s="96"/>
      <c r="Q82" s="96"/>
      <c r="R82" s="96"/>
      <c r="S82" s="96"/>
      <c r="T82" s="96"/>
      <c r="U82" s="96"/>
      <c r="V82" s="96"/>
      <c r="W82" s="96"/>
      <c r="X82" s="96"/>
    </row>
    <row r="83">
      <c r="A83" s="96"/>
      <c r="B83" s="96"/>
      <c r="C83" s="96"/>
      <c r="D83" s="96"/>
      <c r="E83" s="96"/>
      <c r="F83" s="96"/>
      <c r="G83" s="96"/>
      <c r="H83" s="96"/>
      <c r="I83" s="96"/>
      <c r="J83" s="96"/>
      <c r="K83" s="96"/>
      <c r="L83" s="96"/>
      <c r="M83" s="96"/>
      <c r="N83" s="96"/>
      <c r="O83" s="96"/>
      <c r="P83" s="96"/>
      <c r="Q83" s="96"/>
      <c r="R83" s="96"/>
      <c r="S83" s="96"/>
      <c r="T83" s="96"/>
      <c r="U83" s="96"/>
      <c r="V83" s="96"/>
      <c r="W83" s="96"/>
      <c r="X83" s="96"/>
    </row>
    <row r="84">
      <c r="A84" s="96"/>
      <c r="B84" s="96"/>
      <c r="C84" s="96"/>
      <c r="D84" s="96"/>
      <c r="E84" s="96"/>
      <c r="F84" s="96"/>
      <c r="G84" s="96"/>
      <c r="H84" s="96"/>
      <c r="I84" s="96"/>
      <c r="J84" s="96"/>
      <c r="K84" s="96"/>
      <c r="L84" s="96"/>
      <c r="M84" s="96"/>
      <c r="N84" s="96"/>
      <c r="O84" s="96"/>
      <c r="P84" s="96"/>
      <c r="Q84" s="96"/>
      <c r="R84" s="96"/>
      <c r="S84" s="96"/>
      <c r="T84" s="96"/>
      <c r="U84" s="96"/>
      <c r="V84" s="96"/>
      <c r="W84" s="96"/>
      <c r="X84" s="96"/>
    </row>
    <row r="85">
      <c r="A85" s="96"/>
      <c r="B85" s="96"/>
      <c r="C85" s="96"/>
      <c r="D85" s="96"/>
      <c r="E85" s="96"/>
      <c r="F85" s="96"/>
      <c r="G85" s="96"/>
      <c r="H85" s="96"/>
      <c r="I85" s="96"/>
      <c r="J85" s="96"/>
      <c r="K85" s="96"/>
      <c r="L85" s="96"/>
      <c r="M85" s="96"/>
      <c r="N85" s="96"/>
      <c r="O85" s="96"/>
      <c r="P85" s="96"/>
      <c r="Q85" s="96"/>
      <c r="R85" s="96"/>
      <c r="S85" s="96"/>
      <c r="T85" s="96"/>
      <c r="U85" s="96"/>
      <c r="V85" s="96"/>
      <c r="W85" s="96"/>
      <c r="X85" s="96"/>
    </row>
    <row r="86">
      <c r="A86" s="96"/>
      <c r="B86" s="96"/>
      <c r="C86" s="96"/>
      <c r="D86" s="96"/>
      <c r="E86" s="96"/>
      <c r="F86" s="96"/>
      <c r="G86" s="96"/>
      <c r="H86" s="96"/>
      <c r="I86" s="96"/>
      <c r="J86" s="96"/>
      <c r="K86" s="96"/>
      <c r="L86" s="96"/>
      <c r="M86" s="96"/>
      <c r="N86" s="96"/>
      <c r="O86" s="96"/>
      <c r="P86" s="96"/>
      <c r="Q86" s="96"/>
      <c r="R86" s="96"/>
      <c r="S86" s="96"/>
      <c r="T86" s="96"/>
      <c r="U86" s="96"/>
      <c r="V86" s="96"/>
      <c r="W86" s="96"/>
      <c r="X86" s="96"/>
    </row>
    <row r="87">
      <c r="A87" s="96"/>
      <c r="B87" s="96"/>
      <c r="C87" s="96"/>
      <c r="D87" s="96"/>
      <c r="E87" s="96"/>
      <c r="F87" s="96"/>
      <c r="G87" s="96"/>
      <c r="H87" s="96"/>
      <c r="I87" s="96"/>
      <c r="J87" s="96"/>
      <c r="K87" s="96"/>
      <c r="L87" s="96"/>
      <c r="M87" s="96"/>
      <c r="N87" s="96"/>
      <c r="O87" s="96"/>
      <c r="P87" s="96"/>
      <c r="Q87" s="96"/>
      <c r="R87" s="96"/>
      <c r="S87" s="96"/>
      <c r="T87" s="96"/>
      <c r="U87" s="96"/>
      <c r="V87" s="96"/>
      <c r="W87" s="96"/>
      <c r="X87" s="96"/>
    </row>
    <row r="88">
      <c r="A88" s="96"/>
      <c r="B88" s="96"/>
      <c r="C88" s="96"/>
      <c r="D88" s="96"/>
      <c r="E88" s="96"/>
      <c r="F88" s="96"/>
      <c r="G88" s="96"/>
      <c r="H88" s="96"/>
      <c r="I88" s="96"/>
      <c r="J88" s="96"/>
      <c r="K88" s="96"/>
      <c r="L88" s="96"/>
      <c r="M88" s="96"/>
      <c r="N88" s="96"/>
      <c r="O88" s="96"/>
      <c r="P88" s="96"/>
      <c r="Q88" s="96"/>
      <c r="R88" s="96"/>
      <c r="S88" s="96"/>
      <c r="T88" s="96"/>
      <c r="U88" s="96"/>
      <c r="V88" s="96"/>
      <c r="W88" s="96"/>
      <c r="X88" s="96"/>
    </row>
    <row r="89">
      <c r="A89" s="96"/>
      <c r="B89" s="96"/>
      <c r="C89" s="96"/>
      <c r="D89" s="96"/>
      <c r="E89" s="96"/>
      <c r="F89" s="96"/>
      <c r="G89" s="96"/>
      <c r="H89" s="96"/>
      <c r="I89" s="96"/>
      <c r="J89" s="96"/>
      <c r="K89" s="96"/>
      <c r="L89" s="96"/>
      <c r="M89" s="96"/>
      <c r="N89" s="96"/>
      <c r="O89" s="96"/>
      <c r="P89" s="96"/>
      <c r="Q89" s="96"/>
      <c r="R89" s="96"/>
      <c r="S89" s="96"/>
      <c r="T89" s="96"/>
      <c r="U89" s="96"/>
      <c r="V89" s="96"/>
      <c r="W89" s="96"/>
      <c r="X89" s="96"/>
    </row>
    <row r="90">
      <c r="A90" s="96"/>
      <c r="B90" s="96"/>
      <c r="C90" s="96"/>
      <c r="D90" s="96"/>
      <c r="E90" s="96"/>
      <c r="F90" s="96"/>
      <c r="G90" s="96"/>
      <c r="H90" s="96"/>
      <c r="I90" s="96"/>
      <c r="J90" s="96"/>
      <c r="K90" s="96"/>
      <c r="L90" s="96"/>
      <c r="M90" s="96"/>
      <c r="N90" s="96"/>
      <c r="O90" s="96"/>
      <c r="P90" s="96"/>
      <c r="Q90" s="96"/>
      <c r="R90" s="96"/>
      <c r="S90" s="96"/>
      <c r="T90" s="96"/>
      <c r="U90" s="96"/>
      <c r="V90" s="96"/>
      <c r="W90" s="96"/>
      <c r="X90" s="96"/>
    </row>
    <row r="91">
      <c r="A91" s="96"/>
      <c r="B91" s="96"/>
      <c r="C91" s="96"/>
      <c r="D91" s="96"/>
      <c r="E91" s="96"/>
      <c r="F91" s="96"/>
      <c r="G91" s="96"/>
      <c r="H91" s="96"/>
      <c r="I91" s="96"/>
      <c r="J91" s="96"/>
      <c r="K91" s="96"/>
      <c r="L91" s="96"/>
      <c r="M91" s="96"/>
      <c r="N91" s="96"/>
      <c r="O91" s="96"/>
      <c r="P91" s="96"/>
      <c r="Q91" s="96"/>
      <c r="R91" s="96"/>
      <c r="S91" s="96"/>
      <c r="T91" s="96"/>
      <c r="U91" s="96"/>
      <c r="V91" s="96"/>
      <c r="W91" s="96"/>
      <c r="X91" s="96"/>
    </row>
    <row r="92">
      <c r="A92" s="96"/>
      <c r="B92" s="96"/>
      <c r="C92" s="96"/>
      <c r="D92" s="96"/>
      <c r="E92" s="96"/>
      <c r="F92" s="96"/>
      <c r="G92" s="96"/>
      <c r="H92" s="96"/>
      <c r="I92" s="96"/>
      <c r="J92" s="96"/>
      <c r="K92" s="96"/>
      <c r="L92" s="96"/>
      <c r="M92" s="96"/>
      <c r="N92" s="96"/>
      <c r="O92" s="96"/>
      <c r="P92" s="96"/>
      <c r="Q92" s="96"/>
      <c r="R92" s="96"/>
      <c r="S92" s="96"/>
      <c r="T92" s="96"/>
      <c r="U92" s="96"/>
      <c r="V92" s="96"/>
      <c r="W92" s="96"/>
      <c r="X92" s="96"/>
    </row>
    <row r="93">
      <c r="A93" s="96"/>
      <c r="B93" s="96"/>
      <c r="C93" s="96"/>
      <c r="D93" s="96"/>
      <c r="E93" s="96"/>
      <c r="F93" s="96"/>
      <c r="G93" s="96"/>
      <c r="H93" s="96"/>
      <c r="I93" s="96"/>
      <c r="J93" s="96"/>
      <c r="K93" s="96"/>
      <c r="L93" s="96"/>
      <c r="M93" s="96"/>
      <c r="N93" s="96"/>
      <c r="O93" s="96"/>
      <c r="P93" s="96"/>
      <c r="Q93" s="96"/>
      <c r="R93" s="96"/>
      <c r="S93" s="96"/>
      <c r="T93" s="96"/>
      <c r="U93" s="96"/>
      <c r="V93" s="96"/>
      <c r="W93" s="96"/>
      <c r="X93" s="96"/>
    </row>
    <row r="94">
      <c r="A94" s="96"/>
      <c r="B94" s="96"/>
      <c r="C94" s="96"/>
      <c r="D94" s="96"/>
      <c r="E94" s="96"/>
      <c r="F94" s="96"/>
      <c r="G94" s="96"/>
      <c r="H94" s="96"/>
      <c r="I94" s="96"/>
      <c r="J94" s="96"/>
      <c r="K94" s="96"/>
      <c r="L94" s="96"/>
      <c r="M94" s="96"/>
      <c r="N94" s="96"/>
      <c r="O94" s="96"/>
      <c r="P94" s="96"/>
      <c r="Q94" s="96"/>
      <c r="R94" s="96"/>
      <c r="S94" s="96"/>
      <c r="T94" s="96"/>
      <c r="U94" s="96"/>
      <c r="V94" s="96"/>
      <c r="W94" s="96"/>
      <c r="X94" s="96"/>
    </row>
    <row r="95">
      <c r="A95" s="96"/>
      <c r="B95" s="96"/>
      <c r="C95" s="96"/>
      <c r="D95" s="96"/>
      <c r="E95" s="96"/>
      <c r="F95" s="96"/>
      <c r="G95" s="96"/>
      <c r="H95" s="96"/>
      <c r="I95" s="96"/>
      <c r="J95" s="96"/>
      <c r="K95" s="96"/>
      <c r="L95" s="96"/>
      <c r="M95" s="96"/>
      <c r="N95" s="96"/>
      <c r="O95" s="96"/>
      <c r="P95" s="96"/>
      <c r="Q95" s="96"/>
      <c r="R95" s="96"/>
      <c r="S95" s="96"/>
      <c r="T95" s="96"/>
      <c r="U95" s="96"/>
      <c r="V95" s="96"/>
      <c r="W95" s="96"/>
      <c r="X95" s="96"/>
    </row>
    <row r="96">
      <c r="A96" s="96"/>
      <c r="B96" s="96"/>
      <c r="C96" s="96"/>
      <c r="D96" s="96"/>
      <c r="E96" s="96"/>
      <c r="F96" s="96"/>
      <c r="G96" s="96"/>
      <c r="H96" s="96"/>
      <c r="I96" s="96"/>
      <c r="J96" s="96"/>
      <c r="K96" s="96"/>
      <c r="L96" s="96"/>
      <c r="M96" s="96"/>
      <c r="N96" s="96"/>
      <c r="O96" s="96"/>
      <c r="P96" s="96"/>
      <c r="Q96" s="96"/>
      <c r="R96" s="96"/>
      <c r="S96" s="96"/>
      <c r="T96" s="96"/>
      <c r="U96" s="96"/>
      <c r="V96" s="96"/>
      <c r="W96" s="96"/>
      <c r="X96" s="96"/>
    </row>
    <row r="97">
      <c r="A97" s="96"/>
      <c r="B97" s="96"/>
      <c r="C97" s="96"/>
      <c r="D97" s="96"/>
      <c r="E97" s="96"/>
      <c r="F97" s="96"/>
      <c r="G97" s="96"/>
      <c r="H97" s="96"/>
      <c r="I97" s="96"/>
      <c r="J97" s="96"/>
      <c r="K97" s="96"/>
      <c r="L97" s="96"/>
      <c r="M97" s="96"/>
      <c r="N97" s="96"/>
      <c r="O97" s="96"/>
      <c r="P97" s="96"/>
      <c r="Q97" s="96"/>
      <c r="R97" s="96"/>
      <c r="S97" s="96"/>
      <c r="T97" s="96"/>
      <c r="U97" s="96"/>
      <c r="V97" s="96"/>
      <c r="W97" s="96"/>
      <c r="X97" s="96"/>
    </row>
    <row r="98">
      <c r="A98" s="96"/>
      <c r="B98" s="96"/>
      <c r="C98" s="96"/>
      <c r="D98" s="96"/>
      <c r="E98" s="96"/>
      <c r="F98" s="96"/>
      <c r="G98" s="96"/>
      <c r="H98" s="96"/>
      <c r="I98" s="96"/>
      <c r="J98" s="96"/>
      <c r="K98" s="96"/>
      <c r="L98" s="96"/>
      <c r="M98" s="96"/>
      <c r="N98" s="96"/>
      <c r="O98" s="96"/>
      <c r="P98" s="96"/>
      <c r="Q98" s="96"/>
      <c r="R98" s="96"/>
      <c r="S98" s="96"/>
      <c r="T98" s="96"/>
      <c r="U98" s="96"/>
      <c r="V98" s="96"/>
      <c r="W98" s="96"/>
      <c r="X98" s="96"/>
    </row>
    <row r="99">
      <c r="A99" s="96"/>
      <c r="B99" s="96"/>
      <c r="C99" s="96"/>
      <c r="D99" s="96"/>
      <c r="E99" s="96"/>
      <c r="F99" s="96"/>
      <c r="G99" s="96"/>
      <c r="H99" s="96"/>
      <c r="I99" s="96"/>
      <c r="J99" s="96"/>
      <c r="K99" s="96"/>
      <c r="L99" s="96"/>
      <c r="M99" s="96"/>
      <c r="N99" s="96"/>
      <c r="O99" s="96"/>
      <c r="P99" s="96"/>
      <c r="Q99" s="96"/>
      <c r="R99" s="96"/>
      <c r="S99" s="96"/>
      <c r="T99" s="96"/>
      <c r="U99" s="96"/>
      <c r="V99" s="96"/>
      <c r="W99" s="96"/>
      <c r="X99" s="96"/>
    </row>
    <row r="100">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row>
    <row r="10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row>
    <row r="102">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row>
    <row r="103">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row>
    <row r="104">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row>
    <row r="105">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row>
    <row r="106">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row>
    <row r="107">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row>
    <row r="108">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row>
    <row r="109">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row>
    <row r="110">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row>
    <row r="11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row>
    <row r="112">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row>
    <row r="113">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row>
    <row r="114">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row>
    <row r="115">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row>
    <row r="116">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row>
    <row r="117">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row>
    <row r="118">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row>
    <row r="119">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row>
    <row r="120">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row>
    <row r="12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row>
    <row r="122">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row>
    <row r="123">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row>
    <row r="124">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row>
    <row r="125">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row>
    <row r="126">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row>
    <row r="127">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row>
    <row r="128">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row>
    <row r="129">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row>
    <row r="130">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row>
    <row r="13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row>
    <row r="132">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row>
    <row r="133">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row>
    <row r="134">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row>
    <row r="135">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row>
    <row r="136">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row>
    <row r="137">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row>
    <row r="138">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row>
    <row r="139">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row>
    <row r="140">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row>
    <row r="14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row>
    <row r="142">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row>
    <row r="143">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row>
    <row r="144">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row>
    <row r="145">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row>
    <row r="146">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row>
    <row r="147">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row>
    <row r="148">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row>
    <row r="149">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row>
    <row r="150">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row>
    <row r="15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row>
    <row r="152">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row>
    <row r="153">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row>
    <row r="154">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row>
    <row r="155">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row>
    <row r="156">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row>
    <row r="157">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row>
    <row r="158">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row>
    <row r="159">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row>
    <row r="160">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row>
    <row r="16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row>
    <row r="162">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row>
    <row r="163">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row>
    <row r="164">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row>
    <row r="165">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row>
    <row r="166">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row>
    <row r="167">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row>
    <row r="168">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row>
    <row r="169">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row>
    <row r="170">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row>
    <row r="17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row>
    <row r="172">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row>
    <row r="173">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row>
    <row r="174">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row>
    <row r="175">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row>
    <row r="176">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row>
    <row r="177">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row>
    <row r="178">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row>
    <row r="179">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row>
    <row r="180">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row>
    <row r="18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row>
    <row r="182">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row>
    <row r="183">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row>
    <row r="184">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row>
    <row r="185">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row>
    <row r="186">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row>
    <row r="187">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row>
    <row r="188">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row>
    <row r="189">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row>
    <row r="190">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row>
    <row r="19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row>
    <row r="192">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row>
    <row r="193">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row>
    <row r="194">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row>
    <row r="195">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row>
    <row r="196">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row>
    <row r="197">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row>
    <row r="198">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row>
    <row r="199">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row>
    <row r="200">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row>
    <row r="20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row>
    <row r="202">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row>
    <row r="203">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row>
    <row r="204">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row>
    <row r="205">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row>
    <row r="206">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row>
    <row r="207">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row>
    <row r="208">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row>
    <row r="209">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row>
    <row r="210">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row>
    <row r="21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row>
    <row r="212">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row>
    <row r="213">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row>
    <row r="214">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row>
    <row r="215">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row>
    <row r="216">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row>
    <row r="217">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row>
    <row r="218">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row>
    <row r="219">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row>
    <row r="220">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row>
    <row r="22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row>
    <row r="222">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row>
    <row r="223">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row>
    <row r="224">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row>
    <row r="225">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row>
    <row r="226">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row>
    <row r="227">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row>
    <row r="228">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row>
    <row r="229">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row>
    <row r="230">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row>
    <row r="23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row>
    <row r="232">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row>
    <row r="233">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row>
    <row r="234">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row>
    <row r="235">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row>
    <row r="236">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row>
    <row r="237">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row>
    <row r="238">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row>
    <row r="239">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row>
    <row r="240">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row>
    <row r="24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row>
    <row r="242">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row>
    <row r="243">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row>
    <row r="244">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row>
    <row r="245">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row>
    <row r="246">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row>
    <row r="247">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row>
    <row r="248">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row>
    <row r="249">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row>
    <row r="250">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row>
    <row r="25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row>
    <row r="252">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row>
    <row r="253">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row>
    <row r="254">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row>
    <row r="255">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row>
    <row r="256">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row>
    <row r="257">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row>
    <row r="258">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row>
    <row r="259">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row>
    <row r="260">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row>
    <row r="26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row>
    <row r="262">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row>
    <row r="263">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row>
    <row r="264">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row>
    <row r="265">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row>
    <row r="266">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row>
    <row r="267">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row>
    <row r="268">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row>
    <row r="269">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row>
    <row r="270">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row>
    <row r="27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row>
    <row r="272">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row>
    <row r="273">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row>
    <row r="274">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row>
    <row r="275">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row>
    <row r="276">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row>
    <row r="277">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row>
    <row r="278">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row>
    <row r="279">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row>
    <row r="280">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row>
    <row r="28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row>
    <row r="282">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row>
    <row r="283">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row>
    <row r="284">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row>
    <row r="285">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row>
    <row r="286">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row>
    <row r="287">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row>
    <row r="288">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row>
    <row r="289">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row>
    <row r="290">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row>
    <row r="29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row>
    <row r="292">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row>
    <row r="293">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row>
    <row r="294">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row>
    <row r="295">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row>
    <row r="296">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row>
    <row r="297">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row>
    <row r="298">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row>
    <row r="299">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row>
    <row r="300">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row>
    <row r="30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row>
    <row r="302">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row>
    <row r="303">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row>
    <row r="304">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row>
    <row r="305">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row>
    <row r="306">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row>
    <row r="307">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row>
    <row r="308">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row>
    <row r="309">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row>
    <row r="310">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row>
    <row r="31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row>
    <row r="312">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row>
    <row r="313">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row>
    <row r="314">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row>
    <row r="315">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row>
    <row r="316">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row>
    <row r="317">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row>
    <row r="318">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row>
    <row r="319">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row>
    <row r="320">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row>
    <row r="32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row>
    <row r="322">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row>
    <row r="323">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row>
    <row r="324">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row>
    <row r="325">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row>
    <row r="326">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row>
    <row r="327">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row>
    <row r="328">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row>
    <row r="329">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row>
    <row r="330">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row>
    <row r="33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row>
    <row r="332">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row>
    <row r="333">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row>
    <row r="334">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row>
    <row r="335">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row>
    <row r="336">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row>
    <row r="337">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row>
    <row r="338">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row>
    <row r="339">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row>
    <row r="340">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row>
    <row r="34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row>
    <row r="342">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row>
    <row r="343">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row>
    <row r="344">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row>
    <row r="345">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row>
    <row r="346">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row>
    <row r="347">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row>
    <row r="348">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row>
    <row r="349">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row>
    <row r="350">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row>
    <row r="35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row>
    <row r="352">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row>
    <row r="353">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row>
    <row r="354">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row>
    <row r="355">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row>
    <row r="356">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row>
    <row r="357">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row>
    <row r="358">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row>
    <row r="359">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row>
    <row r="360">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row>
    <row r="36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row>
    <row r="362">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row>
    <row r="363">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row>
    <row r="364">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row>
    <row r="365">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row>
    <row r="366">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row>
    <row r="367">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row>
    <row r="368">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row>
    <row r="369">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row>
    <row r="370">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row>
    <row r="37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row>
    <row r="372">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row>
    <row r="373">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row>
    <row r="374">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row>
    <row r="375">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row>
    <row r="376">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row>
    <row r="377">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row>
    <row r="378">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row>
    <row r="379">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row>
    <row r="380">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row>
    <row r="38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row>
    <row r="382">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row>
    <row r="383">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row>
    <row r="384">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row>
    <row r="385">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row>
    <row r="386">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row>
    <row r="387">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row>
    <row r="388">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row>
    <row r="389">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row>
    <row r="390">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row>
    <row r="39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row>
    <row r="392">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row>
    <row r="393">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row>
    <row r="394">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row>
    <row r="395">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row>
    <row r="396">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row>
    <row r="397">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row>
    <row r="398">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row>
    <row r="399">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row>
    <row r="400">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row>
    <row r="40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row>
    <row r="402">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row>
    <row r="403">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row>
    <row r="404">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row>
    <row r="405">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row>
    <row r="406">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row>
    <row r="407">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row>
    <row r="408">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row>
    <row r="409">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row>
    <row r="410">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row>
    <row r="41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row>
    <row r="412">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row>
    <row r="413">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row>
    <row r="414">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row>
    <row r="415">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row>
    <row r="416">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row>
    <row r="417">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row>
    <row r="418">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row>
    <row r="419">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row>
    <row r="420">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row>
    <row r="42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row>
    <row r="422">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row>
    <row r="423">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row>
    <row r="424">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row>
    <row r="425">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row>
    <row r="426">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row>
    <row r="427">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row>
    <row r="428">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row>
    <row r="429">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row>
    <row r="430">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row>
    <row r="43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row>
    <row r="432">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row>
    <row r="433">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row>
    <row r="434">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row>
    <row r="435">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row>
    <row r="436">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row>
    <row r="437">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row>
    <row r="438">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row>
    <row r="439">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row>
    <row r="440">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row>
    <row r="44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row>
    <row r="442">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row>
    <row r="443">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row>
    <row r="444">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row>
    <row r="445">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row>
    <row r="446">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row>
    <row r="447">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row>
    <row r="448">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row>
    <row r="449">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row>
    <row r="450">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row>
    <row r="45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row>
    <row r="452">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row>
    <row r="453">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row>
    <row r="454">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row>
    <row r="455">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row>
    <row r="456">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row>
    <row r="457">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row>
    <row r="458">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row>
    <row r="459">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row>
    <row r="460">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row>
    <row r="46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row>
    <row r="462">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row>
    <row r="463">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row>
    <row r="464">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row>
    <row r="465">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row>
    <row r="466">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row>
    <row r="467">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row>
    <row r="468">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row>
    <row r="469">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row>
    <row r="470">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row>
    <row r="47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row>
    <row r="472">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row>
    <row r="473">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row>
    <row r="474">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row>
    <row r="475">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row>
    <row r="476">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row>
    <row r="477">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row>
    <row r="478">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row>
    <row r="479">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row>
    <row r="480">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row>
    <row r="48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row>
    <row r="482">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row>
    <row r="483">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row>
    <row r="484">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row>
    <row r="485">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row>
    <row r="486">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row>
    <row r="487">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row>
    <row r="488">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row>
    <row r="489">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row>
    <row r="490">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row>
    <row r="49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row>
    <row r="492">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row>
    <row r="493">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row>
    <row r="494">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row>
    <row r="495">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row>
    <row r="496">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row>
    <row r="497">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row>
    <row r="498">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row>
    <row r="499">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row>
    <row r="500">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row>
    <row r="50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row>
    <row r="502">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row>
    <row r="503">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row>
    <row r="504">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row>
    <row r="505">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row>
    <row r="506">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row>
    <row r="507">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row>
    <row r="508">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row>
    <row r="509">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row>
    <row r="510">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row>
    <row r="51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row>
    <row r="512">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row>
    <row r="513">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row>
    <row r="514">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row>
    <row r="515">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row>
    <row r="516">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row>
    <row r="517">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row>
    <row r="518">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row>
    <row r="519">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row>
    <row r="520">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row>
    <row r="52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row>
    <row r="522">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row>
    <row r="523">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row>
    <row r="524">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row>
    <row r="525">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row>
    <row r="526">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row>
    <row r="527">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row>
    <row r="528">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row>
    <row r="529">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row>
    <row r="530">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row>
    <row r="53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row>
    <row r="532">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row>
    <row r="533">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row>
    <row r="534">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row>
    <row r="535">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row>
    <row r="536">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row>
    <row r="537">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row>
    <row r="538">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row>
    <row r="539">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row>
    <row r="540">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row>
    <row r="54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row>
    <row r="542">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row>
    <row r="543">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row>
    <row r="544">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row>
    <row r="545">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row>
    <row r="546">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row>
    <row r="547">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row>
    <row r="548">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row>
    <row r="549">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row>
    <row r="550">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row>
    <row r="55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row>
    <row r="552">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row>
    <row r="553">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row>
    <row r="554">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row>
    <row r="555">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row>
    <row r="556">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row>
    <row r="557">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row>
    <row r="558">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row>
    <row r="559">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row>
    <row r="560">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row>
    <row r="56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row>
    <row r="562">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row>
    <row r="563">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row>
    <row r="564">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row>
    <row r="565">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row>
    <row r="566">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row>
    <row r="567">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row>
    <row r="568">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row>
    <row r="569">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row>
    <row r="570">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row>
    <row r="57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row>
    <row r="572">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row>
    <row r="573">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row>
    <row r="574">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row>
    <row r="575">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row>
    <row r="576">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row>
    <row r="577">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row>
    <row r="578">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row>
    <row r="579">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row>
    <row r="580">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row>
    <row r="58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row>
    <row r="582">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row>
    <row r="583">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row>
    <row r="584">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row>
    <row r="585">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row>
    <row r="586">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row>
    <row r="587">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row>
    <row r="588">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row>
    <row r="589">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row>
    <row r="590">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row>
    <row r="59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row>
    <row r="592">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row>
    <row r="593">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row>
    <row r="594">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row>
    <row r="595">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row>
    <row r="596">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row>
    <row r="597">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row>
    <row r="598">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row>
    <row r="599">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row>
    <row r="600">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row>
    <row r="60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row>
    <row r="602">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row>
    <row r="603">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row>
    <row r="604">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row>
    <row r="605">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row>
    <row r="606">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row>
    <row r="607">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row>
    <row r="608">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row>
    <row r="609">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row>
    <row r="610">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row>
    <row r="61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row>
    <row r="612">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row>
    <row r="613">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row>
    <row r="614">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row>
    <row r="615">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row>
    <row r="616">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row>
    <row r="617">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row>
    <row r="618">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row>
    <row r="619">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row>
    <row r="620">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row>
    <row r="62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row>
    <row r="622">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row>
    <row r="623">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row>
    <row r="624">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row>
    <row r="625">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row>
    <row r="626">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row>
    <row r="627">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row>
    <row r="628">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row>
    <row r="629">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row>
    <row r="630">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row>
    <row r="63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row>
    <row r="632">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row>
    <row r="633">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row>
    <row r="634">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row>
    <row r="635">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row>
    <row r="636">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row>
    <row r="637">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row>
    <row r="638">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row>
    <row r="639">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row>
    <row r="640">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row>
    <row r="64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row>
    <row r="642">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row>
    <row r="643">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row>
    <row r="644">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row>
    <row r="645">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row>
    <row r="646">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row>
    <row r="647">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row>
    <row r="648">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row>
    <row r="649">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row>
    <row r="650">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row>
    <row r="65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row>
    <row r="652">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row>
    <row r="653">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row>
    <row r="654">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row>
    <row r="655">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row>
    <row r="656">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row>
    <row r="657">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row>
    <row r="658">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row>
    <row r="659">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row>
    <row r="660">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row>
    <row r="66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row>
    <row r="662">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row>
    <row r="663">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row>
    <row r="664">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row>
    <row r="665">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row>
    <row r="666">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row>
    <row r="667">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row>
    <row r="668">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row>
    <row r="669">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row>
    <row r="670">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row>
    <row r="67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row>
    <row r="672">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row>
    <row r="673">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row>
    <row r="674">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row>
    <row r="675">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row>
    <row r="676">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row>
    <row r="677">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row>
    <row r="678">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row>
    <row r="679">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row>
    <row r="680">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row>
    <row r="68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row>
    <row r="682">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row>
    <row r="683">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row>
    <row r="684">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row>
    <row r="685">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row>
    <row r="686">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row>
    <row r="687">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row>
    <row r="688">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row>
    <row r="689">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row>
    <row r="690">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row>
    <row r="69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row>
    <row r="692">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row>
    <row r="693">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row>
    <row r="694">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row>
    <row r="695">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row>
    <row r="696">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row>
    <row r="697">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row>
    <row r="698">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row>
    <row r="699">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row>
    <row r="700">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row>
    <row r="70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row>
    <row r="702">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row>
    <row r="703">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row>
    <row r="704">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row>
    <row r="705">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row>
    <row r="706">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row>
    <row r="707">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row>
    <row r="708">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row>
    <row r="709">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row>
    <row r="710">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row>
    <row r="71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row>
    <row r="712">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row>
    <row r="713">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row>
    <row r="714">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row>
    <row r="715">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row>
    <row r="716">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row>
    <row r="717">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row>
    <row r="718">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row>
    <row r="719">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row>
    <row r="720">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row>
    <row r="72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row>
    <row r="722">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row>
    <row r="723">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row>
    <row r="724">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row>
    <row r="725">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row>
    <row r="726">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row>
    <row r="727">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row>
    <row r="728">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row>
    <row r="729">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row>
    <row r="730">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row>
    <row r="73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row>
    <row r="732">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row>
    <row r="733">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row>
    <row r="734">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row>
    <row r="735">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row>
    <row r="736">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row>
    <row r="737">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row>
    <row r="738">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row>
    <row r="739">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row>
    <row r="740">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row>
    <row r="74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row>
    <row r="742">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row>
    <row r="743">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row>
    <row r="744">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row>
    <row r="745">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row>
    <row r="746">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row>
    <row r="747">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row>
    <row r="748">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row>
    <row r="749">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row>
    <row r="750">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row>
    <row r="75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row>
    <row r="752">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row>
    <row r="753">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row>
    <row r="754">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row>
    <row r="755">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row>
    <row r="756">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row>
    <row r="757">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row>
    <row r="758">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row>
    <row r="759">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row>
    <row r="760">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row>
    <row r="76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row>
    <row r="762">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row>
    <row r="763">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row>
    <row r="764">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row>
    <row r="765">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row>
    <row r="766">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row>
    <row r="767">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row>
    <row r="768">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row>
    <row r="769">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row>
    <row r="770">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row>
    <row r="77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row>
    <row r="772">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row>
    <row r="773">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row>
    <row r="774">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row>
    <row r="775">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row>
    <row r="776">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row>
    <row r="777">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row>
    <row r="778">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row>
    <row r="779">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row>
    <row r="780">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row>
    <row r="78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row>
    <row r="782">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row>
    <row r="783">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row>
    <row r="784">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row>
    <row r="785">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row>
    <row r="786">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row>
    <row r="787">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row>
    <row r="788">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row>
    <row r="789">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row>
    <row r="790">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row>
    <row r="79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row>
    <row r="792">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row>
    <row r="793">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row>
    <row r="794">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row>
    <row r="795">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row>
    <row r="796">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row>
    <row r="797">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row>
    <row r="798">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row>
    <row r="799">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row>
    <row r="800">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row>
    <row r="80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row>
    <row r="802">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row>
    <row r="803">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row>
    <row r="804">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row>
    <row r="805">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row>
    <row r="806">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row>
    <row r="807">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row>
    <row r="808">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row>
    <row r="809">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row>
    <row r="810">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row>
    <row r="81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row>
    <row r="812">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row>
    <row r="813">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row>
    <row r="814">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row>
    <row r="815">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row>
    <row r="816">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row>
    <row r="817">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row>
    <row r="818">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row>
    <row r="819">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row>
    <row r="820">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row>
    <row r="82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row>
    <row r="822">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row>
    <row r="823">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row>
    <row r="824">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row>
    <row r="825">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row>
    <row r="826">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row>
    <row r="827">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row>
    <row r="828">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row>
    <row r="829">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row>
    <row r="830">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row>
    <row r="83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row>
    <row r="832">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row>
    <row r="833">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row>
    <row r="834">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row>
    <row r="835">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row>
    <row r="836">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row>
    <row r="837">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row>
    <row r="838">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row>
    <row r="839">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row>
    <row r="840">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row>
    <row r="84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row>
    <row r="842">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row>
    <row r="843">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row>
    <row r="844">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row>
    <row r="845">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row>
    <row r="846">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row>
    <row r="847">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row>
    <row r="848">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row>
    <row r="849">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row>
    <row r="850">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row>
    <row r="85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row>
    <row r="852">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row>
    <row r="853">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row>
    <row r="854">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row>
    <row r="855">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row>
    <row r="856">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row>
    <row r="857">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row>
    <row r="858">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row>
    <row r="859">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row>
    <row r="860">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row>
    <row r="86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row>
    <row r="862">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row>
    <row r="863">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row>
    <row r="864">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row>
    <row r="865">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row>
    <row r="866">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row>
    <row r="867">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row>
    <row r="868">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row>
    <row r="869">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row>
    <row r="870">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row>
    <row r="87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row>
    <row r="872">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row>
    <row r="873">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row>
    <row r="874">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row>
    <row r="875">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row>
    <row r="876">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row>
    <row r="877">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row>
    <row r="878">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row>
    <row r="879">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row>
    <row r="880">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row>
    <row r="88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row>
    <row r="882">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row>
    <row r="883">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row>
    <row r="884">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row>
    <row r="885">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row>
    <row r="886">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row>
    <row r="887">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row>
    <row r="888">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row>
    <row r="889">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row>
    <row r="890">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row>
    <row r="89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row>
    <row r="892">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row>
    <row r="893">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row>
    <row r="894">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row>
    <row r="895">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row>
    <row r="896">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row>
    <row r="897">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row>
    <row r="898">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row>
    <row r="899">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row>
    <row r="900">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row>
    <row r="90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row>
    <row r="902">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row>
    <row r="903">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row>
    <row r="904">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row>
    <row r="905">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row>
    <row r="906">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row>
    <row r="907">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row>
    <row r="908">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row>
    <row r="909">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row>
    <row r="910">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row>
    <row r="91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row>
    <row r="912">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row>
    <row r="913">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row>
    <row r="914">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row>
    <row r="915">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row>
    <row r="916">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row>
    <row r="917">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row>
    <row r="918">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row>
    <row r="919">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row>
    <row r="920">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row>
    <row r="92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row>
    <row r="922">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row>
    <row r="923">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row>
    <row r="924">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row>
    <row r="925">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row>
    <row r="926">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row>
    <row r="927">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row>
    <row r="928">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row>
    <row r="929">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row>
    <row r="930">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row>
    <row r="93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row>
    <row r="932">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row>
    <row r="933">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row>
    <row r="934">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row>
    <row r="935">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row>
    <row r="936">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row>
    <row r="937">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row>
    <row r="938">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row>
    <row r="939">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row>
    <row r="940">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row>
    <row r="94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row>
    <row r="942">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row>
    <row r="943">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row>
    <row r="944">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row>
    <row r="945">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row>
    <row r="946">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row>
    <row r="947">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row>
    <row r="948">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row>
    <row r="949">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row>
    <row r="950">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row>
    <row r="95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row>
    <row r="952">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row>
    <row r="953">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row>
    <row r="954">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row>
    <row r="955">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row>
    <row r="956">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row>
    <row r="957">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row>
    <row r="958">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row>
    <row r="959">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row>
    <row r="960">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row>
    <row r="96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row>
    <row r="962">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row>
    <row r="963">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row>
    <row r="964">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row>
    <row r="965">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row>
    <row r="966">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row>
    <row r="967">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row>
    <row r="968">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row>
    <row r="969">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row>
    <row r="970">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row>
    <row r="97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row>
    <row r="972">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row>
    <row r="973">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row>
    <row r="974">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row>
    <row r="975">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row>
    <row r="976">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row>
    <row r="977">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row>
    <row r="978">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row>
    <row r="979">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row>
    <row r="980">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row>
    <row r="98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row>
    <row r="982">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row>
    <row r="983">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row>
    <row r="984">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row>
    <row r="985">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row>
    <row r="986">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row>
    <row r="987">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row>
    <row r="988">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row>
    <row r="989">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row>
    <row r="990">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row>
    <row r="99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row>
    <row r="992">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row>
    <row r="993">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row>
    <row r="994">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row>
    <row r="995">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row>
    <row r="996">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row>
    <row r="997">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row>
    <row r="998">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row>
    <row r="999">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row>
    <row r="1000">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372</v>
      </c>
      <c r="B1" s="100"/>
      <c r="C1" s="100"/>
      <c r="D1" s="100"/>
      <c r="E1" s="100"/>
      <c r="F1" s="100"/>
      <c r="G1" s="100"/>
      <c r="H1" s="100"/>
      <c r="I1" s="100"/>
      <c r="J1" s="100"/>
      <c r="K1" s="100"/>
      <c r="L1" s="100"/>
      <c r="M1" s="100"/>
      <c r="N1" s="100"/>
      <c r="O1" s="100"/>
      <c r="P1" s="1"/>
      <c r="Q1" s="1"/>
      <c r="R1" s="101"/>
      <c r="S1" s="100"/>
      <c r="T1" s="100"/>
      <c r="U1" s="100"/>
      <c r="V1" s="100"/>
      <c r="W1" s="100"/>
      <c r="X1" s="100"/>
      <c r="Y1" s="100"/>
    </row>
    <row r="2">
      <c r="A2" s="102" t="s">
        <v>107</v>
      </c>
      <c r="B2" s="100"/>
      <c r="C2" s="100"/>
      <c r="D2" s="100"/>
      <c r="E2" s="100"/>
      <c r="F2" s="100"/>
      <c r="G2" s="100"/>
      <c r="H2" s="100"/>
      <c r="I2" s="100"/>
      <c r="J2" s="100"/>
      <c r="K2" s="100"/>
      <c r="L2" s="100"/>
      <c r="M2" s="100"/>
      <c r="N2" s="100"/>
      <c r="O2" s="100"/>
      <c r="P2" s="1"/>
      <c r="Q2" s="1"/>
    </row>
    <row r="3">
      <c r="A3" s="103" t="s">
        <v>124</v>
      </c>
      <c r="B3" s="103"/>
      <c r="C3" s="103" t="s">
        <v>125</v>
      </c>
      <c r="D3" s="103"/>
      <c r="E3" s="103" t="s">
        <v>126</v>
      </c>
      <c r="F3" s="103"/>
      <c r="G3" s="103" t="s">
        <v>127</v>
      </c>
      <c r="H3" s="103"/>
      <c r="I3" s="103" t="s">
        <v>128</v>
      </c>
      <c r="J3" s="103"/>
      <c r="K3" s="103" t="s">
        <v>129</v>
      </c>
      <c r="L3" s="103"/>
      <c r="M3" s="103" t="s">
        <v>130</v>
      </c>
      <c r="N3" s="104"/>
      <c r="O3" s="104" t="s">
        <v>131</v>
      </c>
      <c r="P3" s="105"/>
      <c r="Q3" s="106"/>
      <c r="R3" s="107"/>
      <c r="S3" s="107"/>
      <c r="T3" s="107"/>
      <c r="U3" s="107"/>
      <c r="V3" s="107"/>
      <c r="W3" s="107"/>
      <c r="X3" s="107"/>
      <c r="Y3" s="107"/>
      <c r="Z3" s="107"/>
      <c r="AA3" s="107"/>
      <c r="AB3" s="107"/>
      <c r="AC3" s="107"/>
      <c r="AD3" s="107"/>
      <c r="AE3" s="107"/>
      <c r="AF3" s="107"/>
      <c r="AG3" s="107"/>
    </row>
    <row r="4">
      <c r="A4" s="108">
        <v>1.0</v>
      </c>
      <c r="B4" s="109" t="s">
        <v>373</v>
      </c>
      <c r="C4" s="108">
        <v>1.0</v>
      </c>
      <c r="D4" s="109" t="s">
        <v>374</v>
      </c>
      <c r="E4" s="108">
        <v>0.0</v>
      </c>
      <c r="F4" s="109" t="s">
        <v>375</v>
      </c>
      <c r="G4" s="108">
        <v>2.0</v>
      </c>
      <c r="H4" s="109" t="s">
        <v>376</v>
      </c>
      <c r="I4" s="108">
        <v>1.0</v>
      </c>
      <c r="J4" s="110" t="s">
        <v>377</v>
      </c>
      <c r="K4" s="108">
        <v>1.0</v>
      </c>
      <c r="L4" s="110" t="s">
        <v>378</v>
      </c>
      <c r="M4" s="108">
        <v>1.0</v>
      </c>
      <c r="N4" s="110" t="s">
        <v>379</v>
      </c>
      <c r="O4" s="108">
        <v>1.0</v>
      </c>
      <c r="P4" s="111" t="s">
        <v>380</v>
      </c>
      <c r="Q4" s="106"/>
      <c r="R4" s="107"/>
      <c r="S4" s="107"/>
      <c r="T4" s="107"/>
      <c r="U4" s="107"/>
      <c r="V4" s="107"/>
      <c r="W4" s="107"/>
      <c r="X4" s="107"/>
      <c r="Y4" s="107"/>
      <c r="Z4" s="107"/>
      <c r="AA4" s="107"/>
      <c r="AB4" s="107"/>
      <c r="AC4" s="107"/>
      <c r="AD4" s="107"/>
      <c r="AE4" s="107"/>
      <c r="AF4" s="107"/>
      <c r="AG4" s="107"/>
    </row>
    <row r="5">
      <c r="A5" s="108">
        <v>3.0</v>
      </c>
      <c r="B5" s="109" t="s">
        <v>381</v>
      </c>
      <c r="C5" s="108">
        <v>4.0</v>
      </c>
      <c r="D5" s="109" t="s">
        <v>382</v>
      </c>
      <c r="E5" s="108">
        <v>4.0</v>
      </c>
      <c r="F5" s="109" t="s">
        <v>383</v>
      </c>
      <c r="G5" s="108">
        <v>4.0</v>
      </c>
      <c r="H5" s="109" t="s">
        <v>384</v>
      </c>
      <c r="I5" s="108">
        <v>3.0</v>
      </c>
      <c r="J5" s="110" t="s">
        <v>385</v>
      </c>
      <c r="K5" s="108">
        <v>3.0</v>
      </c>
      <c r="L5" s="109" t="s">
        <v>385</v>
      </c>
      <c r="M5" s="108">
        <v>4.0</v>
      </c>
      <c r="N5" s="109" t="s">
        <v>386</v>
      </c>
      <c r="O5" s="108">
        <v>3.0</v>
      </c>
      <c r="P5" s="111" t="s">
        <v>387</v>
      </c>
      <c r="Q5" s="106"/>
      <c r="R5" s="107"/>
      <c r="S5" s="107"/>
      <c r="T5" s="107"/>
      <c r="U5" s="107"/>
      <c r="V5" s="107"/>
      <c r="W5" s="107"/>
      <c r="X5" s="107"/>
      <c r="Y5" s="107"/>
      <c r="Z5" s="107"/>
      <c r="AA5" s="107"/>
      <c r="AB5" s="107"/>
      <c r="AC5" s="107"/>
      <c r="AD5" s="107"/>
      <c r="AE5" s="107"/>
      <c r="AF5" s="107"/>
      <c r="AG5" s="107"/>
    </row>
    <row r="6">
      <c r="A6" s="108">
        <v>5.0</v>
      </c>
      <c r="B6" s="109" t="s">
        <v>388</v>
      </c>
      <c r="C6" s="108">
        <v>9.0</v>
      </c>
      <c r="D6" s="109" t="s">
        <v>389</v>
      </c>
      <c r="E6" s="108">
        <v>7.0</v>
      </c>
      <c r="F6" s="109" t="s">
        <v>390</v>
      </c>
      <c r="G6" s="108">
        <v>5.0</v>
      </c>
      <c r="H6" s="109" t="s">
        <v>391</v>
      </c>
      <c r="I6" s="108">
        <v>7.0</v>
      </c>
      <c r="J6" s="110" t="s">
        <v>392</v>
      </c>
      <c r="K6" s="108">
        <v>5.0</v>
      </c>
      <c r="L6" s="109" t="s">
        <v>392</v>
      </c>
      <c r="M6" s="108">
        <v>6.0</v>
      </c>
      <c r="N6" s="109" t="s">
        <v>393</v>
      </c>
      <c r="O6" s="108">
        <v>8.0</v>
      </c>
      <c r="P6" s="111" t="s">
        <v>394</v>
      </c>
      <c r="Q6" s="106"/>
      <c r="R6" s="107"/>
      <c r="S6" s="107"/>
      <c r="T6" s="107"/>
      <c r="U6" s="107"/>
      <c r="V6" s="107"/>
      <c r="W6" s="107"/>
      <c r="X6" s="107"/>
      <c r="Y6" s="107"/>
      <c r="Z6" s="107"/>
      <c r="AA6" s="107"/>
      <c r="AB6" s="107"/>
      <c r="AC6" s="107"/>
      <c r="AD6" s="107"/>
      <c r="AE6" s="107"/>
      <c r="AF6" s="107"/>
      <c r="AG6" s="107"/>
    </row>
    <row r="7">
      <c r="A7" s="108">
        <v>6.0</v>
      </c>
      <c r="B7" s="112" t="s">
        <v>395</v>
      </c>
      <c r="C7" s="106"/>
      <c r="D7" s="108"/>
      <c r="E7" s="108">
        <v>9.0</v>
      </c>
      <c r="F7" s="109" t="s">
        <v>396</v>
      </c>
      <c r="G7" s="108">
        <v>6.0</v>
      </c>
      <c r="H7" s="109" t="s">
        <v>397</v>
      </c>
      <c r="I7" s="108">
        <v>9.0</v>
      </c>
      <c r="J7" s="110" t="s">
        <v>398</v>
      </c>
      <c r="K7" s="108">
        <v>9.0</v>
      </c>
      <c r="L7" s="109" t="s">
        <v>398</v>
      </c>
      <c r="M7" s="108">
        <v>9.0</v>
      </c>
      <c r="N7" s="109" t="s">
        <v>399</v>
      </c>
      <c r="O7" s="108">
        <v>9.0</v>
      </c>
      <c r="P7" s="112" t="s">
        <v>400</v>
      </c>
      <c r="Q7" s="106"/>
      <c r="R7" s="107"/>
      <c r="S7" s="107"/>
      <c r="T7" s="107"/>
      <c r="U7" s="107"/>
      <c r="V7" s="107"/>
      <c r="W7" s="107"/>
      <c r="X7" s="107"/>
      <c r="Y7" s="107"/>
      <c r="Z7" s="107"/>
      <c r="AA7" s="107"/>
      <c r="AB7" s="107"/>
      <c r="AC7" s="107"/>
      <c r="AD7" s="107"/>
      <c r="AE7" s="107"/>
      <c r="AF7" s="107"/>
      <c r="AG7" s="107"/>
    </row>
    <row r="8">
      <c r="A8" s="112">
        <v>9.0</v>
      </c>
      <c r="B8" s="112" t="s">
        <v>401</v>
      </c>
      <c r="C8" s="106"/>
      <c r="D8" s="106"/>
      <c r="E8" s="106"/>
      <c r="F8" s="108"/>
      <c r="G8" s="108">
        <v>9.0</v>
      </c>
      <c r="H8" s="112" t="s">
        <v>402</v>
      </c>
      <c r="I8" s="106"/>
      <c r="J8" s="106"/>
      <c r="K8" s="106"/>
      <c r="L8" s="106"/>
      <c r="M8" s="106"/>
      <c r="N8" s="106"/>
      <c r="O8" s="106"/>
      <c r="P8" s="106"/>
      <c r="Q8" s="106"/>
      <c r="R8" s="107"/>
      <c r="S8" s="107"/>
      <c r="T8" s="107"/>
      <c r="U8" s="107"/>
      <c r="V8" s="107"/>
      <c r="W8" s="107"/>
      <c r="X8" s="107"/>
      <c r="Y8" s="107"/>
      <c r="Z8" s="107"/>
      <c r="AA8" s="107"/>
      <c r="AB8" s="107"/>
      <c r="AC8" s="107"/>
      <c r="AD8" s="107"/>
      <c r="AE8" s="107"/>
      <c r="AF8" s="107"/>
      <c r="AG8" s="107"/>
    </row>
    <row r="9">
      <c r="A9" s="106"/>
      <c r="B9" s="106"/>
      <c r="C9" s="106"/>
      <c r="D9" s="106"/>
      <c r="E9" s="106"/>
      <c r="F9" s="106"/>
      <c r="G9" s="106"/>
      <c r="H9" s="106"/>
      <c r="I9" s="106"/>
      <c r="J9" s="106"/>
      <c r="K9" s="106"/>
      <c r="L9" s="106"/>
      <c r="M9" s="106"/>
      <c r="N9" s="106"/>
      <c r="O9" s="106"/>
      <c r="P9" s="106"/>
      <c r="Q9" s="106"/>
      <c r="R9" s="106"/>
      <c r="S9" s="106"/>
      <c r="T9" s="106"/>
      <c r="U9" s="106"/>
      <c r="V9" s="106"/>
      <c r="W9" s="106"/>
      <c r="X9" s="106"/>
      <c r="Y9" s="106"/>
      <c r="Z9" s="107"/>
      <c r="AA9" s="107"/>
      <c r="AB9" s="107"/>
      <c r="AC9" s="107"/>
      <c r="AD9" s="107"/>
      <c r="AE9" s="107"/>
      <c r="AF9" s="107"/>
      <c r="AG9" s="107"/>
    </row>
    <row r="10">
      <c r="A10" s="102" t="s">
        <v>108</v>
      </c>
      <c r="B10" s="107"/>
      <c r="C10" s="107"/>
      <c r="D10" s="107"/>
      <c r="E10" s="107"/>
      <c r="F10" s="107"/>
      <c r="G10" s="107"/>
      <c r="H10" s="107"/>
      <c r="I10" s="107"/>
      <c r="J10" s="107"/>
      <c r="K10" s="107"/>
      <c r="L10" s="107"/>
      <c r="M10" s="107"/>
      <c r="N10" s="107"/>
      <c r="O10" s="107"/>
      <c r="P10" s="106"/>
      <c r="Q10" s="106"/>
      <c r="R10" s="106"/>
      <c r="S10" s="106"/>
      <c r="T10" s="106"/>
      <c r="U10" s="106"/>
      <c r="V10" s="106"/>
      <c r="W10" s="106"/>
      <c r="X10" s="106"/>
      <c r="Y10" s="106"/>
      <c r="Z10" s="107"/>
      <c r="AA10" s="107"/>
      <c r="AB10" s="107"/>
      <c r="AC10" s="107"/>
      <c r="AD10" s="107"/>
      <c r="AE10" s="107"/>
      <c r="AF10" s="107"/>
      <c r="AG10" s="107"/>
    </row>
    <row r="11">
      <c r="A11" s="104" t="s">
        <v>134</v>
      </c>
      <c r="B11" s="103"/>
      <c r="C11" s="103" t="s">
        <v>135</v>
      </c>
      <c r="D11" s="103"/>
      <c r="E11" s="103" t="s">
        <v>136</v>
      </c>
      <c r="F11" s="103"/>
      <c r="G11" s="103" t="s">
        <v>137</v>
      </c>
      <c r="H11" s="103"/>
      <c r="I11" s="103" t="s">
        <v>138</v>
      </c>
      <c r="J11" s="103"/>
      <c r="K11" s="103" t="s">
        <v>139</v>
      </c>
      <c r="L11" s="103"/>
      <c r="M11" s="103" t="s">
        <v>140</v>
      </c>
      <c r="N11" s="103"/>
      <c r="O11" s="103" t="s">
        <v>141</v>
      </c>
      <c r="P11" s="105"/>
      <c r="Q11" s="106"/>
      <c r="R11" s="106"/>
      <c r="S11" s="106"/>
      <c r="T11" s="106"/>
      <c r="U11" s="106"/>
      <c r="V11" s="106"/>
      <c r="W11" s="106"/>
      <c r="X11" s="106"/>
      <c r="Y11" s="106"/>
      <c r="Z11" s="107"/>
      <c r="AA11" s="107"/>
      <c r="AB11" s="107"/>
      <c r="AC11" s="107"/>
      <c r="AD11" s="107"/>
      <c r="AE11" s="107"/>
      <c r="AF11" s="107"/>
      <c r="AG11" s="107"/>
    </row>
    <row r="12">
      <c r="A12" s="108">
        <v>2.0</v>
      </c>
      <c r="B12" s="110" t="s">
        <v>403</v>
      </c>
      <c r="C12" s="108">
        <v>1.0</v>
      </c>
      <c r="D12" s="110" t="s">
        <v>404</v>
      </c>
      <c r="E12" s="108">
        <v>1.0</v>
      </c>
      <c r="F12" s="110" t="s">
        <v>405</v>
      </c>
      <c r="G12" s="108">
        <v>1.0</v>
      </c>
      <c r="H12" s="110" t="s">
        <v>406</v>
      </c>
      <c r="I12" s="108">
        <v>1.0</v>
      </c>
      <c r="J12" s="110" t="s">
        <v>407</v>
      </c>
      <c r="K12" s="108">
        <v>1.0</v>
      </c>
      <c r="L12" s="110" t="s">
        <v>408</v>
      </c>
      <c r="M12" s="108">
        <v>2.0</v>
      </c>
      <c r="N12" s="110" t="s">
        <v>409</v>
      </c>
      <c r="O12" s="108">
        <v>3.0</v>
      </c>
      <c r="P12" s="111" t="s">
        <v>410</v>
      </c>
      <c r="Q12" s="106"/>
      <c r="R12" s="106"/>
      <c r="S12" s="106"/>
      <c r="T12" s="106"/>
      <c r="U12" s="106"/>
      <c r="V12" s="106"/>
      <c r="W12" s="106"/>
      <c r="X12" s="106"/>
      <c r="Y12" s="106"/>
      <c r="Z12" s="107"/>
      <c r="AA12" s="107"/>
      <c r="AB12" s="107"/>
      <c r="AC12" s="107"/>
      <c r="AD12" s="107"/>
      <c r="AE12" s="107"/>
      <c r="AF12" s="107"/>
      <c r="AG12" s="107"/>
    </row>
    <row r="13">
      <c r="A13" s="108">
        <v>6.0</v>
      </c>
      <c r="B13" s="110" t="s">
        <v>411</v>
      </c>
      <c r="C13" s="108">
        <v>3.0</v>
      </c>
      <c r="D13" s="110" t="s">
        <v>412</v>
      </c>
      <c r="E13" s="108">
        <v>5.0</v>
      </c>
      <c r="F13" s="110" t="s">
        <v>413</v>
      </c>
      <c r="G13" s="108">
        <v>7.0</v>
      </c>
      <c r="H13" s="110" t="s">
        <v>414</v>
      </c>
      <c r="I13" s="108">
        <v>3.0</v>
      </c>
      <c r="J13" s="110" t="s">
        <v>415</v>
      </c>
      <c r="K13" s="108">
        <v>4.0</v>
      </c>
      <c r="L13" s="110" t="s">
        <v>416</v>
      </c>
      <c r="M13" s="108">
        <v>5.0</v>
      </c>
      <c r="N13" s="110" t="s">
        <v>417</v>
      </c>
      <c r="O13" s="108">
        <v>5.0</v>
      </c>
      <c r="P13" s="111" t="s">
        <v>418</v>
      </c>
      <c r="Q13" s="106"/>
      <c r="R13" s="106"/>
      <c r="S13" s="106"/>
      <c r="T13" s="106"/>
      <c r="U13" s="106"/>
      <c r="V13" s="106"/>
      <c r="W13" s="106"/>
      <c r="X13" s="106"/>
      <c r="Y13" s="106"/>
      <c r="Z13" s="107"/>
      <c r="AA13" s="107"/>
      <c r="AB13" s="107"/>
      <c r="AC13" s="107"/>
      <c r="AD13" s="107"/>
      <c r="AE13" s="107"/>
      <c r="AF13" s="107"/>
      <c r="AG13" s="107"/>
    </row>
    <row r="14">
      <c r="A14" s="108">
        <v>7.0</v>
      </c>
      <c r="B14" s="110" t="s">
        <v>419</v>
      </c>
      <c r="C14" s="108">
        <v>5.0</v>
      </c>
      <c r="D14" s="110" t="s">
        <v>420</v>
      </c>
      <c r="E14" s="108">
        <v>7.0</v>
      </c>
      <c r="F14" s="110" t="s">
        <v>421</v>
      </c>
      <c r="G14" s="108">
        <v>9.0</v>
      </c>
      <c r="H14" s="110" t="s">
        <v>422</v>
      </c>
      <c r="I14" s="108">
        <v>7.0</v>
      </c>
      <c r="J14" s="110" t="s">
        <v>423</v>
      </c>
      <c r="K14" s="108">
        <v>5.0</v>
      </c>
      <c r="L14" s="110" t="s">
        <v>424</v>
      </c>
      <c r="M14" s="108">
        <v>7.0</v>
      </c>
      <c r="N14" s="110" t="s">
        <v>425</v>
      </c>
      <c r="O14" s="108">
        <v>7.0</v>
      </c>
      <c r="P14" s="111" t="s">
        <v>426</v>
      </c>
      <c r="Q14" s="106"/>
      <c r="R14" s="106"/>
      <c r="S14" s="106"/>
      <c r="T14" s="106"/>
      <c r="U14" s="106"/>
      <c r="V14" s="106"/>
      <c r="W14" s="106"/>
      <c r="X14" s="106"/>
      <c r="Y14" s="106"/>
      <c r="Z14" s="107"/>
      <c r="AA14" s="107"/>
      <c r="AB14" s="107"/>
      <c r="AC14" s="107"/>
      <c r="AD14" s="107"/>
      <c r="AE14" s="107"/>
      <c r="AF14" s="107"/>
      <c r="AG14" s="107"/>
    </row>
    <row r="15">
      <c r="A15" s="108">
        <v>9.0</v>
      </c>
      <c r="B15" s="110" t="s">
        <v>427</v>
      </c>
      <c r="C15" s="108">
        <v>7.0</v>
      </c>
      <c r="D15" s="110" t="s">
        <v>428</v>
      </c>
      <c r="E15" s="108">
        <v>9.0</v>
      </c>
      <c r="F15" s="111" t="s">
        <v>429</v>
      </c>
      <c r="G15" s="106"/>
      <c r="H15" s="108"/>
      <c r="I15" s="108">
        <v>9.0</v>
      </c>
      <c r="J15" s="110" t="s">
        <v>430</v>
      </c>
      <c r="K15" s="108">
        <v>9.0</v>
      </c>
      <c r="L15" s="111" t="s">
        <v>431</v>
      </c>
      <c r="M15" s="106"/>
      <c r="N15" s="108"/>
      <c r="O15" s="108">
        <v>9.0</v>
      </c>
      <c r="P15" s="111" t="s">
        <v>432</v>
      </c>
      <c r="Q15" s="106"/>
      <c r="R15" s="106"/>
      <c r="S15" s="106"/>
      <c r="T15" s="106"/>
      <c r="U15" s="106"/>
      <c r="V15" s="106"/>
      <c r="W15" s="106"/>
      <c r="X15" s="106"/>
      <c r="Y15" s="106"/>
      <c r="Z15" s="107"/>
      <c r="AA15" s="107"/>
      <c r="AB15" s="107"/>
      <c r="AC15" s="107"/>
      <c r="AD15" s="107"/>
      <c r="AE15" s="107"/>
      <c r="AF15" s="107"/>
      <c r="AG15" s="107"/>
    </row>
    <row r="16">
      <c r="A16" s="106"/>
      <c r="B16" s="108"/>
      <c r="C16" s="108">
        <v>9.0</v>
      </c>
      <c r="D16" s="111" t="s">
        <v>433</v>
      </c>
      <c r="E16" s="106"/>
      <c r="F16" s="106"/>
      <c r="G16" s="106"/>
      <c r="H16" s="106"/>
      <c r="I16" s="106"/>
      <c r="J16" s="106"/>
      <c r="K16" s="106"/>
      <c r="L16" s="106"/>
      <c r="M16" s="106"/>
      <c r="N16" s="106"/>
      <c r="O16" s="106"/>
      <c r="P16" s="106"/>
      <c r="Q16" s="106"/>
      <c r="R16" s="106"/>
      <c r="S16" s="106"/>
      <c r="T16" s="106"/>
      <c r="U16" s="106"/>
      <c r="V16" s="106"/>
      <c r="W16" s="106"/>
      <c r="X16" s="106"/>
      <c r="Y16" s="106"/>
      <c r="Z16" s="107"/>
      <c r="AA16" s="107"/>
      <c r="AB16" s="107"/>
      <c r="AC16" s="107"/>
      <c r="AD16" s="107"/>
      <c r="AE16" s="107"/>
      <c r="AF16" s="107"/>
      <c r="AG16" s="107"/>
    </row>
    <row r="17">
      <c r="A17" s="1"/>
      <c r="B17" s="1"/>
      <c r="C17" s="1"/>
      <c r="D17" s="1"/>
      <c r="E17" s="1"/>
      <c r="F17" s="1"/>
      <c r="G17" s="1"/>
      <c r="H17" s="1"/>
      <c r="I17" s="1"/>
      <c r="J17" s="1"/>
      <c r="K17" s="1"/>
      <c r="L17" s="1"/>
      <c r="M17" s="1"/>
      <c r="N17" s="1"/>
      <c r="O17" s="1"/>
      <c r="P17" s="1"/>
      <c r="Q17" s="1"/>
      <c r="R17" s="1"/>
      <c r="S17" s="1"/>
      <c r="T17" s="1"/>
      <c r="U17" s="1"/>
      <c r="V17" s="1"/>
      <c r="W17" s="1"/>
      <c r="X17" s="1"/>
      <c r="Y17" s="1"/>
    </row>
    <row r="18">
      <c r="A18" s="1"/>
      <c r="B18" s="1"/>
      <c r="C18" s="1"/>
      <c r="D18" s="1"/>
      <c r="E18" s="1"/>
      <c r="F18" s="1"/>
      <c r="G18" s="1"/>
      <c r="H18" s="1"/>
      <c r="I18" s="1"/>
      <c r="J18" s="1"/>
      <c r="K18" s="1"/>
      <c r="L18" s="1"/>
      <c r="M18" s="1"/>
      <c r="N18" s="1"/>
      <c r="O18" s="1"/>
      <c r="P18" s="1"/>
      <c r="Q18" s="1"/>
      <c r="R18" s="1"/>
      <c r="S18" s="1"/>
      <c r="T18" s="1"/>
      <c r="U18" s="1"/>
      <c r="V18" s="1"/>
      <c r="W18" s="1"/>
      <c r="X18" s="1"/>
      <c r="Y18" s="1"/>
    </row>
    <row r="19">
      <c r="A19" s="1"/>
      <c r="B19" s="1"/>
      <c r="C19" s="1"/>
      <c r="D19" s="1"/>
      <c r="E19" s="1"/>
      <c r="F19" s="1"/>
      <c r="G19" s="1"/>
      <c r="H19" s="1"/>
      <c r="I19" s="1"/>
      <c r="J19" s="1"/>
      <c r="K19" s="1"/>
      <c r="L19" s="1"/>
      <c r="M19" s="1"/>
      <c r="N19" s="1"/>
      <c r="O19" s="1"/>
      <c r="P19" s="1"/>
      <c r="Q19" s="1"/>
      <c r="R19" s="1"/>
      <c r="S19" s="1"/>
      <c r="T19" s="1"/>
      <c r="U19" s="1"/>
      <c r="V19" s="1"/>
      <c r="W19" s="1"/>
      <c r="X19" s="1"/>
      <c r="Y19" s="1"/>
    </row>
    <row r="20">
      <c r="A20" s="1"/>
      <c r="B20" s="1"/>
      <c r="C20" s="1"/>
      <c r="D20" s="1"/>
      <c r="E20" s="1"/>
      <c r="F20" s="1"/>
      <c r="G20" s="1"/>
      <c r="H20" s="1"/>
      <c r="I20" s="1"/>
      <c r="J20" s="1"/>
      <c r="K20" s="1"/>
      <c r="L20" s="1"/>
      <c r="M20" s="1"/>
      <c r="N20" s="1"/>
      <c r="O20" s="1"/>
      <c r="P20" s="1"/>
      <c r="Q20" s="1"/>
      <c r="R20" s="1"/>
      <c r="S20" s="1"/>
      <c r="T20" s="1"/>
      <c r="U20" s="1"/>
      <c r="V20" s="1"/>
      <c r="W20" s="1"/>
      <c r="X20" s="1"/>
      <c r="Y20" s="1"/>
    </row>
    <row r="21">
      <c r="A21" s="113" t="s">
        <v>434</v>
      </c>
      <c r="B21" s="113" t="s">
        <v>435</v>
      </c>
      <c r="C21" s="113" t="s">
        <v>436</v>
      </c>
      <c r="D21" s="1"/>
      <c r="F21" s="1"/>
      <c r="G21" s="1"/>
      <c r="H21" s="1"/>
      <c r="I21" s="1"/>
      <c r="J21" s="1"/>
      <c r="K21" s="1"/>
      <c r="L21" s="1"/>
      <c r="M21" s="1"/>
      <c r="N21" s="1"/>
      <c r="O21" s="1"/>
      <c r="P21" s="1"/>
      <c r="Q21" s="1"/>
      <c r="R21" s="1"/>
      <c r="S21" s="1"/>
      <c r="T21" s="1"/>
      <c r="U21" s="1"/>
      <c r="V21" s="1"/>
      <c r="W21" s="1"/>
      <c r="X21" s="1"/>
      <c r="Y21" s="1"/>
    </row>
    <row r="22">
      <c r="A22" s="114">
        <v>0.0</v>
      </c>
      <c r="B22" s="114">
        <v>2.0</v>
      </c>
      <c r="C22" s="1" t="s">
        <v>221</v>
      </c>
      <c r="D22" s="1"/>
      <c r="F22" s="1"/>
      <c r="G22" s="1"/>
      <c r="H22" s="1"/>
      <c r="I22" s="1"/>
      <c r="J22" s="1"/>
      <c r="K22" s="1"/>
      <c r="L22" s="1"/>
      <c r="M22" s="1"/>
      <c r="N22" s="1"/>
      <c r="O22" s="1"/>
      <c r="P22" s="1"/>
      <c r="Q22" s="1"/>
      <c r="R22" s="1"/>
      <c r="S22" s="1"/>
      <c r="T22" s="1"/>
      <c r="U22" s="1"/>
      <c r="V22" s="1"/>
      <c r="W22" s="1"/>
      <c r="X22" s="1"/>
      <c r="Y22" s="1"/>
    </row>
    <row r="23">
      <c r="A23" s="114">
        <v>3.0</v>
      </c>
      <c r="B23" s="114">
        <v>5.0</v>
      </c>
      <c r="C23" s="1" t="s">
        <v>437</v>
      </c>
      <c r="D23" s="1"/>
      <c r="F23" s="1"/>
      <c r="G23" s="1"/>
      <c r="H23" s="1"/>
      <c r="I23" s="1"/>
      <c r="J23" s="1"/>
      <c r="K23" s="1"/>
      <c r="L23" s="1"/>
      <c r="M23" s="1"/>
      <c r="N23" s="1"/>
      <c r="O23" s="1"/>
      <c r="P23" s="1"/>
      <c r="Q23" s="1"/>
      <c r="R23" s="1"/>
      <c r="S23" s="1"/>
      <c r="T23" s="1"/>
      <c r="U23" s="1"/>
      <c r="V23" s="1"/>
      <c r="W23" s="1"/>
      <c r="X23" s="1"/>
      <c r="Y23" s="1"/>
    </row>
    <row r="24">
      <c r="A24" s="114">
        <v>6.0</v>
      </c>
      <c r="B24" s="114">
        <v>9.0</v>
      </c>
      <c r="C24" s="1" t="s">
        <v>148</v>
      </c>
      <c r="D24" s="1"/>
      <c r="F24" s="1"/>
      <c r="G24" s="1"/>
      <c r="H24" s="1"/>
      <c r="I24" s="1"/>
      <c r="J24" s="1"/>
      <c r="K24" s="1"/>
      <c r="L24" s="1"/>
      <c r="M24" s="1"/>
      <c r="N24" s="1"/>
      <c r="O24" s="1"/>
      <c r="P24" s="1"/>
      <c r="Q24" s="1"/>
      <c r="R24" s="1"/>
      <c r="S24" s="1"/>
      <c r="T24" s="1"/>
      <c r="U24" s="1"/>
      <c r="V24" s="1"/>
      <c r="W24" s="1"/>
      <c r="X24" s="1"/>
      <c r="Y24" s="1"/>
    </row>
    <row r="25">
      <c r="A25" s="1"/>
      <c r="B25" s="1"/>
      <c r="C25" s="1"/>
      <c r="D25" s="1"/>
      <c r="E25" s="1"/>
      <c r="F25" s="1"/>
      <c r="G25" s="1"/>
      <c r="H25" s="1"/>
      <c r="I25" s="1"/>
      <c r="J25" s="1"/>
      <c r="K25" s="1"/>
      <c r="L25" s="1"/>
      <c r="M25" s="1"/>
      <c r="N25" s="1"/>
      <c r="O25" s="1"/>
      <c r="P25" s="1"/>
      <c r="Q25" s="1"/>
      <c r="R25" s="1"/>
      <c r="S25" s="1"/>
      <c r="T25" s="1"/>
      <c r="U25" s="1"/>
      <c r="V25" s="1"/>
      <c r="W25" s="1"/>
      <c r="X25" s="1"/>
      <c r="Y25" s="1"/>
    </row>
    <row r="26">
      <c r="A26" s="1"/>
      <c r="B26" s="1"/>
      <c r="C26" s="1"/>
      <c r="D26" s="1"/>
      <c r="E26" s="1"/>
      <c r="F26" s="1"/>
      <c r="G26" s="1"/>
      <c r="H26" s="1"/>
      <c r="I26" s="1"/>
      <c r="J26" s="1"/>
      <c r="K26" s="1"/>
      <c r="L26" s="1"/>
      <c r="M26" s="1"/>
      <c r="N26" s="1"/>
      <c r="O26" s="1"/>
      <c r="P26" s="1"/>
      <c r="Q26" s="1"/>
      <c r="R26" s="1"/>
      <c r="S26" s="1"/>
      <c r="T26" s="1"/>
      <c r="U26" s="1"/>
      <c r="V26" s="1"/>
      <c r="W26" s="1"/>
      <c r="X26" s="1"/>
      <c r="Y26" s="1"/>
    </row>
    <row r="27">
      <c r="A27" s="113" t="s">
        <v>438</v>
      </c>
      <c r="B27" s="113" t="s">
        <v>439</v>
      </c>
      <c r="C27" s="113" t="s">
        <v>436</v>
      </c>
      <c r="D27" s="1"/>
      <c r="E27" s="1"/>
      <c r="F27" s="1"/>
      <c r="G27" s="1"/>
      <c r="H27" s="1"/>
      <c r="I27" s="1"/>
      <c r="J27" s="1"/>
      <c r="K27" s="1"/>
      <c r="L27" s="1"/>
      <c r="M27" s="1"/>
      <c r="N27" s="1"/>
      <c r="O27" s="1"/>
      <c r="P27" s="1"/>
      <c r="Q27" s="1"/>
      <c r="R27" s="1"/>
      <c r="S27" s="1"/>
      <c r="T27" s="1"/>
      <c r="U27" s="1"/>
      <c r="V27" s="1"/>
      <c r="W27" s="1"/>
    </row>
    <row r="28">
      <c r="A28" s="1" t="s">
        <v>221</v>
      </c>
      <c r="B28" s="1" t="s">
        <v>221</v>
      </c>
      <c r="C28" s="115" t="s">
        <v>440</v>
      </c>
      <c r="D28" s="1"/>
      <c r="E28" s="1"/>
      <c r="F28" s="1"/>
      <c r="G28" s="1"/>
      <c r="H28" s="1"/>
      <c r="I28" s="1"/>
      <c r="J28" s="1"/>
      <c r="K28" s="1"/>
      <c r="L28" s="1"/>
      <c r="M28" s="1"/>
      <c r="N28" s="1"/>
      <c r="O28" s="1"/>
      <c r="P28" s="1"/>
      <c r="Q28" s="1"/>
      <c r="R28" s="1"/>
      <c r="S28" s="1"/>
      <c r="T28" s="1"/>
      <c r="U28" s="1"/>
      <c r="V28" s="1"/>
      <c r="W28" s="1"/>
    </row>
    <row r="29">
      <c r="A29" s="1" t="s">
        <v>221</v>
      </c>
      <c r="B29" s="1" t="s">
        <v>437</v>
      </c>
      <c r="C29" s="116" t="s">
        <v>221</v>
      </c>
      <c r="D29" s="1"/>
      <c r="E29" s="1"/>
      <c r="F29" s="1"/>
      <c r="G29" s="1"/>
      <c r="H29" s="1"/>
      <c r="I29" s="1"/>
      <c r="J29" s="1"/>
      <c r="K29" s="1"/>
      <c r="L29" s="1"/>
      <c r="M29" s="1"/>
      <c r="N29" s="1"/>
      <c r="O29" s="1"/>
      <c r="P29" s="1"/>
      <c r="Q29" s="1"/>
      <c r="R29" s="1"/>
      <c r="S29" s="1"/>
      <c r="T29" s="1"/>
      <c r="U29" s="1"/>
      <c r="V29" s="1"/>
      <c r="W29" s="1"/>
    </row>
    <row r="30">
      <c r="A30" s="1" t="s">
        <v>221</v>
      </c>
      <c r="B30" s="1" t="s">
        <v>148</v>
      </c>
      <c r="C30" s="117" t="s">
        <v>437</v>
      </c>
      <c r="D30" s="1"/>
      <c r="E30" s="1"/>
      <c r="F30" s="1"/>
      <c r="G30" s="1"/>
      <c r="H30" s="1"/>
      <c r="I30" s="1"/>
      <c r="J30" s="1"/>
      <c r="K30" s="1"/>
      <c r="L30" s="1"/>
      <c r="M30" s="1"/>
      <c r="N30" s="1"/>
      <c r="O30" s="1"/>
      <c r="P30" s="1"/>
      <c r="Q30" s="1"/>
      <c r="R30" s="1"/>
      <c r="S30" s="1"/>
      <c r="T30" s="1"/>
      <c r="U30" s="1"/>
      <c r="V30" s="1"/>
      <c r="W30" s="1"/>
    </row>
    <row r="31">
      <c r="A31" s="1" t="s">
        <v>437</v>
      </c>
      <c r="B31" s="1" t="s">
        <v>221</v>
      </c>
      <c r="C31" s="116" t="s">
        <v>221</v>
      </c>
      <c r="D31" s="1"/>
      <c r="E31" s="1"/>
      <c r="F31" s="1"/>
      <c r="G31" s="1"/>
      <c r="H31" s="1"/>
      <c r="I31" s="1"/>
      <c r="J31" s="1"/>
      <c r="K31" s="1"/>
      <c r="L31" s="1"/>
      <c r="M31" s="1"/>
      <c r="N31" s="1"/>
      <c r="O31" s="1"/>
      <c r="P31" s="1"/>
      <c r="Q31" s="1"/>
      <c r="R31" s="1"/>
      <c r="S31" s="1"/>
      <c r="T31" s="1"/>
      <c r="U31" s="1"/>
      <c r="V31" s="1"/>
      <c r="W31" s="1"/>
    </row>
    <row r="32">
      <c r="A32" s="1" t="s">
        <v>437</v>
      </c>
      <c r="B32" s="1" t="s">
        <v>437</v>
      </c>
      <c r="C32" s="117" t="s">
        <v>437</v>
      </c>
      <c r="D32" s="1"/>
      <c r="E32" s="1"/>
      <c r="F32" s="1"/>
      <c r="G32" s="1"/>
      <c r="H32" s="1"/>
      <c r="I32" s="1"/>
      <c r="J32" s="1"/>
      <c r="K32" s="1"/>
      <c r="L32" s="1"/>
      <c r="M32" s="1"/>
      <c r="N32" s="1"/>
      <c r="O32" s="1"/>
      <c r="P32" s="1"/>
      <c r="Q32" s="1"/>
      <c r="R32" s="1"/>
      <c r="S32" s="1"/>
      <c r="T32" s="1"/>
      <c r="U32" s="1"/>
      <c r="V32" s="1"/>
      <c r="W32" s="1"/>
    </row>
    <row r="33">
      <c r="A33" s="1" t="s">
        <v>437</v>
      </c>
      <c r="B33" s="1" t="s">
        <v>148</v>
      </c>
      <c r="C33" s="118" t="s">
        <v>148</v>
      </c>
      <c r="D33" s="1"/>
      <c r="E33" s="1"/>
      <c r="F33" s="1"/>
      <c r="G33" s="1"/>
      <c r="H33" s="1"/>
      <c r="I33" s="1"/>
      <c r="J33" s="1"/>
      <c r="K33" s="1"/>
      <c r="L33" s="1"/>
      <c r="M33" s="1"/>
      <c r="N33" s="1"/>
      <c r="O33" s="1"/>
      <c r="P33" s="1"/>
      <c r="Q33" s="1"/>
      <c r="R33" s="1"/>
      <c r="S33" s="1"/>
      <c r="T33" s="1"/>
      <c r="U33" s="1"/>
      <c r="V33" s="1"/>
      <c r="W33" s="1"/>
    </row>
    <row r="34">
      <c r="A34" s="1" t="s">
        <v>148</v>
      </c>
      <c r="B34" s="1" t="s">
        <v>221</v>
      </c>
      <c r="C34" s="117" t="s">
        <v>437</v>
      </c>
      <c r="D34" s="1"/>
      <c r="E34" s="1"/>
      <c r="F34" s="1"/>
      <c r="G34" s="1"/>
      <c r="H34" s="1"/>
      <c r="I34" s="1"/>
      <c r="J34" s="1"/>
      <c r="K34" s="1"/>
      <c r="L34" s="1"/>
      <c r="M34" s="1"/>
      <c r="N34" s="1"/>
      <c r="O34" s="1"/>
      <c r="P34" s="1"/>
      <c r="Q34" s="1"/>
      <c r="R34" s="1"/>
      <c r="S34" s="1"/>
      <c r="T34" s="1"/>
      <c r="U34" s="1"/>
      <c r="V34" s="1"/>
      <c r="W34" s="1"/>
    </row>
    <row r="35">
      <c r="A35" s="1" t="s">
        <v>148</v>
      </c>
      <c r="B35" s="1" t="s">
        <v>437</v>
      </c>
      <c r="C35" s="118" t="s">
        <v>148</v>
      </c>
      <c r="D35" s="1"/>
      <c r="E35" s="1"/>
      <c r="F35" s="1"/>
      <c r="G35" s="1"/>
      <c r="H35" s="1"/>
      <c r="I35" s="1"/>
      <c r="J35" s="1"/>
      <c r="K35" s="1"/>
      <c r="L35" s="1"/>
      <c r="M35" s="1"/>
      <c r="N35" s="1"/>
      <c r="O35" s="1"/>
      <c r="P35" s="1"/>
      <c r="Q35" s="1"/>
      <c r="R35" s="1"/>
      <c r="S35" s="1"/>
      <c r="T35" s="1"/>
      <c r="U35" s="1"/>
      <c r="V35" s="1"/>
      <c r="W35" s="1"/>
    </row>
    <row r="36">
      <c r="A36" s="1" t="s">
        <v>148</v>
      </c>
      <c r="B36" s="1" t="s">
        <v>148</v>
      </c>
      <c r="C36" s="119" t="s">
        <v>441</v>
      </c>
      <c r="D36" s="1"/>
      <c r="E36" s="1"/>
      <c r="F36" s="1"/>
      <c r="G36" s="1"/>
      <c r="H36" s="1"/>
      <c r="I36" s="1"/>
      <c r="J36" s="1"/>
      <c r="K36" s="1"/>
      <c r="L36" s="1"/>
      <c r="M36" s="1"/>
      <c r="N36" s="1"/>
      <c r="O36" s="1"/>
      <c r="P36" s="1"/>
      <c r="Q36" s="1"/>
      <c r="R36" s="1"/>
      <c r="S36" s="1"/>
      <c r="T36" s="1"/>
      <c r="U36" s="1"/>
      <c r="V36" s="1"/>
      <c r="W36" s="1"/>
    </row>
    <row r="37">
      <c r="A37" s="1"/>
      <c r="B37" s="1"/>
      <c r="C37" s="1"/>
      <c r="D37" s="1"/>
      <c r="E37" s="1"/>
      <c r="F37" s="1"/>
      <c r="G37" s="1"/>
      <c r="H37" s="1"/>
      <c r="I37" s="1"/>
      <c r="J37" s="1"/>
      <c r="K37" s="1"/>
      <c r="L37" s="1"/>
      <c r="M37" s="1"/>
      <c r="N37" s="1"/>
      <c r="O37" s="1"/>
      <c r="P37" s="1"/>
      <c r="Q37" s="1"/>
      <c r="R37" s="1"/>
      <c r="S37" s="1"/>
      <c r="T37" s="1"/>
      <c r="U37" s="1"/>
      <c r="V37" s="1"/>
      <c r="W37" s="1"/>
      <c r="X37" s="1"/>
      <c r="Y37" s="1"/>
    </row>
    <row r="38">
      <c r="A38" s="120" t="s">
        <v>117</v>
      </c>
      <c r="B38" s="1"/>
      <c r="C38" s="1"/>
      <c r="D38" s="1"/>
      <c r="E38" s="1"/>
      <c r="F38" s="1"/>
      <c r="G38" s="1"/>
      <c r="H38" s="1"/>
      <c r="I38" s="1"/>
      <c r="J38" s="1"/>
      <c r="K38" s="1"/>
      <c r="L38" s="1"/>
      <c r="M38" s="1"/>
      <c r="N38" s="1"/>
      <c r="O38" s="1"/>
      <c r="P38" s="1"/>
      <c r="Q38" s="1"/>
      <c r="R38" s="1"/>
      <c r="S38" s="1"/>
      <c r="T38" s="1"/>
      <c r="U38" s="1"/>
      <c r="V38" s="1"/>
      <c r="W38" s="1"/>
      <c r="X38" s="1"/>
      <c r="Y38" s="1"/>
    </row>
    <row r="39">
      <c r="A39" s="59" t="s">
        <v>148</v>
      </c>
    </row>
    <row r="40">
      <c r="A40" s="59" t="s">
        <v>442</v>
      </c>
    </row>
    <row r="41">
      <c r="A41" s="59" t="s">
        <v>221</v>
      </c>
    </row>
    <row r="42">
      <c r="A42" s="59"/>
    </row>
    <row r="43">
      <c r="A43" s="121" t="s">
        <v>443</v>
      </c>
    </row>
    <row r="44">
      <c r="A44" s="59" t="s">
        <v>200</v>
      </c>
    </row>
    <row r="45">
      <c r="A45" s="59" t="s">
        <v>444</v>
      </c>
    </row>
    <row r="46">
      <c r="A46" s="59" t="s">
        <v>149</v>
      </c>
    </row>
    <row r="47">
      <c r="A47" s="59" t="s">
        <v>445</v>
      </c>
    </row>
  </sheetData>
  <hyperlinks>
    <hyperlink r:id="rId1" ref="A1"/>
  </hyperlinks>
  <drawing r:id="rId2"/>
</worksheet>
</file>