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Feuil1" sheetId="1" state="visible" r:id="rId2"/>
    <sheet name="Feuil2" sheetId="2" state="visible" r:id="rId3"/>
  </sheets>
  <externalReferences>
    <externalReference r:id="rId4"/>
  </externalReferences>
  <definedNames>
    <definedName function="false" hidden="true" localSheetId="0" name="_xlnm._FilterDatabase" vbProcedure="false">Feuil1!$A$1:$H$238</definedName>
    <definedName function="false" hidden="false" name="MILIEU" vbProcedure="false">[2]Milieux!$A$3:$A$35</definedName>
    <definedName function="false" hidden="false" localSheetId="0" name="_xlnm._FilterDatabase" vbProcedure="false">Feuil1!$A$1:$H$238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<sst xmlns="http://schemas.openxmlformats.org/spreadsheetml/2006/main" count="1257" uniqueCount="289">
  <si>
    <t xml:space="preserve">Site</t>
  </si>
  <si>
    <t xml:space="preserve">LAT</t>
  </si>
  <si>
    <t xml:space="preserve">LON</t>
  </si>
  <si>
    <t xml:space="preserve">Altitude</t>
  </si>
  <si>
    <t xml:space="preserve">regionadm</t>
  </si>
  <si>
    <t xml:space="preserve">regionbio</t>
  </si>
  <si>
    <t xml:space="preserve">Habitat</t>
  </si>
  <si>
    <t xml:space="preserve">Milieu</t>
  </si>
  <si>
    <t xml:space="preserve">G</t>
  </si>
  <si>
    <t xml:space="preserve">BOIS-FORET</t>
  </si>
  <si>
    <t xml:space="preserve">BOCAGE</t>
  </si>
  <si>
    <t xml:space="preserve">BOIS FEUILLUS</t>
  </si>
  <si>
    <t xml:space="preserve">FRICHE</t>
  </si>
  <si>
    <t xml:space="preserve">NA</t>
  </si>
  <si>
    <t xml:space="preserve">W</t>
  </si>
  <si>
    <t xml:space="preserve">MARAIS</t>
  </si>
  <si>
    <t xml:space="preserve">ROSELIERE</t>
  </si>
  <si>
    <t xml:space="preserve">PRAIRIE</t>
  </si>
  <si>
    <t xml:space="preserve">DUNE</t>
  </si>
  <si>
    <t xml:space="preserve">LANDE</t>
  </si>
  <si>
    <t xml:space="preserve">BUISSON</t>
  </si>
  <si>
    <t xml:space="preserve">BOIS MIXTE</t>
  </si>
  <si>
    <t xml:space="preserve">PARC URBAIN</t>
  </si>
  <si>
    <t xml:space="preserve">COURS D'EAU</t>
  </si>
  <si>
    <t xml:space="preserve">BOIS RESINEUX</t>
  </si>
  <si>
    <t xml:space="preserve">TOURBIERE</t>
  </si>
  <si>
    <t xml:space="preserve">MARE</t>
  </si>
  <si>
    <t xml:space="preserve">HAIE</t>
  </si>
  <si>
    <t xml:space="preserve">VERGER</t>
  </si>
  <si>
    <t xml:space="preserve">100a</t>
  </si>
  <si>
    <t xml:space="preserve">Verger</t>
  </si>
  <si>
    <t xml:space="preserve">100b</t>
  </si>
  <si>
    <t xml:space="preserve">101a</t>
  </si>
  <si>
    <t xml:space="preserve">Lande</t>
  </si>
  <si>
    <t xml:space="preserve">101b</t>
  </si>
  <si>
    <t xml:space="preserve">139b</t>
  </si>
  <si>
    <t xml:space="preserve">139c</t>
  </si>
  <si>
    <t xml:space="preserve">13d</t>
  </si>
  <si>
    <t xml:space="preserve">159a</t>
  </si>
  <si>
    <t xml:space="preserve">159b</t>
  </si>
  <si>
    <t xml:space="preserve">160b</t>
  </si>
  <si>
    <t xml:space="preserve">17b</t>
  </si>
  <si>
    <t xml:space="preserve">17c</t>
  </si>
  <si>
    <t xml:space="preserve">209a</t>
  </si>
  <si>
    <t xml:space="preserve">209b</t>
  </si>
  <si>
    <t xml:space="preserve">225b</t>
  </si>
  <si>
    <t xml:space="preserve">22b</t>
  </si>
  <si>
    <t xml:space="preserve">PELOUSE</t>
  </si>
  <si>
    <t xml:space="preserve">244b</t>
  </si>
  <si>
    <t xml:space="preserve">246a</t>
  </si>
  <si>
    <t xml:space="preserve">246b</t>
  </si>
  <si>
    <t xml:space="preserve">27a</t>
  </si>
  <si>
    <t xml:space="preserve">27b</t>
  </si>
  <si>
    <t xml:space="preserve">44a</t>
  </si>
  <si>
    <t xml:space="preserve">44b</t>
  </si>
  <si>
    <t xml:space="preserve">44c</t>
  </si>
  <si>
    <t xml:space="preserve">63a</t>
  </si>
  <si>
    <t xml:space="preserve">63b</t>
  </si>
  <si>
    <t xml:space="preserve">63c</t>
  </si>
  <si>
    <t xml:space="preserve">67a</t>
  </si>
  <si>
    <t xml:space="preserve">67b</t>
  </si>
  <si>
    <t xml:space="preserve">67c</t>
  </si>
  <si>
    <t xml:space="preserve">NEW.ID_PROG</t>
  </si>
  <si>
    <t xml:space="preserve">LONG</t>
  </si>
  <si>
    <t xml:space="preserve">COMMUNES</t>
  </si>
  <si>
    <t xml:space="preserve">BIOGEO</t>
  </si>
  <si>
    <t xml:space="preserve">REGION</t>
  </si>
  <si>
    <t xml:space="preserve">ALTITUDE</t>
  </si>
  <si>
    <t xml:space="preserve">MONTECH</t>
  </si>
  <si>
    <t xml:space="preserve">atlantique</t>
  </si>
  <si>
    <t xml:space="preserve">MIDI-PYRENEES</t>
  </si>
  <si>
    <t xml:space="preserve">MAGE (LE)</t>
  </si>
  <si>
    <t xml:space="preserve">BASSE-NORMANDIE</t>
  </si>
  <si>
    <t xml:space="preserve">CHATEAU-CHERVIX</t>
  </si>
  <si>
    <t xml:space="preserve">continental</t>
  </si>
  <si>
    <t xml:space="preserve">LIMOUSIN</t>
  </si>
  <si>
    <t xml:space="preserve">VILLAGE-NEUF</t>
  </si>
  <si>
    <t xml:space="preserve">ALSACE</t>
  </si>
  <si>
    <t xml:space="preserve">ARRAINCOURT</t>
  </si>
  <si>
    <t xml:space="preserve">LORRAINE</t>
  </si>
  <si>
    <t xml:space="preserve">LIART</t>
  </si>
  <si>
    <t xml:space="preserve">CHAMPAGNE-ARDENNE</t>
  </si>
  <si>
    <t xml:space="preserve">MAGNEUX-HAUTE-RIVE</t>
  </si>
  <si>
    <t xml:space="preserve">RHONE-ALPES</t>
  </si>
  <si>
    <t xml:space="preserve">ARLES</t>
  </si>
  <si>
    <t xml:space="preserve">mediterraneen</t>
  </si>
  <si>
    <t xml:space="preserve">PROVENCE-ALPES-COTE-D'AZUR</t>
  </si>
  <si>
    <t xml:space="preserve">YVES</t>
  </si>
  <si>
    <t xml:space="preserve">POITOU-CHARENTE</t>
  </si>
  <si>
    <t xml:space="preserve">EURRE</t>
  </si>
  <si>
    <t xml:space="preserve">LEYRAT</t>
  </si>
  <si>
    <t xml:space="preserve">DEOLS</t>
  </si>
  <si>
    <t xml:space="preserve">CENTRE</t>
  </si>
  <si>
    <t xml:space="preserve">SAINT-OMER</t>
  </si>
  <si>
    <t xml:space="preserve">NORD-PAS-DE-CALAIS</t>
  </si>
  <si>
    <t xml:space="preserve">MARCKOLSHEIM</t>
  </si>
  <si>
    <t xml:space="preserve">SAINT-FROULT</t>
  </si>
  <si>
    <t xml:space="preserve">SAINT-SYMPHORIEN</t>
  </si>
  <si>
    <t xml:space="preserve">PAYS-DE-LA-LOIRE</t>
  </si>
  <si>
    <t xml:space="preserve">CRE</t>
  </si>
  <si>
    <t xml:space="preserve">OUDALLE</t>
  </si>
  <si>
    <t xml:space="preserve">HAUTE-NORMANDIE</t>
  </si>
  <si>
    <t xml:space="preserve">SAINT-VIGOR-D'YMONVILLE</t>
  </si>
  <si>
    <t xml:space="preserve">CERLANGUE (LA)</t>
  </si>
  <si>
    <t xml:space="preserve">OUESSANT</t>
  </si>
  <si>
    <t xml:space="preserve">BRETAGNE</t>
  </si>
  <si>
    <t xml:space="preserve">CORBON</t>
  </si>
  <si>
    <t xml:space="preserve">VERNOU-SUR-BRENNE</t>
  </si>
  <si>
    <t xml:space="preserve">BEYNES</t>
  </si>
  <si>
    <t xml:space="preserve">ILE-DE-FRANCE</t>
  </si>
  <si>
    <t xml:space="preserve">VALLA (LA)</t>
  </si>
  <si>
    <t xml:space="preserve">TRAPPES</t>
  </si>
  <si>
    <t xml:space="preserve">AUDENGE</t>
  </si>
  <si>
    <t xml:space="preserve">AQUITAINE</t>
  </si>
  <si>
    <t xml:space="preserve">CHEVAL-BLANC</t>
  </si>
  <si>
    <t xml:space="preserve">DAMPIERRE-EN-YVELINES</t>
  </si>
  <si>
    <t xml:space="preserve">VERRIERES-EN-FOREZ</t>
  </si>
  <si>
    <t xml:space="preserve">NANTOUX</t>
  </si>
  <si>
    <t xml:space="preserve">BOURGOGNE</t>
  </si>
  <si>
    <t xml:space="preserve">FONTEVRAUD-L'ABBAYE</t>
  </si>
  <si>
    <t xml:space="preserve">FROSSAY</t>
  </si>
  <si>
    <t xml:space="preserve">WISSANT</t>
  </si>
  <si>
    <t xml:space="preserve">SUSSEY</t>
  </si>
  <si>
    <t xml:space="preserve">BORGO</t>
  </si>
  <si>
    <t xml:space="preserve">CORSE</t>
  </si>
  <si>
    <t xml:space="preserve">MORBECQUE</t>
  </si>
  <si>
    <t xml:space="preserve">VIEILLEY</t>
  </si>
  <si>
    <t xml:space="preserve">FRANCHE-COMTE</t>
  </si>
  <si>
    <t xml:space="preserve">BLYE</t>
  </si>
  <si>
    <t xml:space="preserve">BRUSSEY</t>
  </si>
  <si>
    <t xml:space="preserve">MUNCHHAUSEN</t>
  </si>
  <si>
    <t xml:space="preserve">SAINT-LOUIS</t>
  </si>
  <si>
    <t xml:space="preserve">SAINT-PHILBERT-DE-GRAND-LIEU</t>
  </si>
  <si>
    <t xml:space="preserve">SAINT-AIGNAN-GRANDLIEU</t>
  </si>
  <si>
    <t xml:space="preserve">TRESCHENU-CREYERS</t>
  </si>
  <si>
    <t xml:space="preserve">alpin</t>
  </si>
  <si>
    <t xml:space="preserve">LUSSAC-LES-CHATEAUX</t>
  </si>
  <si>
    <t xml:space="preserve">CONCHES-EN-OUCHE</t>
  </si>
  <si>
    <t xml:space="preserve">GEVRY</t>
  </si>
  <si>
    <t xml:space="preserve">LARMOR-BADEN</t>
  </si>
  <si>
    <t xml:space="preserve">VILLERS-SUR-AUTHIE</t>
  </si>
  <si>
    <t xml:space="preserve">PICARDIE</t>
  </si>
  <si>
    <t xml:space="preserve">ZUYDCOOTE</t>
  </si>
  <si>
    <t xml:space="preserve">MONTGERON</t>
  </si>
  <si>
    <t xml:space="preserve">SAINT-SORNIN</t>
  </si>
  <si>
    <t xml:space="preserve">SAINT-LEGER-LA-MONTAGNE</t>
  </si>
  <si>
    <t xml:space="preserve">TALMONT-SAINT-HILAIRE</t>
  </si>
  <si>
    <t xml:space="preserve">MERLIMONT</t>
  </si>
  <si>
    <t xml:space="preserve">SAILLANT</t>
  </si>
  <si>
    <t xml:space="preserve">AUVERGNE</t>
  </si>
  <si>
    <t xml:space="preserve">RAON-AUX-BOIS</t>
  </si>
  <si>
    <t xml:space="preserve">SERENT</t>
  </si>
  <si>
    <t xml:space="preserve">SELTZ</t>
  </si>
  <si>
    <t xml:space="preserve">SAINT-QUENTIN-EN-TOURMONT</t>
  </si>
  <si>
    <t xml:space="preserve">BRUGES</t>
  </si>
  <si>
    <t xml:space="preserve">SAINTE-MARIE-D'ALLOIX</t>
  </si>
  <si>
    <t xml:space="preserve">LOUCHATS</t>
  </si>
  <si>
    <t xml:space="preserve">MONTAMISE</t>
  </si>
  <si>
    <t xml:space="preserve">MURE (LA)</t>
  </si>
  <si>
    <t xml:space="preserve">GARDOUCH</t>
  </si>
  <si>
    <t xml:space="preserve">GONFREVILLE-L'ORCHER</t>
  </si>
  <si>
    <t xml:space="preserve">BRISCOUS</t>
  </si>
  <si>
    <t xml:space="preserve">CESTAS</t>
  </si>
  <si>
    <t xml:space="preserve">BRAUD-ET-SAINT-LOUIS</t>
  </si>
  <si>
    <t xml:space="preserve">GUERANDE</t>
  </si>
  <si>
    <t xml:space="preserve">BRION</t>
  </si>
  <si>
    <t xml:space="preserve">CRENNES-SUR-FRAUBEE</t>
  </si>
  <si>
    <t xml:space="preserve">PARIS</t>
  </si>
  <si>
    <t xml:space="preserve">THIVERVAL-GRIGNON</t>
  </si>
  <si>
    <t xml:space="preserve">FESQUES</t>
  </si>
  <si>
    <t xml:space="preserve">SAINT-GEORGES-DE-COMMIERS</t>
  </si>
  <si>
    <t xml:space="preserve">LOOS-EN-GOHELLE</t>
  </si>
  <si>
    <t xml:space="preserve">CHAPELLE-VALLON</t>
  </si>
  <si>
    <t xml:space="preserve">FORT-LOUIS</t>
  </si>
  <si>
    <t xml:space="preserve">CHIRENS</t>
  </si>
  <si>
    <t xml:space="preserve">SAINT-MARTIN-DE-CASTILLON</t>
  </si>
  <si>
    <t xml:space="preserve">BURES-SUR-YVETTE</t>
  </si>
  <si>
    <t xml:space="preserve">TRESPOUX-RASSIELS</t>
  </si>
  <si>
    <t xml:space="preserve">BELLOY-SUR-SOMME</t>
  </si>
  <si>
    <t xml:space="preserve">BERCK</t>
  </si>
  <si>
    <t xml:space="preserve">MONTREUIL-BONNIN</t>
  </si>
  <si>
    <t xml:space="preserve">SAINTE-OPPORTUNE-LA-MARE</t>
  </si>
  <si>
    <t xml:space="preserve">ROGLIANO</t>
  </si>
  <si>
    <t xml:space="preserve">FONTAINEBLEAU</t>
  </si>
  <si>
    <t xml:space="preserve">SAINT-MARTIN-EN-BIERE</t>
  </si>
  <si>
    <t xml:space="preserve">ARBONNE-LA-FORET</t>
  </si>
  <si>
    <t xml:space="preserve">ACHERES-LA-FORET</t>
  </si>
  <si>
    <t xml:space="preserve">PONTHOILE</t>
  </si>
  <si>
    <t xml:space="preserve">BREVIAIRES (LES)</t>
  </si>
  <si>
    <t xml:space="preserve">JABLINES</t>
  </si>
  <si>
    <t xml:space="preserve">MARGES</t>
  </si>
  <si>
    <t xml:space="preserve">FOSSAT (LE)</t>
  </si>
  <si>
    <t xml:space="preserve">BIEUZY</t>
  </si>
  <si>
    <t xml:space="preserve">COSQUEVILLE</t>
  </si>
  <si>
    <t xml:space="preserve">GOULVEN</t>
  </si>
  <si>
    <t xml:space="preserve">CABRESPINE</t>
  </si>
  <si>
    <t xml:space="preserve">LANGUEDOC-ROUSSILLON</t>
  </si>
  <si>
    <t xml:space="preserve">FLUMET</t>
  </si>
  <si>
    <t xml:space="preserve">VAUVILLE</t>
  </si>
  <si>
    <t xml:space="preserve">MAUVES-SUR-LOIRE</t>
  </si>
  <si>
    <t xml:space="preserve">SALON-DE-PROVENCE</t>
  </si>
  <si>
    <t xml:space="preserve">CHAPELLE-DE-BRAIN (LA)</t>
  </si>
  <si>
    <t xml:space="preserve">PETIT-MESNIL</t>
  </si>
  <si>
    <t xml:space="preserve">REAUP-LISSE</t>
  </si>
  <si>
    <t xml:space="preserve">BOURGON</t>
  </si>
  <si>
    <t xml:space="preserve">LANDAVRAN</t>
  </si>
  <si>
    <t xml:space="preserve">STAINS</t>
  </si>
  <si>
    <t xml:space="preserve">VILLEPINTE</t>
  </si>
  <si>
    <t xml:space="preserve">OYE-PLAGE</t>
  </si>
  <si>
    <t xml:space="preserve">ETAPLES</t>
  </si>
  <si>
    <t xml:space="preserve">GRANDE-SYNTHE</t>
  </si>
  <si>
    <t xml:space="preserve">LARCHANT</t>
  </si>
  <si>
    <t xml:space="preserve">BLAYE</t>
  </si>
  <si>
    <t xml:space="preserve">ERINGES</t>
  </si>
  <si>
    <t xml:space="preserve">DRAVEIL</t>
  </si>
  <si>
    <t xml:space="preserve">LENTILLES</t>
  </si>
  <si>
    <t xml:space="preserve">PONT-DE-L'ISERE</t>
  </si>
  <si>
    <t xml:space="preserve">AVION</t>
  </si>
  <si>
    <t xml:space="preserve">SASSY</t>
  </si>
  <si>
    <t xml:space="preserve">CAEN</t>
  </si>
  <si>
    <t xml:space="preserve">CLOITRE-SAINT-THEGONNEC (LE)</t>
  </si>
  <si>
    <t xml:space="preserve">DANNES</t>
  </si>
  <si>
    <t xml:space="preserve">FORT-MAHON-PLAGE</t>
  </si>
  <si>
    <t xml:space="preserve">SAINT-PIERRE-DES-TRIPIERS</t>
  </si>
  <si>
    <t xml:space="preserve">PLOEVEN</t>
  </si>
  <si>
    <t xml:space="preserve">SAINT-JUST</t>
  </si>
  <si>
    <t xml:space="preserve">SCEAUX</t>
  </si>
  <si>
    <t xml:space="preserve">TREVERAY</t>
  </si>
  <si>
    <t xml:space="preserve">HOUDELAINCOURT</t>
  </si>
  <si>
    <t xml:space="preserve">MONTIERS-SUR-SAULX</t>
  </si>
  <si>
    <t xml:space="preserve">CIRFONTAINES-EN-ORNOIS</t>
  </si>
  <si>
    <t xml:space="preserve">ROCHELLE (LA)</t>
  </si>
  <si>
    <t xml:space="preserve">OUROUX-SUR-SAONE</t>
  </si>
  <si>
    <t xml:space="preserve">VERGIGNY</t>
  </si>
  <si>
    <t xml:space="preserve">HOHWALD (LE)</t>
  </si>
  <si>
    <t xml:space="preserve">ROUGEMONT</t>
  </si>
  <si>
    <t xml:space="preserve">ARRIGNY</t>
  </si>
  <si>
    <t xml:space="preserve">PONT-A-MOUSSON</t>
  </si>
  <si>
    <t xml:space="preserve">SAINT-LAURENT-D'AIGOUZE</t>
  </si>
  <si>
    <t xml:space="preserve">CONGIS-SUR-THEROUANNE</t>
  </si>
  <si>
    <t xml:space="preserve">HAGUENAU</t>
  </si>
  <si>
    <t xml:space="preserve">GEDRE</t>
  </si>
  <si>
    <t xml:space="preserve">PAIMPOL</t>
  </si>
  <si>
    <t xml:space="preserve">VERNEUIL-SUR-VIENNE</t>
  </si>
  <si>
    <t xml:space="preserve">SAINT-MARCEL-LES-VALENCE</t>
  </si>
  <si>
    <t xml:space="preserve">MARCK</t>
  </si>
  <si>
    <t xml:space="preserve">CAUTERETS</t>
  </si>
  <si>
    <t xml:space="preserve">SAUDRON</t>
  </si>
  <si>
    <t xml:space="preserve">DIARVILLE</t>
  </si>
  <si>
    <t xml:space="preserve">TEICH (LE)</t>
  </si>
  <si>
    <t xml:space="preserve">ARJUZANX</t>
  </si>
  <si>
    <t xml:space="preserve">MONTIGNY-SUR-LOING</t>
  </si>
  <si>
    <t xml:space="preserve">SAINT-GENIES-DE-VARENSAL</t>
  </si>
  <si>
    <t xml:space="preserve">SAINT-PERDOUX</t>
  </si>
  <si>
    <t xml:space="preserve">WINGLES</t>
  </si>
  <si>
    <t xml:space="preserve">PLUMELIAU</t>
  </si>
  <si>
    <t xml:space="preserve">LAU-BALAGNAS</t>
  </si>
  <si>
    <t xml:space="preserve">FULIGNY</t>
  </si>
  <si>
    <t xml:space="preserve">SAUVILLE</t>
  </si>
  <si>
    <t xml:space="preserve">BOULOC</t>
  </si>
  <si>
    <t xml:space="preserve">MOUTIERS-EN-RETZ (LES)</t>
  </si>
  <si>
    <t xml:space="preserve">DOURGES</t>
  </si>
  <si>
    <t xml:space="preserve">CREYS-MEPIEU</t>
  </si>
  <si>
    <t xml:space="preserve">PLOMODIERN</t>
  </si>
  <si>
    <t xml:space="preserve">ETURQUERAYE</t>
  </si>
  <si>
    <t xml:space="preserve">SAINT-GEORGES-LE-GAULTIER</t>
  </si>
  <si>
    <t xml:space="preserve">SAINT-SAVINIEN</t>
  </si>
  <si>
    <t xml:space="preserve">PLOEZAL</t>
  </si>
  <si>
    <t xml:space="preserve">PLUHERLIN</t>
  </si>
  <si>
    <t xml:space="preserve">PLOBANNALEC-LESCONIL</t>
  </si>
  <si>
    <t xml:space="preserve">TREBEURDEN</t>
  </si>
  <si>
    <t xml:space="preserve">LASSY</t>
  </si>
  <si>
    <t xml:space="preserve">ROCHE-CLERMAULT (LA)</t>
  </si>
  <si>
    <t xml:space="preserve">TANCARVILLE</t>
  </si>
  <si>
    <t xml:space="preserve">SAINT-MARTIN-DE-CRAU</t>
  </si>
  <si>
    <t xml:space="preserve">MONTENOISON</t>
  </si>
  <si>
    <t xml:space="preserve">MONTLAUR</t>
  </si>
  <si>
    <t xml:space="preserve">HENDAYE</t>
  </si>
  <si>
    <t xml:space="preserve">KEMBS</t>
  </si>
  <si>
    <t xml:space="preserve">VAULX-EN-VELIN</t>
  </si>
  <si>
    <t xml:space="preserve">PRUNIERES</t>
  </si>
  <si>
    <t xml:space="preserve">COLLONGES</t>
  </si>
  <si>
    <t xml:space="preserve">ELBEUF-SUR-ANDELLE</t>
  </si>
  <si>
    <t xml:space="preserve">FROTEY-LES-VESOUL</t>
  </si>
  <si>
    <t xml:space="preserve">CULOZ</t>
  </si>
  <si>
    <t xml:space="preserve">GOULT</t>
  </si>
  <si>
    <t xml:space="preserve">SAINT-LYPHARD</t>
  </si>
  <si>
    <t xml:space="preserve">VRED</t>
  </si>
  <si>
    <t xml:space="preserve">GUELTAS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</si>
</sst>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555555"/>
      <name val="Segoe UI"/>
      <family val="2"/>
      <charset val="1"/>
    </font>
    <font>
      <sz val="8"/>
      <color rgb="FF000000"/>
      <name val="Consolas"/>
      <family val="3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EDEDED"/>
      </patternFill>
    </fill>
    <fill>
      <patternFill patternType="solid">
        <fgColor rgb="FFEDEDED"/>
        <bgColor rgb="FFF0F0F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5"/>
  <cols>
    <col collapsed="false" hidden="false" max="1" min="1" style="1" width="11.6315789473684"/>
    <col collapsed="false" hidden="false" max="3" min="2" style="0" width="10.7773279352227"/>
    <col collapsed="false" hidden="false" max="4" min="4" style="0" width="11.6315789473684"/>
    <col collapsed="false" hidden="false" max="5" min="5" style="0" width="21.1821862348178"/>
    <col collapsed="false" hidden="false" max="6" min="6" style="0" width="23.8744939271255"/>
    <col collapsed="false" hidden="false" max="7" min="7" style="0" width="10.7773279352227"/>
    <col collapsed="false" hidden="false" max="8" min="8" style="0" width="14.9311740890688"/>
    <col collapsed="false" hidden="false" max="1025" min="9" style="0" width="10.7773279352227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5.75" hidden="false" customHeight="false" outlineLevel="0" collapsed="false">
      <c r="A2" s="5" t="n">
        <v>4</v>
      </c>
      <c r="B2" s="6" t="n">
        <v>43.959587</v>
      </c>
      <c r="C2" s="6" t="n">
        <v>1.233127</v>
      </c>
      <c r="D2" s="7" t="n">
        <f aca="false">VLOOKUP(A2,Feuil2!A:G,7)</f>
        <v>101</v>
      </c>
      <c r="E2" s="7" t="str">
        <f aca="false">VLOOKUP(A2,Feuil2!A:H,6)</f>
        <v>MIDI-PYRENEES</v>
      </c>
      <c r="F2" s="7" t="str">
        <f aca="false">VLOOKUP(A2,Feuil2!A:I,5)</f>
        <v>atlantique</v>
      </c>
      <c r="G2" s="0" t="s">
        <v>8</v>
      </c>
      <c r="H2" s="8" t="s">
        <v>9</v>
      </c>
    </row>
    <row r="3" customFormat="false" ht="15.75" hidden="false" customHeight="false" outlineLevel="0" collapsed="false">
      <c r="A3" s="5" t="n">
        <v>7</v>
      </c>
      <c r="B3" s="6" t="n">
        <v>48.509926</v>
      </c>
      <c r="C3" s="6" t="n">
        <v>0.802849</v>
      </c>
      <c r="D3" s="7" t="n">
        <f aca="false">VLOOKUP(A3,Feuil2!A:G,7)</f>
        <v>210</v>
      </c>
      <c r="E3" s="7" t="str">
        <f aca="false">VLOOKUP(A3,Feuil2!A:H,6)</f>
        <v>BASSE-NORMANDIE</v>
      </c>
      <c r="F3" s="7" t="str">
        <f aca="false">VLOOKUP(A3,Feuil2!A:I,5)</f>
        <v>atlantique</v>
      </c>
      <c r="G3" s="0" t="s">
        <v>8</v>
      </c>
      <c r="H3" s="8" t="s">
        <v>10</v>
      </c>
    </row>
    <row r="4" customFormat="false" ht="15.75" hidden="false" customHeight="false" outlineLevel="0" collapsed="false">
      <c r="A4" s="5" t="n">
        <v>11</v>
      </c>
      <c r="B4" s="6" t="n">
        <v>45.584961</v>
      </c>
      <c r="C4" s="6" t="n">
        <v>1.400513</v>
      </c>
      <c r="D4" s="7" t="n">
        <f aca="false">VLOOKUP(A4,Feuil2!A:G,7)</f>
        <v>411</v>
      </c>
      <c r="E4" s="7" t="str">
        <f aca="false">VLOOKUP(A4,Feuil2!A:H,6)</f>
        <v>LIMOUSIN</v>
      </c>
      <c r="F4" s="7" t="str">
        <f aca="false">VLOOKUP(A4,Feuil2!A:I,5)</f>
        <v>continental</v>
      </c>
      <c r="G4" s="0" t="s">
        <v>8</v>
      </c>
      <c r="H4" s="8" t="s">
        <v>9</v>
      </c>
    </row>
    <row r="5" customFormat="false" ht="15.75" hidden="false" customHeight="false" outlineLevel="0" collapsed="false">
      <c r="A5" s="5" t="n">
        <v>12</v>
      </c>
      <c r="B5" s="6" t="n">
        <v>47.6</v>
      </c>
      <c r="C5" s="6" t="n">
        <v>7.566667</v>
      </c>
      <c r="D5" s="7" t="n">
        <f aca="false">VLOOKUP(A5,Feuil2!A:G,7)</f>
        <v>245</v>
      </c>
      <c r="E5" s="7" t="str">
        <f aca="false">VLOOKUP(A5,Feuil2!A:H,6)</f>
        <v>ALSACE</v>
      </c>
      <c r="F5" s="7" t="str">
        <f aca="false">VLOOKUP(A5,Feuil2!A:I,5)</f>
        <v>continental</v>
      </c>
      <c r="G5" s="0" t="s">
        <v>8</v>
      </c>
      <c r="H5" s="8" t="s">
        <v>11</v>
      </c>
    </row>
    <row r="6" customFormat="false" ht="15.75" hidden="false" customHeight="false" outlineLevel="0" collapsed="false">
      <c r="A6" s="5" t="n">
        <v>14</v>
      </c>
      <c r="B6" s="6" t="n">
        <v>48.972553</v>
      </c>
      <c r="C6" s="6" t="n">
        <v>6.533376</v>
      </c>
      <c r="D6" s="7" t="n">
        <f aca="false">VLOOKUP(A6,Feuil2!A:G,7)</f>
        <v>249</v>
      </c>
      <c r="E6" s="7" t="str">
        <f aca="false">VLOOKUP(A6,Feuil2!A:H,6)</f>
        <v>LORRAINE</v>
      </c>
      <c r="F6" s="7" t="str">
        <f aca="false">VLOOKUP(A6,Feuil2!A:I,5)</f>
        <v>continental</v>
      </c>
      <c r="G6" s="0" t="s">
        <v>8</v>
      </c>
      <c r="H6" s="8" t="s">
        <v>11</v>
      </c>
    </row>
    <row r="7" customFormat="false" ht="15.75" hidden="false" customHeight="false" outlineLevel="0" collapsed="false">
      <c r="A7" s="5" t="n">
        <v>15</v>
      </c>
      <c r="B7" s="6" t="n">
        <v>49.77264</v>
      </c>
      <c r="C7" s="6" t="n">
        <v>4.339975</v>
      </c>
      <c r="D7" s="7" t="n">
        <f aca="false">VLOOKUP(A7,Feuil2!A:G,7)</f>
        <v>240</v>
      </c>
      <c r="E7" s="7" t="str">
        <f aca="false">VLOOKUP(A7,Feuil2!A:H,6)</f>
        <v>CHAMPAGNE-ARDENNE</v>
      </c>
      <c r="F7" s="7" t="str">
        <f aca="false">VLOOKUP(A7,Feuil2!A:I,5)</f>
        <v>continental</v>
      </c>
      <c r="G7" s="0" t="s">
        <v>8</v>
      </c>
      <c r="H7" s="8" t="s">
        <v>12</v>
      </c>
    </row>
    <row r="8" customFormat="false" ht="15.75" hidden="false" customHeight="false" outlineLevel="0" collapsed="false">
      <c r="A8" s="5" t="n">
        <v>18</v>
      </c>
      <c r="B8" s="6" t="n">
        <v>45.668674</v>
      </c>
      <c r="C8" s="6" t="n">
        <v>4.172618</v>
      </c>
      <c r="D8" s="7" t="n">
        <f aca="false">VLOOKUP(A8,Feuil2!A:G,7)</f>
        <v>358</v>
      </c>
      <c r="E8" s="7" t="str">
        <f aca="false">VLOOKUP(A8,Feuil2!A:H,6)</f>
        <v>RHONE-ALPES</v>
      </c>
      <c r="F8" s="7" t="str">
        <f aca="false">VLOOKUP(A8,Feuil2!A:I,5)</f>
        <v>continental</v>
      </c>
      <c r="G8" s="0" t="s">
        <v>13</v>
      </c>
      <c r="H8" s="4" t="s">
        <v>13</v>
      </c>
    </row>
    <row r="9" customFormat="false" ht="23.25" hidden="false" customHeight="false" outlineLevel="0" collapsed="false">
      <c r="A9" s="5" t="n">
        <v>25</v>
      </c>
      <c r="B9" s="6" t="n">
        <v>43.668438</v>
      </c>
      <c r="C9" s="6" t="n">
        <v>4.633333</v>
      </c>
      <c r="D9" s="7" t="n">
        <f aca="false">VLOOKUP(A9,Feuil2!A:G,7)</f>
        <v>4</v>
      </c>
      <c r="E9" s="7" t="str">
        <f aca="false">VLOOKUP(A9,Feuil2!A:H,6)</f>
        <v>PROVENCE-ALPES-COTE-D'AZUR</v>
      </c>
      <c r="F9" s="7" t="str">
        <f aca="false">VLOOKUP(A9,Feuil2!A:I,5)</f>
        <v>mediterraneen</v>
      </c>
      <c r="G9" s="0" t="s">
        <v>13</v>
      </c>
      <c r="H9" s="4" t="s">
        <v>13</v>
      </c>
    </row>
    <row r="10" customFormat="false" ht="15.75" hidden="false" customHeight="false" outlineLevel="0" collapsed="false">
      <c r="A10" s="5" t="n">
        <v>32</v>
      </c>
      <c r="B10" s="6" t="n">
        <v>46.019634</v>
      </c>
      <c r="C10" s="6" t="n">
        <v>-1.048485</v>
      </c>
      <c r="D10" s="7" t="n">
        <f aca="false">VLOOKUP(A10,Feuil2!A:G,7)</f>
        <v>3</v>
      </c>
      <c r="E10" s="7" t="str">
        <f aca="false">VLOOKUP(A10,Feuil2!A:H,6)</f>
        <v>POITOU-CHARENTE</v>
      </c>
      <c r="F10" s="7" t="str">
        <f aca="false">VLOOKUP(A10,Feuil2!A:I,5)</f>
        <v>atlantique</v>
      </c>
      <c r="G10" s="0" t="s">
        <v>14</v>
      </c>
      <c r="H10" s="8" t="s">
        <v>15</v>
      </c>
    </row>
    <row r="11" customFormat="false" ht="15.75" hidden="false" customHeight="false" outlineLevel="0" collapsed="false">
      <c r="A11" s="5" t="n">
        <v>34</v>
      </c>
      <c r="B11" s="6" t="n">
        <v>44.761005</v>
      </c>
      <c r="C11" s="6" t="n">
        <v>4.989187</v>
      </c>
      <c r="D11" s="7" t="n">
        <f aca="false">VLOOKUP(A11,Feuil2!A:G,7)</f>
        <v>208</v>
      </c>
      <c r="E11" s="7" t="str">
        <f aca="false">VLOOKUP(A11,Feuil2!A:H,6)</f>
        <v>RHONE-ALPES</v>
      </c>
      <c r="F11" s="7" t="str">
        <f aca="false">VLOOKUP(A11,Feuil2!A:I,5)</f>
        <v>mediterraneen</v>
      </c>
      <c r="G11" s="0" t="s">
        <v>8</v>
      </c>
      <c r="H11" s="8" t="s">
        <v>9</v>
      </c>
    </row>
    <row r="12" customFormat="false" ht="15.75" hidden="false" customHeight="false" outlineLevel="0" collapsed="false">
      <c r="A12" s="5" t="n">
        <v>37</v>
      </c>
      <c r="B12" s="6" t="n">
        <v>46.376953</v>
      </c>
      <c r="C12" s="6" t="n">
        <v>2.300538</v>
      </c>
      <c r="D12" s="7" t="n">
        <f aca="false">VLOOKUP(A12,Feuil2!A:G,7)</f>
        <v>406</v>
      </c>
      <c r="E12" s="7" t="str">
        <f aca="false">VLOOKUP(A12,Feuil2!A:H,6)</f>
        <v>LIMOUSIN</v>
      </c>
      <c r="F12" s="7" t="str">
        <f aca="false">VLOOKUP(A12,Feuil2!A:I,5)</f>
        <v>continental</v>
      </c>
      <c r="G12" s="0" t="s">
        <v>8</v>
      </c>
      <c r="H12" s="8" t="s">
        <v>12</v>
      </c>
    </row>
    <row r="13" customFormat="false" ht="15.75" hidden="false" customHeight="false" outlineLevel="0" collapsed="false">
      <c r="A13" s="5" t="n">
        <v>40</v>
      </c>
      <c r="B13" s="6" t="n">
        <v>46.830963</v>
      </c>
      <c r="C13" s="6" t="n">
        <v>1.708646</v>
      </c>
      <c r="D13" s="7" t="n">
        <f aca="false">VLOOKUP(A13,Feuil2!A:G,7)</f>
        <v>152</v>
      </c>
      <c r="E13" s="7" t="str">
        <f aca="false">VLOOKUP(A13,Feuil2!A:H,6)</f>
        <v>CENTRE</v>
      </c>
      <c r="F13" s="7" t="str">
        <f aca="false">VLOOKUP(A13,Feuil2!A:I,5)</f>
        <v>atlantique</v>
      </c>
      <c r="G13" s="0" t="s">
        <v>13</v>
      </c>
      <c r="H13" s="4" t="s">
        <v>13</v>
      </c>
    </row>
    <row r="14" customFormat="false" ht="15.75" hidden="false" customHeight="false" outlineLevel="0" collapsed="false">
      <c r="A14" s="5" t="n">
        <v>42</v>
      </c>
      <c r="B14" s="6" t="n">
        <v>50.755424</v>
      </c>
      <c r="C14" s="6" t="n">
        <v>2.255473</v>
      </c>
      <c r="D14" s="7" t="n">
        <f aca="false">VLOOKUP(A14,Feuil2!A:G,7)</f>
        <v>4</v>
      </c>
      <c r="E14" s="7" t="str">
        <f aca="false">VLOOKUP(A14,Feuil2!A:H,6)</f>
        <v>NORD-PAS-DE-CALAIS</v>
      </c>
      <c r="F14" s="7" t="str">
        <f aca="false">VLOOKUP(A14,Feuil2!A:I,5)</f>
        <v>atlantique</v>
      </c>
      <c r="G14" s="0" t="s">
        <v>14</v>
      </c>
      <c r="H14" s="8" t="s">
        <v>16</v>
      </c>
    </row>
    <row r="15" customFormat="false" ht="15.75" hidden="false" customHeight="false" outlineLevel="0" collapsed="false">
      <c r="A15" s="5" t="n">
        <v>43</v>
      </c>
      <c r="B15" s="6" t="n">
        <v>50.755424</v>
      </c>
      <c r="C15" s="6" t="n">
        <v>2.255473</v>
      </c>
      <c r="D15" s="7" t="n">
        <f aca="false">VLOOKUP(A15,Feuil2!A:G,7)</f>
        <v>4</v>
      </c>
      <c r="E15" s="7" t="str">
        <f aca="false">VLOOKUP(A15,Feuil2!A:H,6)</f>
        <v>NORD-PAS-DE-CALAIS</v>
      </c>
      <c r="F15" s="7" t="str">
        <f aca="false">VLOOKUP(A15,Feuil2!A:I,5)</f>
        <v>atlantique</v>
      </c>
      <c r="G15" s="0" t="s">
        <v>14</v>
      </c>
      <c r="H15" s="8" t="s">
        <v>16</v>
      </c>
    </row>
    <row r="16" customFormat="false" ht="15.75" hidden="false" customHeight="false" outlineLevel="0" collapsed="false">
      <c r="A16" s="5" t="n">
        <v>46</v>
      </c>
      <c r="B16" s="6" t="n">
        <v>48.163799</v>
      </c>
      <c r="C16" s="6" t="n">
        <v>7.54617</v>
      </c>
      <c r="D16" s="7" t="n">
        <f aca="false">VLOOKUP(A16,Feuil2!A:G,7)</f>
        <v>178</v>
      </c>
      <c r="E16" s="7" t="str">
        <f aca="false">VLOOKUP(A16,Feuil2!A:H,6)</f>
        <v>ALSACE</v>
      </c>
      <c r="F16" s="7" t="str">
        <f aca="false">VLOOKUP(A16,Feuil2!A:I,5)</f>
        <v>continental</v>
      </c>
      <c r="G16" s="0" t="s">
        <v>8</v>
      </c>
      <c r="H16" s="8" t="s">
        <v>17</v>
      </c>
    </row>
    <row r="17" customFormat="false" ht="15.75" hidden="false" customHeight="false" outlineLevel="0" collapsed="false">
      <c r="A17" s="5" t="n">
        <v>47</v>
      </c>
      <c r="B17" s="6" t="n">
        <v>45.900002</v>
      </c>
      <c r="C17" s="6" t="n">
        <v>-1.066667</v>
      </c>
      <c r="D17" s="7" t="n">
        <f aca="false">VLOOKUP(A17,Feuil2!A:G,7)</f>
        <v>3</v>
      </c>
      <c r="E17" s="7" t="str">
        <f aca="false">VLOOKUP(A17,Feuil2!A:H,6)</f>
        <v>POITOU-CHARENTE</v>
      </c>
      <c r="F17" s="7" t="str">
        <f aca="false">VLOOKUP(A17,Feuil2!A:I,5)</f>
        <v>atlantique</v>
      </c>
      <c r="G17" s="0" t="s">
        <v>8</v>
      </c>
      <c r="H17" s="8" t="s">
        <v>18</v>
      </c>
    </row>
    <row r="18" customFormat="false" ht="15.75" hidden="false" customHeight="false" outlineLevel="0" collapsed="false">
      <c r="A18" s="5" t="n">
        <v>49</v>
      </c>
      <c r="B18" s="6" t="n">
        <v>48.073841</v>
      </c>
      <c r="C18" s="6" t="n">
        <v>-0.112077</v>
      </c>
      <c r="D18" s="7" t="n">
        <f aca="false">VLOOKUP(A18,Feuil2!A:G,7)</f>
        <v>131</v>
      </c>
      <c r="E18" s="7" t="str">
        <f aca="false">VLOOKUP(A18,Feuil2!A:H,6)</f>
        <v>PAYS-DE-LA-LOIRE</v>
      </c>
      <c r="F18" s="7" t="str">
        <f aca="false">VLOOKUP(A18,Feuil2!A:I,5)</f>
        <v>atlantique</v>
      </c>
      <c r="G18" s="0" t="s">
        <v>8</v>
      </c>
      <c r="H18" s="8" t="s">
        <v>11</v>
      </c>
    </row>
    <row r="19" customFormat="false" ht="15.75" hidden="false" customHeight="false" outlineLevel="0" collapsed="false">
      <c r="A19" s="5" t="n">
        <v>50</v>
      </c>
      <c r="B19" s="6" t="n">
        <v>47.679649</v>
      </c>
      <c r="C19" s="6" t="n">
        <v>-0.156181</v>
      </c>
      <c r="D19" s="7" t="n">
        <f aca="false">VLOOKUP(A19,Feuil2!A:G,7)</f>
        <v>37</v>
      </c>
      <c r="E19" s="7" t="str">
        <f aca="false">VLOOKUP(A19,Feuil2!A:H,6)</f>
        <v>PAYS-DE-LA-LOIRE</v>
      </c>
      <c r="F19" s="7" t="str">
        <f aca="false">VLOOKUP(A19,Feuil2!A:I,5)</f>
        <v>atlantique</v>
      </c>
      <c r="G19" s="0" t="s">
        <v>14</v>
      </c>
      <c r="H19" s="8" t="s">
        <v>16</v>
      </c>
    </row>
    <row r="20" customFormat="false" ht="15.75" hidden="false" customHeight="false" outlineLevel="0" collapsed="false">
      <c r="A20" s="5" t="n">
        <v>51</v>
      </c>
      <c r="B20" s="6" t="n">
        <v>49.508404</v>
      </c>
      <c r="C20" s="6" t="n">
        <v>0.301946</v>
      </c>
      <c r="D20" s="7" t="n">
        <f aca="false">VLOOKUP(A20,Feuil2!A:G,7)</f>
        <v>33</v>
      </c>
      <c r="E20" s="7" t="str">
        <f aca="false">VLOOKUP(A20,Feuil2!A:H,6)</f>
        <v>HAUTE-NORMANDIE</v>
      </c>
      <c r="F20" s="7" t="str">
        <f aca="false">VLOOKUP(A20,Feuil2!A:I,5)</f>
        <v>atlantique</v>
      </c>
      <c r="G20" s="0" t="s">
        <v>14</v>
      </c>
      <c r="H20" s="8" t="s">
        <v>16</v>
      </c>
    </row>
    <row r="21" customFormat="false" ht="15.75" hidden="false" customHeight="false" outlineLevel="0" collapsed="false">
      <c r="A21" s="5" t="n">
        <v>52</v>
      </c>
      <c r="B21" s="6" t="n">
        <v>49.495804</v>
      </c>
      <c r="C21" s="6" t="n">
        <v>0.362247</v>
      </c>
      <c r="D21" s="7" t="n">
        <f aca="false">VLOOKUP(A21,Feuil2!A:G,7)</f>
        <v>23</v>
      </c>
      <c r="E21" s="7" t="str">
        <f aca="false">VLOOKUP(A21,Feuil2!A:H,6)</f>
        <v>HAUTE-NORMANDIE</v>
      </c>
      <c r="F21" s="7" t="str">
        <f aca="false">VLOOKUP(A21,Feuil2!A:I,5)</f>
        <v>atlantique</v>
      </c>
      <c r="G21" s="0" t="s">
        <v>14</v>
      </c>
      <c r="H21" s="8" t="s">
        <v>16</v>
      </c>
    </row>
    <row r="22" customFormat="false" ht="15.75" hidden="false" customHeight="false" outlineLevel="0" collapsed="false">
      <c r="A22" s="5" t="n">
        <v>53</v>
      </c>
      <c r="B22" s="6" t="n">
        <v>49.495804</v>
      </c>
      <c r="C22" s="6" t="n">
        <v>0.362247</v>
      </c>
      <c r="D22" s="7" t="n">
        <f aca="false">VLOOKUP(A22,Feuil2!A:G,7)</f>
        <v>23</v>
      </c>
      <c r="E22" s="7" t="str">
        <f aca="false">VLOOKUP(A22,Feuil2!A:H,6)</f>
        <v>HAUTE-NORMANDIE</v>
      </c>
      <c r="F22" s="7" t="str">
        <f aca="false">VLOOKUP(A22,Feuil2!A:I,5)</f>
        <v>atlantique</v>
      </c>
      <c r="G22" s="0" t="s">
        <v>14</v>
      </c>
      <c r="H22" s="8" t="s">
        <v>16</v>
      </c>
    </row>
    <row r="23" customFormat="false" ht="15.75" hidden="false" customHeight="false" outlineLevel="0" collapsed="false">
      <c r="A23" s="5" t="n">
        <v>54</v>
      </c>
      <c r="B23" s="6" t="n">
        <v>49.508404</v>
      </c>
      <c r="C23" s="6" t="n">
        <v>0.413548</v>
      </c>
      <c r="D23" s="7" t="n">
        <f aca="false">VLOOKUP(A23,Feuil2!A:G,7)</f>
        <v>52</v>
      </c>
      <c r="E23" s="7" t="str">
        <f aca="false">VLOOKUP(A23,Feuil2!A:H,6)</f>
        <v>HAUTE-NORMANDIE</v>
      </c>
      <c r="F23" s="7" t="str">
        <f aca="false">VLOOKUP(A23,Feuil2!A:I,5)</f>
        <v>atlantique</v>
      </c>
      <c r="G23" s="0" t="s">
        <v>14</v>
      </c>
      <c r="H23" s="8" t="s">
        <v>16</v>
      </c>
    </row>
    <row r="24" customFormat="false" ht="15.75" hidden="false" customHeight="false" outlineLevel="0" collapsed="false">
      <c r="A24" s="5" t="n">
        <v>56</v>
      </c>
      <c r="B24" s="6" t="n">
        <v>48.466667</v>
      </c>
      <c r="C24" s="6" t="n">
        <v>-5.066667</v>
      </c>
      <c r="D24" s="7" t="n">
        <f aca="false">VLOOKUP(A24,Feuil2!A:G,7)</f>
        <v>25</v>
      </c>
      <c r="E24" s="7" t="str">
        <f aca="false">VLOOKUP(A24,Feuil2!A:H,6)</f>
        <v>BRETAGNE</v>
      </c>
      <c r="F24" s="7" t="str">
        <f aca="false">VLOOKUP(A24,Feuil2!A:I,5)</f>
        <v>atlantique</v>
      </c>
      <c r="G24" s="0" t="s">
        <v>8</v>
      </c>
      <c r="H24" s="8" t="s">
        <v>19</v>
      </c>
    </row>
    <row r="25" customFormat="false" ht="15.75" hidden="false" customHeight="false" outlineLevel="0" collapsed="false">
      <c r="A25" s="5" t="n">
        <v>58</v>
      </c>
      <c r="B25" s="6" t="n">
        <v>49.143013</v>
      </c>
      <c r="C25" s="6" t="n">
        <v>-0.031965</v>
      </c>
      <c r="D25" s="7" t="n">
        <f aca="false">VLOOKUP(A25,Feuil2!A:G,7)</f>
        <v>155</v>
      </c>
      <c r="E25" s="7" t="str">
        <f aca="false">VLOOKUP(A25,Feuil2!A:H,6)</f>
        <v>BASSE-NORMANDIE</v>
      </c>
      <c r="F25" s="7" t="str">
        <f aca="false">VLOOKUP(A25,Feuil2!A:I,5)</f>
        <v>atlantique</v>
      </c>
      <c r="G25" s="0" t="s">
        <v>13</v>
      </c>
      <c r="H25" s="4" t="s">
        <v>13</v>
      </c>
    </row>
    <row r="26" customFormat="false" ht="15.75" hidden="false" customHeight="false" outlineLevel="0" collapsed="false">
      <c r="A26" s="5" t="n">
        <v>59</v>
      </c>
      <c r="B26" s="6" t="n">
        <v>47.42387</v>
      </c>
      <c r="C26" s="6" t="n">
        <v>0.833295</v>
      </c>
      <c r="D26" s="7" t="n">
        <f aca="false">VLOOKUP(A26,Feuil2!A:G,7)</f>
        <v>86</v>
      </c>
      <c r="E26" s="7" t="str">
        <f aca="false">VLOOKUP(A26,Feuil2!A:H,6)</f>
        <v>CENTRE</v>
      </c>
      <c r="F26" s="7" t="str">
        <f aca="false">VLOOKUP(A26,Feuil2!A:I,5)</f>
        <v>atlantique</v>
      </c>
      <c r="G26" s="0" t="s">
        <v>13</v>
      </c>
      <c r="H26" s="4" t="s">
        <v>13</v>
      </c>
    </row>
    <row r="27" customFormat="false" ht="15.75" hidden="false" customHeight="false" outlineLevel="0" collapsed="false">
      <c r="A27" s="5" t="n">
        <v>60</v>
      </c>
      <c r="B27" s="6" t="n">
        <v>48.857327</v>
      </c>
      <c r="C27" s="6" t="n">
        <v>1.872987</v>
      </c>
      <c r="D27" s="7" t="n">
        <f aca="false">VLOOKUP(A27,Feuil2!A:G,7)</f>
        <v>96</v>
      </c>
      <c r="E27" s="7" t="str">
        <f aca="false">VLOOKUP(A27,Feuil2!A:H,6)</f>
        <v>ILE-DE-FRANCE</v>
      </c>
      <c r="F27" s="7" t="str">
        <f aca="false">VLOOKUP(A27,Feuil2!A:I,5)</f>
        <v>atlantique</v>
      </c>
      <c r="G27" s="0" t="s">
        <v>8</v>
      </c>
      <c r="H27" s="8" t="s">
        <v>12</v>
      </c>
    </row>
    <row r="28" customFormat="false" ht="15.75" hidden="false" customHeight="false" outlineLevel="0" collapsed="false">
      <c r="A28" s="5" t="n">
        <v>61</v>
      </c>
      <c r="B28" s="6" t="n">
        <v>45.758671</v>
      </c>
      <c r="C28" s="6" t="n">
        <v>3.850405</v>
      </c>
      <c r="D28" s="7" t="n">
        <f aca="false">VLOOKUP(A28,Feuil2!A:G,7)</f>
        <v>852</v>
      </c>
      <c r="E28" s="7" t="str">
        <f aca="false">VLOOKUP(A28,Feuil2!A:H,6)</f>
        <v>RHONE-ALPES</v>
      </c>
      <c r="F28" s="7" t="str">
        <f aca="false">VLOOKUP(A28,Feuil2!A:I,5)</f>
        <v>continental</v>
      </c>
      <c r="G28" s="0" t="s">
        <v>13</v>
      </c>
      <c r="H28" s="4" t="s">
        <v>13</v>
      </c>
    </row>
    <row r="29" customFormat="false" ht="15.75" hidden="false" customHeight="false" outlineLevel="0" collapsed="false">
      <c r="A29" s="5" t="n">
        <v>64</v>
      </c>
      <c r="B29" s="6" t="n">
        <v>48.778511</v>
      </c>
      <c r="C29" s="6" t="n">
        <v>2.009272</v>
      </c>
      <c r="D29" s="7" t="n">
        <f aca="false">VLOOKUP(A29,Feuil2!A:G,7)</f>
        <v>166</v>
      </c>
      <c r="E29" s="7" t="str">
        <f aca="false">VLOOKUP(A29,Feuil2!A:H,6)</f>
        <v>ILE-DE-FRANCE</v>
      </c>
      <c r="F29" s="7" t="str">
        <f aca="false">VLOOKUP(A29,Feuil2!A:I,5)</f>
        <v>atlantique</v>
      </c>
      <c r="G29" s="0" t="s">
        <v>13</v>
      </c>
      <c r="H29" s="4" t="s">
        <v>13</v>
      </c>
    </row>
    <row r="30" customFormat="false" ht="15.75" hidden="false" customHeight="false" outlineLevel="0" collapsed="false">
      <c r="A30" s="5" t="n">
        <v>65</v>
      </c>
      <c r="B30" s="6" t="n">
        <v>48.778511</v>
      </c>
      <c r="C30" s="6" t="n">
        <v>2.009272</v>
      </c>
      <c r="D30" s="7" t="n">
        <f aca="false">VLOOKUP(A30,Feuil2!A:G,7)</f>
        <v>166</v>
      </c>
      <c r="E30" s="7" t="str">
        <f aca="false">VLOOKUP(A30,Feuil2!A:H,6)</f>
        <v>ILE-DE-FRANCE</v>
      </c>
      <c r="F30" s="7" t="str">
        <f aca="false">VLOOKUP(A30,Feuil2!A:I,5)</f>
        <v>atlantique</v>
      </c>
      <c r="G30" s="0" t="s">
        <v>13</v>
      </c>
      <c r="H30" s="4" t="s">
        <v>13</v>
      </c>
    </row>
    <row r="31" customFormat="false" ht="15.75" hidden="false" customHeight="false" outlineLevel="0" collapsed="false">
      <c r="A31" s="5" t="n">
        <v>66</v>
      </c>
      <c r="B31" s="6" t="n">
        <v>44.683632</v>
      </c>
      <c r="C31" s="6" t="n">
        <v>-1.013023</v>
      </c>
      <c r="D31" s="7" t="n">
        <f aca="false">VLOOKUP(A31,Feuil2!A:G,7)</f>
        <v>32</v>
      </c>
      <c r="E31" s="7" t="str">
        <f aca="false">VLOOKUP(A31,Feuil2!A:H,6)</f>
        <v>AQUITAINE</v>
      </c>
      <c r="F31" s="7" t="str">
        <f aca="false">VLOOKUP(A31,Feuil2!A:I,5)</f>
        <v>atlantique</v>
      </c>
      <c r="G31" s="0" t="s">
        <v>8</v>
      </c>
      <c r="H31" s="8" t="s">
        <v>20</v>
      </c>
    </row>
    <row r="32" customFormat="false" ht="23.25" hidden="false" customHeight="false" outlineLevel="0" collapsed="false">
      <c r="A32" s="5" t="n">
        <v>67</v>
      </c>
      <c r="B32" s="6" t="n">
        <v>43.684631</v>
      </c>
      <c r="C32" s="6" t="n">
        <v>5.700189</v>
      </c>
      <c r="D32" s="7" t="n">
        <f aca="false">VLOOKUP(A32,Feuil2!A:G,7)</f>
        <v>280</v>
      </c>
      <c r="E32" s="7" t="str">
        <f aca="false">VLOOKUP(A32,Feuil2!A:H,6)</f>
        <v>PROVENCE-ALPES-COTE-D'AZUR</v>
      </c>
      <c r="F32" s="7" t="str">
        <f aca="false">VLOOKUP(A32,Feuil2!A:I,5)</f>
        <v>mediterraneen</v>
      </c>
      <c r="G32" s="0" t="s">
        <v>13</v>
      </c>
      <c r="H32" s="4" t="s">
        <v>13</v>
      </c>
    </row>
    <row r="33" customFormat="false" ht="15.75" hidden="false" customHeight="false" outlineLevel="0" collapsed="false">
      <c r="A33" s="5" t="n">
        <v>69</v>
      </c>
      <c r="B33" s="6" t="n">
        <v>48.718889</v>
      </c>
      <c r="C33" s="6" t="n">
        <v>1.961111</v>
      </c>
      <c r="D33" s="7" t="n">
        <f aca="false">VLOOKUP(A33,Feuil2!A:G,7)</f>
        <v>145</v>
      </c>
      <c r="E33" s="7" t="str">
        <f aca="false">VLOOKUP(A33,Feuil2!A:H,6)</f>
        <v>ILE-DE-FRANCE</v>
      </c>
      <c r="F33" s="7" t="str">
        <f aca="false">VLOOKUP(A33,Feuil2!A:I,5)</f>
        <v>atlantique</v>
      </c>
      <c r="G33" s="0" t="s">
        <v>14</v>
      </c>
      <c r="H33" s="8" t="s">
        <v>15</v>
      </c>
    </row>
    <row r="34" customFormat="false" ht="15.75" hidden="false" customHeight="false" outlineLevel="0" collapsed="false">
      <c r="A34" s="5" t="n">
        <v>71</v>
      </c>
      <c r="B34" s="6" t="n">
        <v>45.571884</v>
      </c>
      <c r="C34" s="6" t="n">
        <v>3.995577</v>
      </c>
      <c r="D34" s="7" t="n">
        <f aca="false">VLOOKUP(A34,Feuil2!A:G,7)</f>
        <v>910</v>
      </c>
      <c r="E34" s="7" t="str">
        <f aca="false">VLOOKUP(A34,Feuil2!A:H,6)</f>
        <v>RHONE-ALPES</v>
      </c>
      <c r="F34" s="7" t="str">
        <f aca="false">VLOOKUP(A34,Feuil2!A:I,5)</f>
        <v>continental</v>
      </c>
      <c r="G34" s="0" t="s">
        <v>8</v>
      </c>
      <c r="H34" s="8" t="s">
        <v>21</v>
      </c>
    </row>
    <row r="35" customFormat="false" ht="15.75" hidden="false" customHeight="false" outlineLevel="0" collapsed="false">
      <c r="A35" s="5" t="n">
        <v>72</v>
      </c>
      <c r="B35" s="6" t="n">
        <v>47.03344</v>
      </c>
      <c r="C35" s="6" t="n">
        <v>4.760606</v>
      </c>
      <c r="D35" s="7" t="n">
        <f aca="false">VLOOKUP(A35,Feuil2!A:G,7)</f>
        <v>365</v>
      </c>
      <c r="E35" s="7" t="str">
        <f aca="false">VLOOKUP(A35,Feuil2!A:H,6)</f>
        <v>BOURGOGNE</v>
      </c>
      <c r="F35" s="7" t="str">
        <f aca="false">VLOOKUP(A35,Feuil2!A:I,5)</f>
        <v>continental</v>
      </c>
      <c r="G35" s="0" t="s">
        <v>13</v>
      </c>
      <c r="H35" s="4" t="s">
        <v>13</v>
      </c>
    </row>
    <row r="36" customFormat="false" ht="15.75" hidden="false" customHeight="false" outlineLevel="0" collapsed="false">
      <c r="A36" s="5" t="n">
        <v>73</v>
      </c>
      <c r="B36" s="6" t="n">
        <v>47.183758</v>
      </c>
      <c r="C36" s="6" t="n">
        <v>0.047218</v>
      </c>
      <c r="D36" s="7" t="n">
        <f aca="false">VLOOKUP(A36,Feuil2!A:G,7)</f>
        <v>89</v>
      </c>
      <c r="E36" s="7" t="str">
        <f aca="false">VLOOKUP(A36,Feuil2!A:H,6)</f>
        <v>PAYS-DE-LA-LOIRE</v>
      </c>
      <c r="F36" s="7" t="str">
        <f aca="false">VLOOKUP(A36,Feuil2!A:I,5)</f>
        <v>atlantique</v>
      </c>
      <c r="G36" s="0" t="s">
        <v>8</v>
      </c>
      <c r="H36" s="8" t="s">
        <v>22</v>
      </c>
    </row>
    <row r="37" customFormat="false" ht="15.75" hidden="false" customHeight="false" outlineLevel="0" collapsed="false">
      <c r="A37" s="5" t="n">
        <v>75</v>
      </c>
      <c r="B37" s="6" t="n">
        <v>47.244965</v>
      </c>
      <c r="C37" s="6" t="n">
        <v>-1.93192</v>
      </c>
      <c r="D37" s="7" t="n">
        <f aca="false">VLOOKUP(A37,Feuil2!A:G,7)</f>
        <v>13</v>
      </c>
      <c r="E37" s="7" t="str">
        <f aca="false">VLOOKUP(A37,Feuil2!A:H,6)</f>
        <v>PAYS-DE-LA-LOIRE</v>
      </c>
      <c r="F37" s="7" t="str">
        <f aca="false">VLOOKUP(A37,Feuil2!A:I,5)</f>
        <v>atlantique</v>
      </c>
      <c r="G37" s="0" t="s">
        <v>13</v>
      </c>
      <c r="H37" s="4" t="s">
        <v>13</v>
      </c>
    </row>
    <row r="38" customFormat="false" ht="23.25" hidden="false" customHeight="false" outlineLevel="0" collapsed="false">
      <c r="A38" s="5" t="n">
        <v>77</v>
      </c>
      <c r="B38" s="6" t="n">
        <v>43.668438</v>
      </c>
      <c r="C38" s="6" t="n">
        <v>4.633333</v>
      </c>
      <c r="D38" s="7" t="n">
        <f aca="false">VLOOKUP(A38,Feuil2!A:G,7)</f>
        <v>4</v>
      </c>
      <c r="E38" s="7" t="str">
        <f aca="false">VLOOKUP(A38,Feuil2!A:H,6)</f>
        <v>PROVENCE-ALPES-COTE-D'AZUR</v>
      </c>
      <c r="F38" s="7" t="str">
        <f aca="false">VLOOKUP(A38,Feuil2!A:I,5)</f>
        <v>mediterraneen</v>
      </c>
      <c r="G38" s="0" t="s">
        <v>14</v>
      </c>
      <c r="H38" s="8" t="s">
        <v>16</v>
      </c>
    </row>
    <row r="39" customFormat="false" ht="15.75" hidden="false" customHeight="false" outlineLevel="0" collapsed="false">
      <c r="A39" s="5" t="n">
        <v>78</v>
      </c>
      <c r="B39" s="6" t="n">
        <v>50.887169</v>
      </c>
      <c r="C39" s="6" t="n">
        <v>1.663689</v>
      </c>
      <c r="D39" s="7" t="n">
        <f aca="false">VLOOKUP(A39,Feuil2!A:G,7)</f>
        <v>47</v>
      </c>
      <c r="E39" s="7" t="str">
        <f aca="false">VLOOKUP(A39,Feuil2!A:H,6)</f>
        <v>NORD-PAS-DE-CALAIS</v>
      </c>
      <c r="F39" s="7" t="str">
        <f aca="false">VLOOKUP(A39,Feuil2!A:I,5)</f>
        <v>atlantique</v>
      </c>
      <c r="G39" s="0" t="s">
        <v>14</v>
      </c>
      <c r="H39" s="8" t="s">
        <v>16</v>
      </c>
    </row>
    <row r="40" customFormat="false" ht="15.75" hidden="false" customHeight="false" outlineLevel="0" collapsed="false">
      <c r="A40" s="5" t="n">
        <v>79</v>
      </c>
      <c r="B40" s="6" t="n">
        <v>47.224239</v>
      </c>
      <c r="C40" s="6" t="n">
        <v>4.3655</v>
      </c>
      <c r="D40" s="7" t="n">
        <f aca="false">VLOOKUP(A40,Feuil2!A:G,7)</f>
        <v>434</v>
      </c>
      <c r="E40" s="7" t="str">
        <f aca="false">VLOOKUP(A40,Feuil2!A:H,6)</f>
        <v>BOURGOGNE</v>
      </c>
      <c r="F40" s="7" t="str">
        <f aca="false">VLOOKUP(A40,Feuil2!A:I,5)</f>
        <v>continental</v>
      </c>
      <c r="G40" s="0" t="s">
        <v>13</v>
      </c>
      <c r="H40" s="4" t="s">
        <v>13</v>
      </c>
    </row>
    <row r="41" customFormat="false" ht="15.75" hidden="false" customHeight="false" outlineLevel="0" collapsed="false">
      <c r="A41" s="5" t="n">
        <v>80</v>
      </c>
      <c r="B41" s="6" t="n">
        <v>42.554245</v>
      </c>
      <c r="C41" s="6" t="n">
        <v>9.42714</v>
      </c>
      <c r="D41" s="7" t="n">
        <f aca="false">VLOOKUP(A41,Feuil2!A:G,7)</f>
        <v>121</v>
      </c>
      <c r="E41" s="7" t="str">
        <f aca="false">VLOOKUP(A41,Feuil2!A:H,6)</f>
        <v>CORSE</v>
      </c>
      <c r="F41" s="7" t="str">
        <f aca="false">VLOOKUP(A41,Feuil2!A:I,5)</f>
        <v>mediterraneen</v>
      </c>
      <c r="G41" s="0" t="s">
        <v>13</v>
      </c>
      <c r="H41" s="4" t="s">
        <v>13</v>
      </c>
    </row>
    <row r="42" customFormat="false" ht="15.75" hidden="false" customHeight="false" outlineLevel="0" collapsed="false">
      <c r="A42" s="5" t="n">
        <v>82</v>
      </c>
      <c r="B42" s="6" t="n">
        <v>50.691528</v>
      </c>
      <c r="C42" s="6" t="n">
        <v>2.514685</v>
      </c>
      <c r="D42" s="7" t="n">
        <f aca="false">VLOOKUP(A42,Feuil2!A:G,7)</f>
        <v>23</v>
      </c>
      <c r="E42" s="7" t="str">
        <f aca="false">VLOOKUP(A42,Feuil2!A:H,6)</f>
        <v>NORD-PAS-DE-CALAIS</v>
      </c>
      <c r="F42" s="7" t="str">
        <f aca="false">VLOOKUP(A42,Feuil2!A:I,5)</f>
        <v>atlantique</v>
      </c>
      <c r="G42" s="0" t="s">
        <v>13</v>
      </c>
      <c r="H42" s="4" t="s">
        <v>13</v>
      </c>
    </row>
    <row r="43" customFormat="false" ht="15.75" hidden="false" customHeight="false" outlineLevel="0" collapsed="false">
      <c r="A43" s="5" t="n">
        <v>83</v>
      </c>
      <c r="B43" s="6" t="n">
        <v>47.337265</v>
      </c>
      <c r="C43" s="6" t="n">
        <v>6.078875</v>
      </c>
      <c r="D43" s="7" t="n">
        <f aca="false">VLOOKUP(A43,Feuil2!A:G,7)</f>
        <v>344</v>
      </c>
      <c r="E43" s="7" t="str">
        <f aca="false">VLOOKUP(A43,Feuil2!A:H,6)</f>
        <v>FRANCHE-COMTE</v>
      </c>
      <c r="F43" s="7" t="str">
        <f aca="false">VLOOKUP(A43,Feuil2!A:I,5)</f>
        <v>continental</v>
      </c>
      <c r="G43" s="0" t="s">
        <v>13</v>
      </c>
      <c r="H43" s="8" t="s">
        <v>23</v>
      </c>
    </row>
    <row r="44" customFormat="false" ht="15.75" hidden="false" customHeight="false" outlineLevel="0" collapsed="false">
      <c r="A44" s="5" t="n">
        <v>84</v>
      </c>
      <c r="B44" s="6" t="n">
        <v>46.622669</v>
      </c>
      <c r="C44" s="6" t="n">
        <v>5.701767</v>
      </c>
      <c r="D44" s="7" t="n">
        <f aca="false">VLOOKUP(A44,Feuil2!A:G,7)</f>
        <v>483</v>
      </c>
      <c r="E44" s="7" t="str">
        <f aca="false">VLOOKUP(A44,Feuil2!A:H,6)</f>
        <v>FRANCHE-COMTE</v>
      </c>
      <c r="F44" s="7" t="str">
        <f aca="false">VLOOKUP(A44,Feuil2!A:I,5)</f>
        <v>continental</v>
      </c>
      <c r="G44" s="0" t="s">
        <v>13</v>
      </c>
      <c r="H44" s="8" t="s">
        <v>23</v>
      </c>
    </row>
    <row r="45" customFormat="false" ht="15.75" hidden="false" customHeight="false" outlineLevel="0" collapsed="false">
      <c r="A45" s="5" t="n">
        <v>85</v>
      </c>
      <c r="B45" s="6" t="n">
        <v>47.300362</v>
      </c>
      <c r="C45" s="6" t="n">
        <v>5.808865</v>
      </c>
      <c r="D45" s="7" t="n">
        <f aca="false">VLOOKUP(A45,Feuil2!A:G,7)</f>
        <v>247</v>
      </c>
      <c r="E45" s="7" t="str">
        <f aca="false">VLOOKUP(A45,Feuil2!A:H,6)</f>
        <v>FRANCHE-COMTE</v>
      </c>
      <c r="F45" s="7" t="str">
        <f aca="false">VLOOKUP(A45,Feuil2!A:I,5)</f>
        <v>continental</v>
      </c>
      <c r="G45" s="0" t="s">
        <v>13</v>
      </c>
      <c r="H45" s="8" t="s">
        <v>23</v>
      </c>
    </row>
    <row r="46" customFormat="false" ht="15.75" hidden="false" customHeight="false" outlineLevel="0" collapsed="false">
      <c r="A46" s="5" t="n">
        <v>86</v>
      </c>
      <c r="B46" s="6" t="n">
        <v>48.916763</v>
      </c>
      <c r="C46" s="6" t="n">
        <v>8.149844</v>
      </c>
      <c r="D46" s="7" t="n">
        <f aca="false">VLOOKUP(A46,Feuil2!A:G,7)</f>
        <v>112</v>
      </c>
      <c r="E46" s="7" t="str">
        <f aca="false">VLOOKUP(A46,Feuil2!A:H,6)</f>
        <v>ALSACE</v>
      </c>
      <c r="F46" s="7" t="str">
        <f aca="false">VLOOKUP(A46,Feuil2!A:I,5)</f>
        <v>continental</v>
      </c>
      <c r="G46" s="0" t="s">
        <v>13</v>
      </c>
      <c r="H46" s="4" t="s">
        <v>13</v>
      </c>
    </row>
    <row r="47" customFormat="false" ht="15.75" hidden="false" customHeight="false" outlineLevel="0" collapsed="false">
      <c r="A47" s="5" t="n">
        <v>87</v>
      </c>
      <c r="B47" s="6" t="n">
        <v>47.6</v>
      </c>
      <c r="C47" s="6" t="n">
        <v>7.533333</v>
      </c>
      <c r="D47" s="7" t="n">
        <f aca="false">VLOOKUP(A47,Feuil2!A:G,7)</f>
        <v>256</v>
      </c>
      <c r="E47" s="7" t="str">
        <f aca="false">VLOOKUP(A47,Feuil2!A:H,6)</f>
        <v>ALSACE</v>
      </c>
      <c r="F47" s="7" t="str">
        <f aca="false">VLOOKUP(A47,Feuil2!A:I,5)</f>
        <v>continental</v>
      </c>
      <c r="G47" s="0" t="s">
        <v>14</v>
      </c>
      <c r="H47" s="8" t="s">
        <v>16</v>
      </c>
    </row>
    <row r="48" customFormat="false" ht="15.75" hidden="false" customHeight="false" outlineLevel="0" collapsed="false">
      <c r="A48" s="5" t="n">
        <v>88</v>
      </c>
      <c r="B48" s="6" t="n">
        <v>47.035721</v>
      </c>
      <c r="C48" s="6" t="n">
        <v>-1.641623</v>
      </c>
      <c r="D48" s="7" t="n">
        <f aca="false">VLOOKUP(A48,Feuil2!A:G,7)</f>
        <v>11</v>
      </c>
      <c r="E48" s="7" t="str">
        <f aca="false">VLOOKUP(A48,Feuil2!A:H,6)</f>
        <v>PAYS-DE-LA-LOIRE</v>
      </c>
      <c r="F48" s="7" t="str">
        <f aca="false">VLOOKUP(A48,Feuil2!A:I,5)</f>
        <v>atlantique</v>
      </c>
      <c r="G48" s="0" t="s">
        <v>13</v>
      </c>
      <c r="H48" s="4" t="s">
        <v>13</v>
      </c>
    </row>
    <row r="49" customFormat="false" ht="15.75" hidden="false" customHeight="false" outlineLevel="0" collapsed="false">
      <c r="A49" s="5" t="n">
        <v>89</v>
      </c>
      <c r="B49" s="6" t="n">
        <v>47.12302</v>
      </c>
      <c r="C49" s="6" t="n">
        <v>-1.631724</v>
      </c>
      <c r="D49" s="7" t="n">
        <f aca="false">VLOOKUP(A49,Feuil2!A:G,7)</f>
        <v>13</v>
      </c>
      <c r="E49" s="7" t="str">
        <f aca="false">VLOOKUP(A49,Feuil2!A:H,6)</f>
        <v>PAYS-DE-LA-LOIRE</v>
      </c>
      <c r="F49" s="7" t="str">
        <f aca="false">VLOOKUP(A49,Feuil2!A:I,5)</f>
        <v>atlantique</v>
      </c>
      <c r="G49" s="0" t="s">
        <v>13</v>
      </c>
      <c r="H49" s="4" t="s">
        <v>13</v>
      </c>
    </row>
    <row r="50" customFormat="false" ht="15.75" hidden="false" customHeight="false" outlineLevel="0" collapsed="false">
      <c r="A50" s="5" t="n">
        <v>90</v>
      </c>
      <c r="B50" s="6" t="n">
        <v>44.738094</v>
      </c>
      <c r="C50" s="6" t="n">
        <v>5.552381</v>
      </c>
      <c r="D50" s="7" t="n">
        <f aca="false">VLOOKUP(A50,Feuil2!A:G,7)</f>
        <v>1265</v>
      </c>
      <c r="E50" s="7" t="str">
        <f aca="false">VLOOKUP(A50,Feuil2!A:H,6)</f>
        <v>RHONE-ALPES</v>
      </c>
      <c r="F50" s="7" t="str">
        <f aca="false">VLOOKUP(A50,Feuil2!A:I,5)</f>
        <v>alpin</v>
      </c>
      <c r="G50" s="0" t="s">
        <v>8</v>
      </c>
      <c r="H50" s="8" t="s">
        <v>24</v>
      </c>
    </row>
    <row r="51" customFormat="false" ht="15.75" hidden="false" customHeight="false" outlineLevel="0" collapsed="false">
      <c r="A51" s="5" t="n">
        <v>91</v>
      </c>
      <c r="B51" s="6" t="n">
        <v>46.402142</v>
      </c>
      <c r="C51" s="6" t="n">
        <v>0.725477</v>
      </c>
      <c r="D51" s="7" t="n">
        <f aca="false">VLOOKUP(A51,Feuil2!A:G,7)</f>
        <v>114</v>
      </c>
      <c r="E51" s="7" t="str">
        <f aca="false">VLOOKUP(A51,Feuil2!A:H,6)</f>
        <v>POITOU-CHARENTE</v>
      </c>
      <c r="F51" s="7" t="str">
        <f aca="false">VLOOKUP(A51,Feuil2!A:I,5)</f>
        <v>atlantique</v>
      </c>
      <c r="G51" s="0" t="s">
        <v>8</v>
      </c>
      <c r="H51" s="8" t="s">
        <v>19</v>
      </c>
    </row>
    <row r="52" customFormat="false" ht="15.75" hidden="false" customHeight="false" outlineLevel="0" collapsed="false">
      <c r="A52" s="5" t="n">
        <v>92</v>
      </c>
      <c r="B52" s="6" t="n">
        <v>48.958118</v>
      </c>
      <c r="C52" s="6" t="n">
        <v>0.940548</v>
      </c>
      <c r="D52" s="7" t="n">
        <f aca="false">VLOOKUP(A52,Feuil2!A:G,7)</f>
        <v>147</v>
      </c>
      <c r="E52" s="7" t="str">
        <f aca="false">VLOOKUP(A52,Feuil2!A:H,6)</f>
        <v>HAUTE-NORMANDIE</v>
      </c>
      <c r="F52" s="7" t="str">
        <f aca="false">VLOOKUP(A52,Feuil2!A:I,5)</f>
        <v>atlantique</v>
      </c>
      <c r="G52" s="0" t="s">
        <v>13</v>
      </c>
      <c r="H52" s="4" t="s">
        <v>13</v>
      </c>
    </row>
    <row r="53" customFormat="false" ht="15.75" hidden="false" customHeight="false" outlineLevel="0" collapsed="false">
      <c r="A53" s="5" t="n">
        <v>93</v>
      </c>
      <c r="B53" s="6" t="n">
        <v>42.552956</v>
      </c>
      <c r="C53" s="6" t="n">
        <v>9.426144</v>
      </c>
      <c r="D53" s="7" t="n">
        <f aca="false">VLOOKUP(A53,Feuil2!A:G,7)</f>
        <v>121</v>
      </c>
      <c r="E53" s="7" t="str">
        <f aca="false">VLOOKUP(A53,Feuil2!A:H,6)</f>
        <v>CORSE</v>
      </c>
      <c r="F53" s="7" t="str">
        <f aca="false">VLOOKUP(A53,Feuil2!A:I,5)</f>
        <v>mediterraneen</v>
      </c>
      <c r="G53" s="0" t="s">
        <v>13</v>
      </c>
      <c r="H53" s="4" t="s">
        <v>13</v>
      </c>
    </row>
    <row r="54" customFormat="false" ht="15.75" hidden="false" customHeight="false" outlineLevel="0" collapsed="false">
      <c r="A54" s="5" t="n">
        <v>94</v>
      </c>
      <c r="B54" s="6" t="n">
        <v>47.039364</v>
      </c>
      <c r="C54" s="6" t="n">
        <v>5.444353</v>
      </c>
      <c r="D54" s="7" t="n">
        <f aca="false">VLOOKUP(A54,Feuil2!A:G,7)</f>
        <v>195</v>
      </c>
      <c r="E54" s="7" t="str">
        <f aca="false">VLOOKUP(A54,Feuil2!A:H,6)</f>
        <v>FRANCHE-COMTE</v>
      </c>
      <c r="F54" s="7" t="str">
        <f aca="false">VLOOKUP(A54,Feuil2!A:I,5)</f>
        <v>continental</v>
      </c>
      <c r="G54" s="0" t="s">
        <v>8</v>
      </c>
      <c r="H54" s="8" t="s">
        <v>12</v>
      </c>
    </row>
    <row r="55" customFormat="false" ht="15.75" hidden="false" customHeight="false" outlineLevel="0" collapsed="false">
      <c r="A55" s="5" t="n">
        <v>95</v>
      </c>
      <c r="B55" s="6" t="n">
        <v>47.587402</v>
      </c>
      <c r="C55" s="6" t="n">
        <v>-2.89538</v>
      </c>
      <c r="D55" s="7" t="n">
        <f aca="false">VLOOKUP(A55,Feuil2!A:G,7)</f>
        <v>7</v>
      </c>
      <c r="E55" s="7" t="str">
        <f aca="false">VLOOKUP(A55,Feuil2!A:H,6)</f>
        <v>BRETAGNE</v>
      </c>
      <c r="F55" s="7" t="str">
        <f aca="false">VLOOKUP(A55,Feuil2!A:I,5)</f>
        <v>atlantique</v>
      </c>
      <c r="G55" s="0" t="s">
        <v>13</v>
      </c>
      <c r="H55" s="4" t="s">
        <v>13</v>
      </c>
    </row>
    <row r="56" customFormat="false" ht="15.75" hidden="false" customHeight="false" outlineLevel="0" collapsed="false">
      <c r="A56" s="5" t="n">
        <v>96</v>
      </c>
      <c r="B56" s="6" t="n">
        <v>50.316223</v>
      </c>
      <c r="C56" s="6" t="n">
        <v>1.694757</v>
      </c>
      <c r="D56" s="7" t="n">
        <f aca="false">VLOOKUP(A56,Feuil2!A:G,7)</f>
        <v>11</v>
      </c>
      <c r="E56" s="7" t="str">
        <f aca="false">VLOOKUP(A56,Feuil2!A:H,6)</f>
        <v>PICARDIE</v>
      </c>
      <c r="F56" s="7" t="str">
        <f aca="false">VLOOKUP(A56,Feuil2!A:I,5)</f>
        <v>atlantique</v>
      </c>
      <c r="G56" s="0" t="s">
        <v>13</v>
      </c>
      <c r="H56" s="4" t="s">
        <v>13</v>
      </c>
    </row>
    <row r="57" customFormat="false" ht="15.75" hidden="false" customHeight="false" outlineLevel="0" collapsed="false">
      <c r="A57" s="5" t="n">
        <v>97</v>
      </c>
      <c r="B57" s="6" t="n">
        <v>50.316223</v>
      </c>
      <c r="C57" s="6" t="n">
        <v>1.694757</v>
      </c>
      <c r="D57" s="7" t="n">
        <f aca="false">VLOOKUP(A57,Feuil2!A:G,7)</f>
        <v>11</v>
      </c>
      <c r="E57" s="7" t="str">
        <f aca="false">VLOOKUP(A57,Feuil2!A:H,6)</f>
        <v>PICARDIE</v>
      </c>
      <c r="F57" s="7" t="str">
        <f aca="false">VLOOKUP(A57,Feuil2!A:I,5)</f>
        <v>atlantique</v>
      </c>
      <c r="G57" s="0" t="s">
        <v>14</v>
      </c>
      <c r="H57" s="8" t="s">
        <v>15</v>
      </c>
    </row>
    <row r="58" customFormat="false" ht="15.75" hidden="false" customHeight="false" outlineLevel="0" collapsed="false">
      <c r="A58" s="5" t="n">
        <v>98</v>
      </c>
      <c r="B58" s="6" t="n">
        <v>51.063225</v>
      </c>
      <c r="C58" s="6" t="n">
        <v>2.491278</v>
      </c>
      <c r="D58" s="7" t="n">
        <f aca="false">VLOOKUP(A58,Feuil2!A:G,7)</f>
        <v>6</v>
      </c>
      <c r="E58" s="7" t="str">
        <f aca="false">VLOOKUP(A58,Feuil2!A:H,6)</f>
        <v>NORD-PAS-DE-CALAIS</v>
      </c>
      <c r="F58" s="7" t="str">
        <f aca="false">VLOOKUP(A58,Feuil2!A:I,5)</f>
        <v>atlantique</v>
      </c>
      <c r="G58" s="0" t="s">
        <v>8</v>
      </c>
      <c r="H58" s="8" t="s">
        <v>18</v>
      </c>
    </row>
    <row r="59" customFormat="false" ht="15.75" hidden="false" customHeight="false" outlineLevel="0" collapsed="false">
      <c r="A59" s="5" t="n">
        <v>99</v>
      </c>
      <c r="B59" s="6" t="n">
        <v>48.699833</v>
      </c>
      <c r="C59" s="6" t="n">
        <v>2.449012</v>
      </c>
      <c r="D59" s="7" t="n">
        <f aca="false">VLOOKUP(A59,Feuil2!A:G,7)</f>
        <v>70</v>
      </c>
      <c r="E59" s="7" t="str">
        <f aca="false">VLOOKUP(A59,Feuil2!A:H,6)</f>
        <v>ILE-DE-FRANCE</v>
      </c>
      <c r="F59" s="7" t="str">
        <f aca="false">VLOOKUP(A59,Feuil2!A:I,5)</f>
        <v>atlantique</v>
      </c>
      <c r="G59" s="0" t="s">
        <v>13</v>
      </c>
      <c r="H59" s="4" t="s">
        <v>13</v>
      </c>
    </row>
    <row r="60" customFormat="false" ht="15.75" hidden="false" customHeight="false" outlineLevel="0" collapsed="false">
      <c r="A60" s="5" t="n">
        <v>102</v>
      </c>
      <c r="B60" s="6" t="n">
        <v>45.76944</v>
      </c>
      <c r="C60" s="6" t="n">
        <v>-0.978279</v>
      </c>
      <c r="D60" s="7" t="n">
        <f aca="false">VLOOKUP(A60,Feuil2!A:G,7)</f>
        <v>148</v>
      </c>
      <c r="E60" s="7" t="str">
        <f aca="false">VLOOKUP(A60,Feuil2!A:H,6)</f>
        <v>POITOU-CHARENTE</v>
      </c>
      <c r="F60" s="7" t="str">
        <f aca="false">VLOOKUP(A60,Feuil2!A:I,5)</f>
        <v>atlantique</v>
      </c>
      <c r="G60" s="0" t="s">
        <v>8</v>
      </c>
      <c r="H60" s="8" t="s">
        <v>17</v>
      </c>
    </row>
    <row r="61" customFormat="false" ht="15.75" hidden="false" customHeight="false" outlineLevel="0" collapsed="false">
      <c r="A61" s="5" t="n">
        <v>104</v>
      </c>
      <c r="B61" s="6" t="n">
        <v>46.287849</v>
      </c>
      <c r="C61" s="6" t="n">
        <v>1.246598</v>
      </c>
      <c r="D61" s="7" t="n">
        <f aca="false">VLOOKUP(A61,Feuil2!A:G,7)</f>
        <v>576</v>
      </c>
      <c r="E61" s="7" t="str">
        <f aca="false">VLOOKUP(A61,Feuil2!A:H,6)</f>
        <v>LIMOUSIN</v>
      </c>
      <c r="F61" s="7" t="str">
        <f aca="false">VLOOKUP(A61,Feuil2!A:I,5)</f>
        <v>continental</v>
      </c>
      <c r="G61" s="0" t="s">
        <v>14</v>
      </c>
      <c r="H61" s="8" t="s">
        <v>25</v>
      </c>
    </row>
    <row r="62" customFormat="false" ht="15.75" hidden="false" customHeight="false" outlineLevel="0" collapsed="false">
      <c r="A62" s="5" t="n">
        <v>105</v>
      </c>
      <c r="B62" s="6" t="n">
        <v>46.467827</v>
      </c>
      <c r="C62" s="6" t="n">
        <v>-1.617314</v>
      </c>
      <c r="D62" s="7" t="n">
        <f aca="false">VLOOKUP(A62,Feuil2!A:G,7)</f>
        <v>27</v>
      </c>
      <c r="E62" s="7" t="str">
        <f aca="false">VLOOKUP(A62,Feuil2!A:H,6)</f>
        <v>PAYS-DE-LA-LOIRE</v>
      </c>
      <c r="F62" s="7" t="str">
        <f aca="false">VLOOKUP(A62,Feuil2!A:I,5)</f>
        <v>atlantique</v>
      </c>
      <c r="G62" s="0" t="s">
        <v>8</v>
      </c>
      <c r="H62" s="8" t="s">
        <v>10</v>
      </c>
    </row>
    <row r="63" customFormat="false" ht="15.75" hidden="false" customHeight="false" outlineLevel="0" collapsed="false">
      <c r="A63" s="5" t="n">
        <v>106</v>
      </c>
      <c r="B63" s="6" t="n">
        <v>50.438709</v>
      </c>
      <c r="C63" s="6" t="n">
        <v>1.58531</v>
      </c>
      <c r="D63" s="7" t="n">
        <f aca="false">VLOOKUP(A63,Feuil2!A:G,7)</f>
        <v>10</v>
      </c>
      <c r="E63" s="7" t="str">
        <f aca="false">VLOOKUP(A63,Feuil2!A:H,6)</f>
        <v>NORD-PAS-DE-CALAIS</v>
      </c>
      <c r="F63" s="7" t="str">
        <f aca="false">VLOOKUP(A63,Feuil2!A:I,5)</f>
        <v>atlantique</v>
      </c>
      <c r="G63" s="0" t="s">
        <v>14</v>
      </c>
      <c r="H63" s="8" t="s">
        <v>16</v>
      </c>
    </row>
    <row r="64" customFormat="false" ht="15.75" hidden="false" customHeight="false" outlineLevel="0" collapsed="false">
      <c r="A64" s="5" t="n">
        <v>107</v>
      </c>
      <c r="B64" s="6" t="n">
        <v>45.457176</v>
      </c>
      <c r="C64" s="6" t="n">
        <v>3.91251</v>
      </c>
      <c r="D64" s="7" t="n">
        <f aca="false">VLOOKUP(A64,Feuil2!A:G,7)</f>
        <v>966</v>
      </c>
      <c r="E64" s="7" t="str">
        <f aca="false">VLOOKUP(A64,Feuil2!A:H,6)</f>
        <v>AUVERGNE</v>
      </c>
      <c r="F64" s="7" t="str">
        <f aca="false">VLOOKUP(A64,Feuil2!A:I,5)</f>
        <v>continental</v>
      </c>
      <c r="G64" s="0" t="s">
        <v>13</v>
      </c>
      <c r="H64" s="4" t="s">
        <v>13</v>
      </c>
    </row>
    <row r="65" customFormat="false" ht="15.75" hidden="false" customHeight="false" outlineLevel="0" collapsed="false">
      <c r="A65" s="5" t="n">
        <v>108</v>
      </c>
      <c r="B65" s="6" t="n">
        <v>48.058889</v>
      </c>
      <c r="C65" s="6" t="n">
        <v>6.522972</v>
      </c>
      <c r="D65" s="7" t="n">
        <f aca="false">VLOOKUP(A65,Feuil2!A:G,7)</f>
        <v>483</v>
      </c>
      <c r="E65" s="7" t="str">
        <f aca="false">VLOOKUP(A65,Feuil2!A:H,6)</f>
        <v>LORRAINE</v>
      </c>
      <c r="F65" s="7" t="str">
        <f aca="false">VLOOKUP(A65,Feuil2!A:I,5)</f>
        <v>continental</v>
      </c>
      <c r="G65" s="0" t="s">
        <v>14</v>
      </c>
      <c r="H65" s="8" t="s">
        <v>25</v>
      </c>
    </row>
    <row r="66" customFormat="false" ht="15.75" hidden="false" customHeight="false" outlineLevel="0" collapsed="false">
      <c r="A66" s="5" t="n">
        <v>109</v>
      </c>
      <c r="B66" s="6" t="n">
        <v>47.824104</v>
      </c>
      <c r="C66" s="6" t="n">
        <v>-2.50567</v>
      </c>
      <c r="D66" s="7" t="n">
        <f aca="false">VLOOKUP(A66,Feuil2!A:G,7)</f>
        <v>81</v>
      </c>
      <c r="E66" s="7" t="str">
        <f aca="false">VLOOKUP(A66,Feuil2!A:H,6)</f>
        <v>BRETAGNE</v>
      </c>
      <c r="F66" s="7" t="str">
        <f aca="false">VLOOKUP(A66,Feuil2!A:I,5)</f>
        <v>atlantique</v>
      </c>
      <c r="G66" s="0" t="s">
        <v>13</v>
      </c>
      <c r="H66" s="4" t="s">
        <v>13</v>
      </c>
    </row>
    <row r="67" customFormat="false" ht="15.75" hidden="false" customHeight="false" outlineLevel="0" collapsed="false">
      <c r="A67" s="5" t="n">
        <v>110</v>
      </c>
      <c r="B67" s="6" t="n">
        <v>48.916763</v>
      </c>
      <c r="C67" s="6" t="n">
        <v>8.149844</v>
      </c>
      <c r="D67" s="7" t="n">
        <f aca="false">VLOOKUP(A67,Feuil2!A:G,7)</f>
        <v>118</v>
      </c>
      <c r="E67" s="7" t="str">
        <f aca="false">VLOOKUP(A67,Feuil2!A:H,6)</f>
        <v>ALSACE</v>
      </c>
      <c r="F67" s="7" t="str">
        <f aca="false">VLOOKUP(A67,Feuil2!A:I,5)</f>
        <v>continental</v>
      </c>
      <c r="G67" s="0" t="s">
        <v>13</v>
      </c>
      <c r="H67" s="4" t="s">
        <v>13</v>
      </c>
    </row>
    <row r="68" customFormat="false" ht="15.75" hidden="false" customHeight="false" outlineLevel="0" collapsed="false">
      <c r="A68" s="5" t="n">
        <v>111</v>
      </c>
      <c r="B68" s="6" t="n">
        <v>50.28112</v>
      </c>
      <c r="C68" s="6" t="n">
        <v>1.590353</v>
      </c>
      <c r="D68" s="7" t="n">
        <f aca="false">VLOOKUP(A68,Feuil2!A:G,7)</f>
        <v>10</v>
      </c>
      <c r="E68" s="7" t="str">
        <f aca="false">VLOOKUP(A68,Feuil2!A:H,6)</f>
        <v>PICARDIE</v>
      </c>
      <c r="F68" s="7" t="str">
        <f aca="false">VLOOKUP(A68,Feuil2!A:I,5)</f>
        <v>atlantique</v>
      </c>
      <c r="G68" s="0" t="s">
        <v>13</v>
      </c>
      <c r="H68" s="4" t="s">
        <v>13</v>
      </c>
    </row>
    <row r="69" customFormat="false" ht="15.75" hidden="false" customHeight="false" outlineLevel="0" collapsed="false">
      <c r="A69" s="5" t="n">
        <v>112</v>
      </c>
      <c r="B69" s="6" t="n">
        <v>44.882957</v>
      </c>
      <c r="C69" s="6" t="n">
        <v>-0.611953</v>
      </c>
      <c r="D69" s="7" t="n">
        <f aca="false">VLOOKUP(A69,Feuil2!A:G,7)</f>
        <v>6</v>
      </c>
      <c r="E69" s="7" t="str">
        <f aca="false">VLOOKUP(A69,Feuil2!A:H,6)</f>
        <v>AQUITAINE</v>
      </c>
      <c r="F69" s="7" t="str">
        <f aca="false">VLOOKUP(A69,Feuil2!A:I,5)</f>
        <v>atlantique</v>
      </c>
      <c r="G69" s="0" t="s">
        <v>14</v>
      </c>
      <c r="H69" s="8" t="s">
        <v>16</v>
      </c>
    </row>
    <row r="70" customFormat="false" ht="15.75" hidden="false" customHeight="false" outlineLevel="0" collapsed="false">
      <c r="A70" s="5" t="n">
        <v>114</v>
      </c>
      <c r="B70" s="6" t="n">
        <v>45.383385</v>
      </c>
      <c r="C70" s="6" t="n">
        <v>5.969991</v>
      </c>
      <c r="D70" s="7" t="n">
        <f aca="false">VLOOKUP(A70,Feuil2!A:G,7)</f>
        <v>260</v>
      </c>
      <c r="E70" s="7" t="str">
        <f aca="false">VLOOKUP(A70,Feuil2!A:H,6)</f>
        <v>RHONE-ALPES</v>
      </c>
      <c r="F70" s="7" t="str">
        <f aca="false">VLOOKUP(A70,Feuil2!A:I,5)</f>
        <v>alpin</v>
      </c>
      <c r="G70" s="0" t="s">
        <v>14</v>
      </c>
      <c r="H70" s="8" t="s">
        <v>26</v>
      </c>
    </row>
    <row r="71" customFormat="false" ht="15.75" hidden="false" customHeight="false" outlineLevel="0" collapsed="false">
      <c r="A71" s="5" t="n">
        <v>115</v>
      </c>
      <c r="B71" s="6" t="n">
        <v>44.513065</v>
      </c>
      <c r="C71" s="6" t="n">
        <v>-0.566946</v>
      </c>
      <c r="D71" s="7" t="n">
        <f aca="false">VLOOKUP(A71,Feuil2!A:G,7)</f>
        <v>71</v>
      </c>
      <c r="E71" s="7" t="str">
        <f aca="false">VLOOKUP(A71,Feuil2!A:H,6)</f>
        <v>AQUITAINE</v>
      </c>
      <c r="F71" s="7" t="str">
        <f aca="false">VLOOKUP(A71,Feuil2!A:I,5)</f>
        <v>atlantique</v>
      </c>
      <c r="G71" s="0" t="s">
        <v>14</v>
      </c>
      <c r="H71" s="8" t="s">
        <v>15</v>
      </c>
    </row>
    <row r="72" customFormat="false" ht="15.75" hidden="false" customHeight="false" outlineLevel="0" collapsed="false">
      <c r="A72" s="5" t="n">
        <v>116</v>
      </c>
      <c r="B72" s="6" t="n">
        <v>46.622639</v>
      </c>
      <c r="C72" s="6" t="n">
        <v>0.423962</v>
      </c>
      <c r="D72" s="7" t="n">
        <f aca="false">VLOOKUP(A72,Feuil2!A:G,7)</f>
        <v>112</v>
      </c>
      <c r="E72" s="7" t="str">
        <f aca="false">VLOOKUP(A72,Feuil2!A:H,6)</f>
        <v>POITOU-CHARENTE</v>
      </c>
      <c r="F72" s="7" t="str">
        <f aca="false">VLOOKUP(A72,Feuil2!A:I,5)</f>
        <v>atlantique</v>
      </c>
      <c r="G72" s="0" t="s">
        <v>8</v>
      </c>
      <c r="H72" s="8" t="s">
        <v>20</v>
      </c>
    </row>
    <row r="73" customFormat="false" ht="15.75" hidden="false" customHeight="false" outlineLevel="0" collapsed="false">
      <c r="A73" s="5" t="n">
        <v>117</v>
      </c>
      <c r="B73" s="6" t="n">
        <v>44.916023</v>
      </c>
      <c r="C73" s="6" t="n">
        <v>5.782248</v>
      </c>
      <c r="D73" s="7" t="n">
        <f aca="false">VLOOKUP(A73,Feuil2!A:G,7)</f>
        <v>886</v>
      </c>
      <c r="E73" s="7" t="str">
        <f aca="false">VLOOKUP(A73,Feuil2!A:H,6)</f>
        <v>RHONE-ALPES</v>
      </c>
      <c r="F73" s="7" t="str">
        <f aca="false">VLOOKUP(A73,Feuil2!A:I,5)</f>
        <v>alpin</v>
      </c>
      <c r="G73" s="0" t="s">
        <v>13</v>
      </c>
      <c r="H73" s="4" t="s">
        <v>13</v>
      </c>
    </row>
    <row r="74" customFormat="false" ht="15.75" hidden="false" customHeight="false" outlineLevel="0" collapsed="false">
      <c r="A74" s="5" t="n">
        <v>118</v>
      </c>
      <c r="B74" s="6" t="n">
        <v>43.391705</v>
      </c>
      <c r="C74" s="6" t="n">
        <v>1.68405</v>
      </c>
      <c r="D74" s="7" t="n">
        <f aca="false">VLOOKUP(A74,Feuil2!A:G,7)</f>
        <v>203</v>
      </c>
      <c r="E74" s="7" t="str">
        <f aca="false">VLOOKUP(A74,Feuil2!A:H,6)</f>
        <v>MIDI-PYRENEES</v>
      </c>
      <c r="F74" s="7" t="str">
        <f aca="false">VLOOKUP(A74,Feuil2!A:I,5)</f>
        <v>atlantique</v>
      </c>
      <c r="G74" s="0" t="s">
        <v>8</v>
      </c>
      <c r="H74" s="8" t="s">
        <v>11</v>
      </c>
    </row>
    <row r="75" customFormat="false" ht="15.75" hidden="false" customHeight="false" outlineLevel="0" collapsed="false">
      <c r="A75" s="5" t="n">
        <v>119</v>
      </c>
      <c r="B75" s="6" t="n">
        <v>49.502613</v>
      </c>
      <c r="C75" s="6" t="n">
        <v>0.23401</v>
      </c>
      <c r="D75" s="7" t="n">
        <f aca="false">VLOOKUP(A75,Feuil2!A:G,7)</f>
        <v>21</v>
      </c>
      <c r="E75" s="7" t="str">
        <f aca="false">VLOOKUP(A75,Feuil2!A:H,6)</f>
        <v>HAUTE-NORMANDIE</v>
      </c>
      <c r="F75" s="7" t="str">
        <f aca="false">VLOOKUP(A75,Feuil2!A:I,5)</f>
        <v>atlantique</v>
      </c>
      <c r="G75" s="0" t="s">
        <v>13</v>
      </c>
      <c r="H75" s="4" t="s">
        <v>13</v>
      </c>
    </row>
    <row r="76" customFormat="false" ht="15.75" hidden="false" customHeight="false" outlineLevel="0" collapsed="false">
      <c r="A76" s="5" t="n">
        <v>120</v>
      </c>
      <c r="B76" s="6" t="n">
        <v>43.46188</v>
      </c>
      <c r="C76" s="6" t="n">
        <v>-1.33556</v>
      </c>
      <c r="D76" s="7" t="n">
        <f aca="false">VLOOKUP(A76,Feuil2!A:G,7)</f>
        <v>42</v>
      </c>
      <c r="E76" s="7" t="str">
        <f aca="false">VLOOKUP(A76,Feuil2!A:H,6)</f>
        <v>AQUITAINE</v>
      </c>
      <c r="F76" s="7" t="str">
        <f aca="false">VLOOKUP(A76,Feuil2!A:I,5)</f>
        <v>atlantique</v>
      </c>
      <c r="G76" s="0" t="s">
        <v>8</v>
      </c>
      <c r="H76" s="8" t="s">
        <v>20</v>
      </c>
    </row>
    <row r="77" customFormat="false" ht="15.75" hidden="false" customHeight="false" outlineLevel="0" collapsed="false">
      <c r="A77" s="5" t="n">
        <v>121</v>
      </c>
      <c r="B77" s="6" t="n">
        <v>44.743462</v>
      </c>
      <c r="C77" s="6" t="n">
        <v>-0.178135</v>
      </c>
      <c r="D77" s="7" t="n">
        <f aca="false">VLOOKUP(A77,Feuil2!A:G,7)</f>
        <v>58</v>
      </c>
      <c r="E77" s="7" t="str">
        <f aca="false">VLOOKUP(A77,Feuil2!A:H,6)</f>
        <v>AQUITAINE</v>
      </c>
      <c r="F77" s="7" t="str">
        <f aca="false">VLOOKUP(A77,Feuil2!A:I,5)</f>
        <v>atlantique</v>
      </c>
      <c r="G77" s="0" t="s">
        <v>8</v>
      </c>
      <c r="H77" s="8" t="s">
        <v>21</v>
      </c>
    </row>
    <row r="78" customFormat="false" ht="15.75" hidden="false" customHeight="false" outlineLevel="0" collapsed="false">
      <c r="A78" s="5" t="n">
        <v>122</v>
      </c>
      <c r="B78" s="6" t="n">
        <v>45.247452</v>
      </c>
      <c r="C78" s="6" t="n">
        <v>-0.625458</v>
      </c>
      <c r="D78" s="7" t="n">
        <f aca="false">VLOOKUP(A78,Feuil2!A:G,7)</f>
        <v>4</v>
      </c>
      <c r="E78" s="7" t="str">
        <f aca="false">VLOOKUP(A78,Feuil2!A:H,6)</f>
        <v>AQUITAINE</v>
      </c>
      <c r="F78" s="7" t="str">
        <f aca="false">VLOOKUP(A78,Feuil2!A:I,5)</f>
        <v>atlantique</v>
      </c>
      <c r="G78" s="0" t="s">
        <v>13</v>
      </c>
      <c r="H78" s="4" t="s">
        <v>13</v>
      </c>
    </row>
    <row r="79" customFormat="false" ht="15.75" hidden="false" customHeight="false" outlineLevel="0" collapsed="false">
      <c r="A79" s="5" t="n">
        <v>123</v>
      </c>
      <c r="B79" s="6" t="n">
        <v>47.329109</v>
      </c>
      <c r="C79" s="6" t="n">
        <v>-2.428258</v>
      </c>
      <c r="D79" s="7" t="n">
        <f aca="false">VLOOKUP(A79,Feuil2!A:G,7)</f>
        <v>20</v>
      </c>
      <c r="E79" s="7" t="str">
        <f aca="false">VLOOKUP(A79,Feuil2!A:H,6)</f>
        <v>PAYS-DE-LA-LOIRE</v>
      </c>
      <c r="F79" s="7" t="str">
        <f aca="false">VLOOKUP(A79,Feuil2!A:I,5)</f>
        <v>atlantique</v>
      </c>
      <c r="G79" s="0" t="s">
        <v>14</v>
      </c>
      <c r="H79" s="8" t="s">
        <v>16</v>
      </c>
    </row>
    <row r="80" customFormat="false" ht="15.75" hidden="false" customHeight="false" outlineLevel="0" collapsed="false">
      <c r="A80" s="5" t="n">
        <v>124</v>
      </c>
      <c r="B80" s="6" t="n">
        <v>46.355343</v>
      </c>
      <c r="C80" s="6" t="n">
        <v>0.459967</v>
      </c>
      <c r="D80" s="7" t="n">
        <f aca="false">VLOOKUP(A80,Feuil2!A:G,7)</f>
        <v>127</v>
      </c>
      <c r="E80" s="7" t="str">
        <f aca="false">VLOOKUP(A80,Feuil2!A:H,6)</f>
        <v>POITOU-CHARENTE</v>
      </c>
      <c r="F80" s="7" t="str">
        <f aca="false">VLOOKUP(A80,Feuil2!A:I,5)</f>
        <v>atlantique</v>
      </c>
      <c r="G80" s="0" t="s">
        <v>14</v>
      </c>
      <c r="H80" s="8" t="s">
        <v>16</v>
      </c>
    </row>
    <row r="81" customFormat="false" ht="15.75" hidden="false" customHeight="false" outlineLevel="0" collapsed="false">
      <c r="A81" s="5" t="n">
        <v>125</v>
      </c>
      <c r="B81" s="6" t="n">
        <v>47.183334</v>
      </c>
      <c r="C81" s="6" t="n">
        <v>0.033333</v>
      </c>
      <c r="D81" s="7" t="n">
        <f aca="false">VLOOKUP(A81,Feuil2!A:G,7)</f>
        <v>89</v>
      </c>
      <c r="E81" s="7" t="str">
        <f aca="false">VLOOKUP(A81,Feuil2!A:H,6)</f>
        <v>PAYS-DE-LA-LOIRE</v>
      </c>
      <c r="F81" s="7" t="str">
        <f aca="false">VLOOKUP(A81,Feuil2!A:I,5)</f>
        <v>atlantique</v>
      </c>
      <c r="G81" s="0" t="s">
        <v>8</v>
      </c>
      <c r="H81" s="8" t="s">
        <v>20</v>
      </c>
    </row>
    <row r="82" customFormat="false" ht="15.75" hidden="false" customHeight="false" outlineLevel="0" collapsed="false">
      <c r="A82" s="5" t="n">
        <v>126</v>
      </c>
      <c r="B82" s="6" t="n">
        <v>48.377613</v>
      </c>
      <c r="C82" s="6" t="n">
        <v>-0.278092</v>
      </c>
      <c r="D82" s="7" t="n">
        <f aca="false">VLOOKUP(A82,Feuil2!A:G,7)</f>
        <v>272</v>
      </c>
      <c r="E82" s="7" t="str">
        <f aca="false">VLOOKUP(A82,Feuil2!A:H,6)</f>
        <v>PAYS-DE-LA-LOIRE</v>
      </c>
      <c r="F82" s="7" t="str">
        <f aca="false">VLOOKUP(A82,Feuil2!A:I,5)</f>
        <v>atlantique</v>
      </c>
      <c r="G82" s="0" t="s">
        <v>8</v>
      </c>
      <c r="H82" s="8" t="s">
        <v>10</v>
      </c>
    </row>
    <row r="83" customFormat="false" ht="15.75" hidden="false" customHeight="false" outlineLevel="0" collapsed="false">
      <c r="A83" s="5" t="n">
        <v>127</v>
      </c>
      <c r="B83" s="6" t="n">
        <v>48.844387</v>
      </c>
      <c r="C83" s="6" t="n">
        <v>2.36205</v>
      </c>
      <c r="D83" s="7" t="n">
        <f aca="false">VLOOKUP(A83,Feuil2!A:G,7)</f>
        <v>42</v>
      </c>
      <c r="E83" s="7" t="str">
        <f aca="false">VLOOKUP(A83,Feuil2!A:H,6)</f>
        <v>ILE-DE-FRANCE</v>
      </c>
      <c r="F83" s="7" t="str">
        <f aca="false">VLOOKUP(A83,Feuil2!A:I,5)</f>
        <v>atlantique</v>
      </c>
      <c r="G83" s="0" t="s">
        <v>13</v>
      </c>
      <c r="H83" s="4" t="s">
        <v>13</v>
      </c>
    </row>
    <row r="84" customFormat="false" ht="15.75" hidden="false" customHeight="false" outlineLevel="0" collapsed="false">
      <c r="A84" s="5" t="n">
        <v>128</v>
      </c>
      <c r="B84" s="6" t="n">
        <v>48.849228</v>
      </c>
      <c r="C84" s="6" t="n">
        <v>1.916189</v>
      </c>
      <c r="D84" s="7" t="n">
        <f aca="false">VLOOKUP(A84,Feuil2!A:G,7)</f>
        <v>102</v>
      </c>
      <c r="E84" s="7" t="str">
        <f aca="false">VLOOKUP(A84,Feuil2!A:H,6)</f>
        <v>ILE-DE-FRANCE</v>
      </c>
      <c r="F84" s="7" t="str">
        <f aca="false">VLOOKUP(A84,Feuil2!A:I,5)</f>
        <v>atlantique</v>
      </c>
      <c r="G84" s="0" t="s">
        <v>8</v>
      </c>
      <c r="H84" s="8" t="s">
        <v>11</v>
      </c>
    </row>
    <row r="85" customFormat="false" ht="15.75" hidden="false" customHeight="false" outlineLevel="0" collapsed="false">
      <c r="A85" s="5" t="n">
        <v>130</v>
      </c>
      <c r="B85" s="6" t="n">
        <v>49.789719</v>
      </c>
      <c r="C85" s="6" t="n">
        <v>1.478756</v>
      </c>
      <c r="D85" s="7" t="n">
        <f aca="false">VLOOKUP(A85,Feuil2!A:G,7)</f>
        <v>146</v>
      </c>
      <c r="E85" s="7" t="str">
        <f aca="false">VLOOKUP(A85,Feuil2!A:H,6)</f>
        <v>HAUTE-NORMANDIE</v>
      </c>
      <c r="F85" s="7" t="str">
        <f aca="false">VLOOKUP(A85,Feuil2!A:I,5)</f>
        <v>atlantique</v>
      </c>
      <c r="G85" s="0" t="s">
        <v>14</v>
      </c>
      <c r="H85" s="8" t="s">
        <v>15</v>
      </c>
    </row>
    <row r="86" customFormat="false" ht="15.75" hidden="false" customHeight="false" outlineLevel="0" collapsed="false">
      <c r="A86" s="5" t="n">
        <v>131</v>
      </c>
      <c r="B86" s="6" t="n">
        <v>45.036892</v>
      </c>
      <c r="C86" s="6" t="n">
        <v>5.704484</v>
      </c>
      <c r="D86" s="7" t="n">
        <f aca="false">VLOOKUP(A86,Feuil2!A:G,7)</f>
        <v>722</v>
      </c>
      <c r="E86" s="7" t="str">
        <f aca="false">VLOOKUP(A86,Feuil2!A:H,6)</f>
        <v>RHONE-ALPES</v>
      </c>
      <c r="F86" s="7" t="str">
        <f aca="false">VLOOKUP(A86,Feuil2!A:I,5)</f>
        <v>alpin</v>
      </c>
      <c r="G86" s="0" t="s">
        <v>8</v>
      </c>
      <c r="H86" s="8" t="s">
        <v>20</v>
      </c>
    </row>
    <row r="87" customFormat="false" ht="15.75" hidden="false" customHeight="false" outlineLevel="0" collapsed="false">
      <c r="A87" s="5" t="n">
        <v>132</v>
      </c>
      <c r="B87" s="6" t="n">
        <v>50.458427</v>
      </c>
      <c r="C87" s="6" t="n">
        <v>2.7919</v>
      </c>
      <c r="D87" s="7" t="n">
        <f aca="false">VLOOKUP(A87,Feuil2!A:G,7)</f>
        <v>54</v>
      </c>
      <c r="E87" s="7" t="str">
        <f aca="false">VLOOKUP(A87,Feuil2!A:H,6)</f>
        <v>NORD-PAS-DE-CALAIS</v>
      </c>
      <c r="F87" s="7" t="str">
        <f aca="false">VLOOKUP(A87,Feuil2!A:I,5)</f>
        <v>atlantique</v>
      </c>
      <c r="G87" s="0" t="s">
        <v>8</v>
      </c>
      <c r="H87" s="8" t="s">
        <v>11</v>
      </c>
    </row>
    <row r="88" customFormat="false" ht="15.75" hidden="false" customHeight="false" outlineLevel="0" collapsed="false">
      <c r="A88" s="5" t="n">
        <v>134</v>
      </c>
      <c r="B88" s="6" t="n">
        <v>48.436146</v>
      </c>
      <c r="C88" s="6" t="n">
        <v>4.03848</v>
      </c>
      <c r="D88" s="7" t="n">
        <f aca="false">VLOOKUP(A88,Feuil2!A:G,7)</f>
        <v>164</v>
      </c>
      <c r="E88" s="7" t="str">
        <f aca="false">VLOOKUP(A88,Feuil2!A:H,6)</f>
        <v>CHAMPAGNE-ARDENNE</v>
      </c>
      <c r="F88" s="7" t="str">
        <f aca="false">VLOOKUP(A88,Feuil2!A:I,5)</f>
        <v>continental</v>
      </c>
      <c r="G88" s="0" t="s">
        <v>8</v>
      </c>
      <c r="H88" s="8" t="s">
        <v>21</v>
      </c>
    </row>
    <row r="89" customFormat="false" ht="15.75" hidden="false" customHeight="false" outlineLevel="0" collapsed="false">
      <c r="A89" s="5" t="n">
        <v>135</v>
      </c>
      <c r="B89" s="6" t="n">
        <v>48.799763</v>
      </c>
      <c r="C89" s="6" t="n">
        <v>8.049941</v>
      </c>
      <c r="D89" s="7" t="n">
        <f aca="false">VLOOKUP(A89,Feuil2!A:G,7)</f>
        <v>118</v>
      </c>
      <c r="E89" s="7" t="str">
        <f aca="false">VLOOKUP(A89,Feuil2!A:H,6)</f>
        <v>ALSACE</v>
      </c>
      <c r="F89" s="7" t="str">
        <f aca="false">VLOOKUP(A89,Feuil2!A:I,5)</f>
        <v>continental</v>
      </c>
      <c r="G89" s="0" t="s">
        <v>8</v>
      </c>
      <c r="H89" s="8" t="s">
        <v>27</v>
      </c>
    </row>
    <row r="90" customFormat="false" ht="15.75" hidden="false" customHeight="false" outlineLevel="0" collapsed="false">
      <c r="A90" s="5" t="n">
        <v>136</v>
      </c>
      <c r="B90" s="6" t="n">
        <v>45.422778</v>
      </c>
      <c r="C90" s="6" t="n">
        <v>5.559722</v>
      </c>
      <c r="D90" s="7" t="n">
        <f aca="false">VLOOKUP(A90,Feuil2!A:G,7)</f>
        <v>584</v>
      </c>
      <c r="E90" s="7" t="str">
        <f aca="false">VLOOKUP(A90,Feuil2!A:H,6)</f>
        <v>RHONE-ALPES</v>
      </c>
      <c r="F90" s="7" t="str">
        <f aca="false">VLOOKUP(A90,Feuil2!A:I,5)</f>
        <v>continental</v>
      </c>
      <c r="G90" s="0" t="s">
        <v>14</v>
      </c>
      <c r="H90" s="8" t="s">
        <v>25</v>
      </c>
    </row>
    <row r="91" customFormat="false" ht="23.25" hidden="false" customHeight="false" outlineLevel="0" collapsed="false">
      <c r="A91" s="5" t="n">
        <v>137</v>
      </c>
      <c r="B91" s="6" t="n">
        <v>43.861515</v>
      </c>
      <c r="C91" s="6" t="n">
        <v>5.512787</v>
      </c>
      <c r="D91" s="7" t="n">
        <f aca="false">VLOOKUP(A91,Feuil2!A:G,7)</f>
        <v>499</v>
      </c>
      <c r="E91" s="7" t="str">
        <f aca="false">VLOOKUP(A91,Feuil2!A:H,6)</f>
        <v>PROVENCE-ALPES-COTE-D'AZUR</v>
      </c>
      <c r="F91" s="7" t="str">
        <f aca="false">VLOOKUP(A91,Feuil2!A:I,5)</f>
        <v>mediterraneen</v>
      </c>
      <c r="G91" s="0" t="s">
        <v>13</v>
      </c>
      <c r="H91" s="4" t="s">
        <v>13</v>
      </c>
    </row>
    <row r="92" customFormat="false" ht="15.75" hidden="false" customHeight="false" outlineLevel="0" collapsed="false">
      <c r="A92" s="5" t="n">
        <v>140</v>
      </c>
      <c r="B92" s="6" t="n">
        <v>48.698032</v>
      </c>
      <c r="C92" s="6" t="n">
        <v>2.161901</v>
      </c>
      <c r="D92" s="7" t="n">
        <f aca="false">VLOOKUP(A92,Feuil2!A:G,7)</f>
        <v>98</v>
      </c>
      <c r="E92" s="7" t="str">
        <f aca="false">VLOOKUP(A92,Feuil2!A:H,6)</f>
        <v>ILE-DE-FRANCE</v>
      </c>
      <c r="F92" s="7" t="str">
        <f aca="false">VLOOKUP(A92,Feuil2!A:I,5)</f>
        <v>atlantique</v>
      </c>
      <c r="G92" s="0" t="s">
        <v>8</v>
      </c>
      <c r="H92" s="8" t="s">
        <v>12</v>
      </c>
    </row>
    <row r="93" customFormat="false" ht="15.75" hidden="false" customHeight="false" outlineLevel="0" collapsed="false">
      <c r="A93" s="5" t="n">
        <v>141</v>
      </c>
      <c r="B93" s="6" t="n">
        <v>44.412731</v>
      </c>
      <c r="C93" s="6" t="n">
        <v>1.378319</v>
      </c>
      <c r="D93" s="7" t="n">
        <f aca="false">VLOOKUP(A93,Feuil2!A:G,7)</f>
        <v>270</v>
      </c>
      <c r="E93" s="7" t="str">
        <f aca="false">VLOOKUP(A93,Feuil2!A:H,6)</f>
        <v>MIDI-PYRENEES</v>
      </c>
      <c r="F93" s="7" t="str">
        <f aca="false">VLOOKUP(A93,Feuil2!A:I,5)</f>
        <v>atlantique</v>
      </c>
      <c r="G93" s="0" t="s">
        <v>8</v>
      </c>
      <c r="H93" s="8" t="s">
        <v>12</v>
      </c>
    </row>
    <row r="94" customFormat="false" ht="15.75" hidden="false" customHeight="false" outlineLevel="0" collapsed="false">
      <c r="A94" s="5" t="n">
        <v>142</v>
      </c>
      <c r="B94" s="6" t="n">
        <v>49.966125</v>
      </c>
      <c r="C94" s="6" t="n">
        <v>2.134881</v>
      </c>
      <c r="D94" s="7" t="n">
        <f aca="false">VLOOKUP(A94,Feuil2!A:G,7)</f>
        <v>66</v>
      </c>
      <c r="E94" s="7" t="str">
        <f aca="false">VLOOKUP(A94,Feuil2!A:H,6)</f>
        <v>PICARDIE</v>
      </c>
      <c r="F94" s="7" t="str">
        <f aca="false">VLOOKUP(A94,Feuil2!A:I,5)</f>
        <v>atlantique</v>
      </c>
      <c r="G94" s="0" t="s">
        <v>14</v>
      </c>
      <c r="H94" s="8" t="s">
        <v>15</v>
      </c>
    </row>
    <row r="95" customFormat="false" ht="15.75" hidden="false" customHeight="false" outlineLevel="0" collapsed="false">
      <c r="A95" s="5" t="n">
        <v>143</v>
      </c>
      <c r="B95" s="6" t="n">
        <v>50.40712</v>
      </c>
      <c r="C95" s="6" t="n">
        <v>1.57055</v>
      </c>
      <c r="D95" s="7" t="n">
        <f aca="false">VLOOKUP(A95,Feuil2!A:G,7)</f>
        <v>8</v>
      </c>
      <c r="E95" s="7" t="str">
        <f aca="false">VLOOKUP(A95,Feuil2!A:H,6)</f>
        <v>NORD-PAS-DE-CALAIS</v>
      </c>
      <c r="F95" s="7" t="str">
        <f aca="false">VLOOKUP(A95,Feuil2!A:I,5)</f>
        <v>atlantique</v>
      </c>
      <c r="G95" s="0" t="s">
        <v>8</v>
      </c>
      <c r="H95" s="8" t="s">
        <v>11</v>
      </c>
    </row>
    <row r="96" customFormat="false" ht="15.75" hidden="false" customHeight="false" outlineLevel="0" collapsed="false">
      <c r="A96" s="5" t="n">
        <v>144</v>
      </c>
      <c r="B96" s="6" t="n">
        <v>46.549999</v>
      </c>
      <c r="C96" s="6" t="n">
        <v>0.15</v>
      </c>
      <c r="D96" s="7" t="n">
        <f aca="false">VLOOKUP(A96,Feuil2!A:G,7)</f>
        <v>143</v>
      </c>
      <c r="E96" s="7" t="str">
        <f aca="false">VLOOKUP(A96,Feuil2!A:H,6)</f>
        <v>POITOU-CHARENTE</v>
      </c>
      <c r="F96" s="7" t="str">
        <f aca="false">VLOOKUP(A96,Feuil2!A:I,5)</f>
        <v>atlantique</v>
      </c>
      <c r="G96" s="0" t="s">
        <v>14</v>
      </c>
      <c r="H96" s="8" t="s">
        <v>16</v>
      </c>
    </row>
    <row r="97" customFormat="false" ht="15.75" hidden="false" customHeight="false" outlineLevel="0" collapsed="false">
      <c r="A97" s="5" t="n">
        <v>145</v>
      </c>
      <c r="B97" s="6" t="n">
        <v>49.418015</v>
      </c>
      <c r="C97" s="6" t="n">
        <v>0.543624</v>
      </c>
      <c r="D97" s="7" t="n">
        <f aca="false">VLOOKUP(A97,Feuil2!A:G,7)</f>
        <v>51</v>
      </c>
      <c r="E97" s="7" t="str">
        <f aca="false">VLOOKUP(A97,Feuil2!A:H,6)</f>
        <v>HAUTE-NORMANDIE</v>
      </c>
      <c r="F97" s="7" t="str">
        <f aca="false">VLOOKUP(A97,Feuil2!A:I,5)</f>
        <v>atlantique</v>
      </c>
      <c r="G97" s="0" t="s">
        <v>14</v>
      </c>
      <c r="H97" s="8" t="s">
        <v>15</v>
      </c>
    </row>
    <row r="98" customFormat="false" ht="15.75" hidden="false" customHeight="false" outlineLevel="0" collapsed="false">
      <c r="A98" s="5" t="n">
        <v>146</v>
      </c>
      <c r="B98" s="6" t="n">
        <v>42.950001</v>
      </c>
      <c r="C98" s="6" t="n">
        <v>9.4</v>
      </c>
      <c r="D98" s="7" t="n">
        <f aca="false">VLOOKUP(A98,Feuil2!A:G,7)</f>
        <v>147</v>
      </c>
      <c r="E98" s="7" t="str">
        <f aca="false">VLOOKUP(A98,Feuil2!A:H,6)</f>
        <v>CORSE</v>
      </c>
      <c r="F98" s="7" t="str">
        <f aca="false">VLOOKUP(A98,Feuil2!A:I,5)</f>
        <v>mediterraneen</v>
      </c>
      <c r="G98" s="0" t="s">
        <v>8</v>
      </c>
      <c r="H98" s="8" t="s">
        <v>19</v>
      </c>
    </row>
    <row r="99" customFormat="false" ht="15.75" hidden="false" customHeight="false" outlineLevel="0" collapsed="false">
      <c r="A99" s="5" t="n">
        <v>147</v>
      </c>
      <c r="B99" s="6" t="n">
        <v>48.420556</v>
      </c>
      <c r="C99" s="6" t="n">
        <v>2.728611</v>
      </c>
      <c r="D99" s="7" t="n">
        <f aca="false">VLOOKUP(A99,Feuil2!A:G,7)</f>
        <v>103</v>
      </c>
      <c r="E99" s="7" t="str">
        <f aca="false">VLOOKUP(A99,Feuil2!A:H,6)</f>
        <v>ILE-DE-FRANCE</v>
      </c>
      <c r="F99" s="7" t="str">
        <f aca="false">VLOOKUP(A99,Feuil2!A:I,5)</f>
        <v>atlantique</v>
      </c>
      <c r="G99" s="0" t="s">
        <v>8</v>
      </c>
      <c r="H99" s="8" t="s">
        <v>21</v>
      </c>
    </row>
    <row r="100" customFormat="false" ht="15.75" hidden="false" customHeight="false" outlineLevel="0" collapsed="false">
      <c r="A100" s="5" t="n">
        <v>148</v>
      </c>
      <c r="B100" s="6" t="n">
        <v>48.437935</v>
      </c>
      <c r="C100" s="6" t="n">
        <v>2.567821</v>
      </c>
      <c r="D100" s="7" t="n">
        <f aca="false">VLOOKUP(A100,Feuil2!A:G,7)</f>
        <v>77</v>
      </c>
      <c r="E100" s="7" t="str">
        <f aca="false">VLOOKUP(A100,Feuil2!A:H,6)</f>
        <v>ILE-DE-FRANCE</v>
      </c>
      <c r="F100" s="7" t="str">
        <f aca="false">VLOOKUP(A100,Feuil2!A:I,5)</f>
        <v>atlantique</v>
      </c>
      <c r="G100" s="0" t="s">
        <v>13</v>
      </c>
      <c r="H100" s="4" t="s">
        <v>13</v>
      </c>
    </row>
    <row r="101" customFormat="false" ht="15.75" hidden="false" customHeight="false" outlineLevel="0" collapsed="false">
      <c r="A101" s="5" t="n">
        <v>149</v>
      </c>
      <c r="B101" s="6" t="n">
        <v>48.395278</v>
      </c>
      <c r="C101" s="6" t="n">
        <v>2.574722</v>
      </c>
      <c r="D101" s="7" t="n">
        <f aca="false">VLOOKUP(A101,Feuil2!A:G,7)</f>
        <v>76</v>
      </c>
      <c r="E101" s="7" t="str">
        <f aca="false">VLOOKUP(A101,Feuil2!A:H,6)</f>
        <v>ILE-DE-FRANCE</v>
      </c>
      <c r="F101" s="7" t="str">
        <f aca="false">VLOOKUP(A101,Feuil2!A:I,5)</f>
        <v>atlantique</v>
      </c>
      <c r="G101" s="0" t="s">
        <v>13</v>
      </c>
      <c r="H101" s="4" t="s">
        <v>13</v>
      </c>
    </row>
    <row r="102" customFormat="false" ht="15.75" hidden="false" customHeight="false" outlineLevel="0" collapsed="false">
      <c r="A102" s="5" t="n">
        <v>150</v>
      </c>
      <c r="B102" s="6" t="n">
        <v>48.354237</v>
      </c>
      <c r="C102" s="6" t="n">
        <v>2.569622</v>
      </c>
      <c r="D102" s="7" t="n">
        <f aca="false">VLOOKUP(A102,Feuil2!A:G,7)</f>
        <v>116</v>
      </c>
      <c r="E102" s="7" t="str">
        <f aca="false">VLOOKUP(A102,Feuil2!A:H,6)</f>
        <v>ILE-DE-FRANCE</v>
      </c>
      <c r="F102" s="7" t="str">
        <f aca="false">VLOOKUP(A102,Feuil2!A:I,5)</f>
        <v>atlantique</v>
      </c>
      <c r="G102" s="0" t="s">
        <v>13</v>
      </c>
      <c r="H102" s="4" t="s">
        <v>13</v>
      </c>
    </row>
    <row r="103" customFormat="false" ht="15.75" hidden="false" customHeight="false" outlineLevel="0" collapsed="false">
      <c r="A103" s="5" t="n">
        <v>151</v>
      </c>
      <c r="B103" s="6" t="n">
        <v>50.21452</v>
      </c>
      <c r="C103" s="6" t="n">
        <v>1.711859</v>
      </c>
      <c r="D103" s="7" t="n">
        <f aca="false">VLOOKUP(A103,Feuil2!A:G,7)</f>
        <v>10</v>
      </c>
      <c r="E103" s="7" t="str">
        <f aca="false">VLOOKUP(A103,Feuil2!A:H,6)</f>
        <v>PICARDIE</v>
      </c>
      <c r="F103" s="7" t="str">
        <f aca="false">VLOOKUP(A103,Feuil2!A:I,5)</f>
        <v>atlantique</v>
      </c>
      <c r="G103" s="0" t="s">
        <v>13</v>
      </c>
      <c r="H103" s="4" t="s">
        <v>13</v>
      </c>
    </row>
    <row r="104" customFormat="false" ht="15.75" hidden="false" customHeight="false" outlineLevel="0" collapsed="false">
      <c r="A104" s="5" t="n">
        <v>154</v>
      </c>
      <c r="B104" s="6" t="n">
        <v>48.707928</v>
      </c>
      <c r="C104" s="6" t="n">
        <v>1.812687</v>
      </c>
      <c r="D104" s="7" t="n">
        <f aca="false">VLOOKUP(A104,Feuil2!A:G,7)</f>
        <v>177</v>
      </c>
      <c r="E104" s="7" t="str">
        <f aca="false">VLOOKUP(A104,Feuil2!A:H,6)</f>
        <v>ILE-DE-FRANCE</v>
      </c>
      <c r="F104" s="7" t="str">
        <f aca="false">VLOOKUP(A104,Feuil2!A:I,5)</f>
        <v>atlantique</v>
      </c>
      <c r="G104" s="0" t="s">
        <v>13</v>
      </c>
      <c r="H104" s="4" t="s">
        <v>13</v>
      </c>
    </row>
    <row r="105" customFormat="false" ht="15.75" hidden="false" customHeight="false" outlineLevel="0" collapsed="false">
      <c r="A105" s="5" t="n">
        <v>158</v>
      </c>
      <c r="B105" s="6" t="n">
        <v>48.916668</v>
      </c>
      <c r="C105" s="6" t="n">
        <v>2.733333</v>
      </c>
      <c r="D105" s="7" t="n">
        <f aca="false">VLOOKUP(A105,Feuil2!A:G,7)</f>
        <v>48</v>
      </c>
      <c r="E105" s="7" t="str">
        <f aca="false">VLOOKUP(A105,Feuil2!A:H,6)</f>
        <v>ILE-DE-FRANCE</v>
      </c>
      <c r="F105" s="7" t="str">
        <f aca="false">VLOOKUP(A105,Feuil2!A:I,5)</f>
        <v>atlantique</v>
      </c>
      <c r="G105" s="0" t="s">
        <v>8</v>
      </c>
      <c r="H105" s="8" t="s">
        <v>20</v>
      </c>
    </row>
    <row r="106" customFormat="false" ht="15.75" hidden="false" customHeight="false" outlineLevel="0" collapsed="false">
      <c r="A106" s="5" t="n">
        <v>160</v>
      </c>
      <c r="B106" s="6" t="n">
        <v>45.125473</v>
      </c>
      <c r="C106" s="6" t="n">
        <v>5.019778</v>
      </c>
      <c r="D106" s="7" t="n">
        <f aca="false">VLOOKUP(A106,Feuil2!A:G,7)</f>
        <v>275</v>
      </c>
      <c r="E106" s="7" t="str">
        <f aca="false">VLOOKUP(A106,Feuil2!A:H,6)</f>
        <v>RHONE-ALPES</v>
      </c>
      <c r="F106" s="7" t="str">
        <f aca="false">VLOOKUP(A106,Feuil2!A:I,5)</f>
        <v>continental</v>
      </c>
      <c r="G106" s="0" t="s">
        <v>8</v>
      </c>
      <c r="H106" s="8" t="s">
        <v>9</v>
      </c>
    </row>
    <row r="107" customFormat="false" ht="15.75" hidden="false" customHeight="false" outlineLevel="0" collapsed="false">
      <c r="A107" s="5" t="n">
        <v>162</v>
      </c>
      <c r="B107" s="6" t="n">
        <v>43.173904</v>
      </c>
      <c r="C107" s="6" t="n">
        <v>1.406842</v>
      </c>
      <c r="D107" s="7" t="n">
        <f aca="false">VLOOKUP(A107,Feuil2!A:G,7)</f>
        <v>281</v>
      </c>
      <c r="E107" s="7" t="str">
        <f aca="false">VLOOKUP(A107,Feuil2!A:H,6)</f>
        <v>MIDI-PYRENEES</v>
      </c>
      <c r="F107" s="7" t="str">
        <f aca="false">VLOOKUP(A107,Feuil2!A:I,5)</f>
        <v>atlantique</v>
      </c>
      <c r="G107" s="0" t="s">
        <v>8</v>
      </c>
      <c r="H107" s="8" t="s">
        <v>27</v>
      </c>
    </row>
    <row r="108" customFormat="false" ht="15.75" hidden="false" customHeight="false" outlineLevel="0" collapsed="false">
      <c r="A108" s="5" t="n">
        <v>163</v>
      </c>
      <c r="B108" s="6" t="n">
        <v>47.982498</v>
      </c>
      <c r="C108" s="6" t="n">
        <v>-3.064594</v>
      </c>
      <c r="D108" s="7" t="n">
        <f aca="false">VLOOKUP(A108,Feuil2!A:G,7)</f>
        <v>115</v>
      </c>
      <c r="E108" s="7" t="str">
        <f aca="false">VLOOKUP(A108,Feuil2!A:H,6)</f>
        <v>BRETAGNE</v>
      </c>
      <c r="F108" s="7" t="str">
        <f aca="false">VLOOKUP(A108,Feuil2!A:I,5)</f>
        <v>atlantique</v>
      </c>
      <c r="G108" s="0" t="s">
        <v>8</v>
      </c>
      <c r="H108" s="8" t="s">
        <v>19</v>
      </c>
    </row>
    <row r="109" customFormat="false" ht="15.75" hidden="false" customHeight="false" outlineLevel="0" collapsed="false">
      <c r="A109" s="5" t="n">
        <v>166</v>
      </c>
      <c r="B109" s="6" t="n">
        <v>49.695198</v>
      </c>
      <c r="C109" s="6" t="n">
        <v>-1.407659</v>
      </c>
      <c r="D109" s="7" t="n">
        <f aca="false">VLOOKUP(A109,Feuil2!A:G,7)</f>
        <v>25</v>
      </c>
      <c r="E109" s="7" t="str">
        <f aca="false">VLOOKUP(A109,Feuil2!A:H,6)</f>
        <v>BASSE-NORMANDIE</v>
      </c>
      <c r="F109" s="7" t="str">
        <f aca="false">VLOOKUP(A109,Feuil2!A:I,5)</f>
        <v>atlantique</v>
      </c>
      <c r="G109" s="0" t="s">
        <v>13</v>
      </c>
      <c r="H109" s="4" t="s">
        <v>13</v>
      </c>
    </row>
    <row r="110" customFormat="false" ht="15.75" hidden="false" customHeight="false" outlineLevel="0" collapsed="false">
      <c r="A110" s="5" t="n">
        <v>168</v>
      </c>
      <c r="B110" s="6" t="n">
        <v>48.627781</v>
      </c>
      <c r="C110" s="6" t="n">
        <v>-4.299453</v>
      </c>
      <c r="D110" s="7" t="n">
        <f aca="false">VLOOKUP(A110,Feuil2!A:G,7)</f>
        <v>28</v>
      </c>
      <c r="E110" s="7" t="str">
        <f aca="false">VLOOKUP(A110,Feuil2!A:H,6)</f>
        <v>BRETAGNE</v>
      </c>
      <c r="F110" s="7" t="str">
        <f aca="false">VLOOKUP(A110,Feuil2!A:I,5)</f>
        <v>atlantique</v>
      </c>
      <c r="G110" s="0" t="s">
        <v>13</v>
      </c>
      <c r="H110" s="4" t="s">
        <v>13</v>
      </c>
    </row>
    <row r="111" customFormat="false" ht="15.75" hidden="false" customHeight="false" outlineLevel="0" collapsed="false">
      <c r="A111" s="5" t="n">
        <v>172</v>
      </c>
      <c r="B111" s="6" t="n">
        <v>43.363889</v>
      </c>
      <c r="C111" s="6" t="n">
        <v>2.460833</v>
      </c>
      <c r="D111" s="7" t="n">
        <f aca="false">VLOOKUP(A111,Feuil2!A:G,7)</f>
        <v>596</v>
      </c>
      <c r="E111" s="7" t="str">
        <f aca="false">VLOOKUP(A111,Feuil2!A:H,6)</f>
        <v>LANGUEDOC-ROUSSILLON</v>
      </c>
      <c r="F111" s="7" t="str">
        <f aca="false">VLOOKUP(A111,Feuil2!A:I,5)</f>
        <v>mediterraneen</v>
      </c>
      <c r="G111" s="0" t="s">
        <v>8</v>
      </c>
      <c r="H111" s="8" t="s">
        <v>28</v>
      </c>
    </row>
    <row r="112" customFormat="false" ht="15.75" hidden="false" customHeight="false" outlineLevel="0" collapsed="false">
      <c r="A112" s="5" t="n">
        <v>174</v>
      </c>
      <c r="B112" s="6" t="n">
        <v>45.819881</v>
      </c>
      <c r="C112" s="6" t="n">
        <v>6.514508</v>
      </c>
      <c r="D112" s="7" t="n">
        <f aca="false">VLOOKUP(A112,Feuil2!A:G,7)</f>
        <v>1300</v>
      </c>
      <c r="E112" s="7" t="str">
        <f aca="false">VLOOKUP(A112,Feuil2!A:H,6)</f>
        <v>RHONE-ALPES</v>
      </c>
      <c r="F112" s="7" t="str">
        <f aca="false">VLOOKUP(A112,Feuil2!A:I,5)</f>
        <v>alpin</v>
      </c>
      <c r="G112" s="0" t="s">
        <v>13</v>
      </c>
      <c r="H112" s="4" t="s">
        <v>13</v>
      </c>
    </row>
    <row r="113" customFormat="false" ht="15.75" hidden="false" customHeight="false" outlineLevel="0" collapsed="false">
      <c r="A113" s="5" t="n">
        <v>176</v>
      </c>
      <c r="B113" s="6" t="n">
        <v>49.636696</v>
      </c>
      <c r="C113" s="6" t="n">
        <v>-1.845976</v>
      </c>
      <c r="D113" s="7" t="n">
        <f aca="false">VLOOKUP(A113,Feuil2!A:G,7)</f>
        <v>122</v>
      </c>
      <c r="E113" s="7" t="str">
        <f aca="false">VLOOKUP(A113,Feuil2!A:H,6)</f>
        <v>BASSE-NORMANDIE</v>
      </c>
      <c r="F113" s="7" t="str">
        <f aca="false">VLOOKUP(A113,Feuil2!A:I,5)</f>
        <v>atlantique</v>
      </c>
      <c r="G113" s="0" t="s">
        <v>13</v>
      </c>
      <c r="H113" s="4" t="s">
        <v>13</v>
      </c>
    </row>
    <row r="114" customFormat="false" ht="15.75" hidden="false" customHeight="false" outlineLevel="0" collapsed="false">
      <c r="A114" s="5" t="n">
        <v>179</v>
      </c>
      <c r="B114" s="6" t="n">
        <v>47.299999</v>
      </c>
      <c r="C114" s="6" t="n">
        <v>-1.4</v>
      </c>
      <c r="D114" s="7" t="n">
        <f aca="false">VLOOKUP(A114,Feuil2!A:G,7)</f>
        <v>53</v>
      </c>
      <c r="E114" s="7" t="str">
        <f aca="false">VLOOKUP(A114,Feuil2!A:H,6)</f>
        <v>PAYS-DE-LA-LOIRE</v>
      </c>
      <c r="F114" s="7" t="str">
        <f aca="false">VLOOKUP(A114,Feuil2!A:I,5)</f>
        <v>atlantique</v>
      </c>
      <c r="G114" s="0" t="s">
        <v>8</v>
      </c>
      <c r="H114" s="8" t="s">
        <v>27</v>
      </c>
    </row>
    <row r="115" customFormat="false" ht="23.25" hidden="false" customHeight="false" outlineLevel="0" collapsed="false">
      <c r="A115" s="5" t="n">
        <v>181</v>
      </c>
      <c r="B115" s="6" t="n">
        <v>43.639214</v>
      </c>
      <c r="C115" s="6" t="n">
        <v>5.095173</v>
      </c>
      <c r="D115" s="7" t="n">
        <f aca="false">VLOOKUP(A115,Feuil2!A:G,7)</f>
        <v>98</v>
      </c>
      <c r="E115" s="7" t="str">
        <f aca="false">VLOOKUP(A115,Feuil2!A:H,6)</f>
        <v>PROVENCE-ALPES-COTE-D'AZUR</v>
      </c>
      <c r="F115" s="7" t="str">
        <f aca="false">VLOOKUP(A115,Feuil2!A:I,5)</f>
        <v>mediterraneen</v>
      </c>
      <c r="G115" s="0" t="s">
        <v>13</v>
      </c>
      <c r="H115" s="4" t="s">
        <v>13</v>
      </c>
    </row>
    <row r="116" customFormat="false" ht="15.75" hidden="false" customHeight="false" outlineLevel="0" collapsed="false">
      <c r="A116" s="5" t="n">
        <v>185</v>
      </c>
      <c r="B116" s="6" t="n">
        <v>47.699009</v>
      </c>
      <c r="C116" s="6" t="n">
        <v>-1.933245</v>
      </c>
      <c r="D116" s="7" t="n">
        <f aca="false">VLOOKUP(A116,Feuil2!A:G,7)</f>
        <v>22</v>
      </c>
      <c r="E116" s="7" t="str">
        <f aca="false">VLOOKUP(A116,Feuil2!A:H,6)</f>
        <v>BRETAGNE</v>
      </c>
      <c r="F116" s="7" t="str">
        <f aca="false">VLOOKUP(A116,Feuil2!A:I,5)</f>
        <v>atlantique</v>
      </c>
      <c r="G116" s="0" t="s">
        <v>13</v>
      </c>
      <c r="H116" s="4" t="s">
        <v>13</v>
      </c>
    </row>
    <row r="117" customFormat="false" ht="15.75" hidden="false" customHeight="false" outlineLevel="0" collapsed="false">
      <c r="A117" s="5" t="n">
        <v>187</v>
      </c>
      <c r="B117" s="6" t="n">
        <v>48.339054</v>
      </c>
      <c r="C117" s="6" t="n">
        <v>4.64175</v>
      </c>
      <c r="D117" s="7" t="n">
        <f aca="false">VLOOKUP(A117,Feuil2!A:G,7)</f>
        <v>151</v>
      </c>
      <c r="E117" s="7" t="str">
        <f aca="false">VLOOKUP(A117,Feuil2!A:H,6)</f>
        <v>CHAMPAGNE-ARDENNE</v>
      </c>
      <c r="F117" s="7" t="str">
        <f aca="false">VLOOKUP(A117,Feuil2!A:I,5)</f>
        <v>continental</v>
      </c>
      <c r="G117" s="0" t="s">
        <v>8</v>
      </c>
      <c r="H117" s="8" t="s">
        <v>9</v>
      </c>
    </row>
    <row r="118" customFormat="false" ht="15.75" hidden="false" customHeight="false" outlineLevel="0" collapsed="false">
      <c r="A118" s="5" t="n">
        <v>188</v>
      </c>
      <c r="B118" s="6" t="n">
        <v>44.090076</v>
      </c>
      <c r="C118" s="6" t="n">
        <v>0.186387</v>
      </c>
      <c r="D118" s="7" t="n">
        <f aca="false">VLOOKUP(A118,Feuil2!A:G,7)</f>
        <v>117</v>
      </c>
      <c r="E118" s="7" t="str">
        <f aca="false">VLOOKUP(A118,Feuil2!A:H,6)</f>
        <v>AQUITAINE</v>
      </c>
      <c r="F118" s="7" t="str">
        <f aca="false">VLOOKUP(A118,Feuil2!A:I,5)</f>
        <v>atlantique</v>
      </c>
      <c r="G118" s="0" t="s">
        <v>8</v>
      </c>
      <c r="H118" s="8" t="s">
        <v>21</v>
      </c>
    </row>
    <row r="119" customFormat="false" ht="15.75" hidden="false" customHeight="false" outlineLevel="0" collapsed="false">
      <c r="A119" s="5" t="n">
        <v>189</v>
      </c>
      <c r="B119" s="6" t="n">
        <v>48.166115</v>
      </c>
      <c r="C119" s="6" t="n">
        <v>-1.066519</v>
      </c>
      <c r="D119" s="7" t="n">
        <f aca="false">VLOOKUP(A119,Feuil2!A:G,7)</f>
        <v>137</v>
      </c>
      <c r="E119" s="7" t="str">
        <f aca="false">VLOOKUP(A119,Feuil2!A:H,6)</f>
        <v>PAYS-DE-LA-LOIRE</v>
      </c>
      <c r="F119" s="7" t="str">
        <f aca="false">VLOOKUP(A119,Feuil2!A:I,5)</f>
        <v>atlantique</v>
      </c>
      <c r="G119" s="0" t="s">
        <v>8</v>
      </c>
      <c r="H119" s="8" t="s">
        <v>12</v>
      </c>
    </row>
    <row r="120" customFormat="false" ht="15.75" hidden="false" customHeight="false" outlineLevel="0" collapsed="false">
      <c r="A120" s="5" t="n">
        <v>190</v>
      </c>
      <c r="B120" s="6" t="n">
        <v>48.158009</v>
      </c>
      <c r="C120" s="6" t="n">
        <v>-1.289728</v>
      </c>
      <c r="D120" s="7" t="n">
        <f aca="false">VLOOKUP(A120,Feuil2!A:G,7)</f>
        <v>102</v>
      </c>
      <c r="E120" s="7" t="str">
        <f aca="false">VLOOKUP(A120,Feuil2!A:H,6)</f>
        <v>BRETAGNE</v>
      </c>
      <c r="F120" s="7" t="str">
        <f aca="false">VLOOKUP(A120,Feuil2!A:I,5)</f>
        <v>atlantique</v>
      </c>
      <c r="G120" s="0" t="s">
        <v>8</v>
      </c>
      <c r="H120" s="8" t="s">
        <v>12</v>
      </c>
    </row>
    <row r="121" customFormat="false" ht="15.75" hidden="false" customHeight="false" outlineLevel="0" collapsed="false">
      <c r="A121" s="5" t="n">
        <v>191</v>
      </c>
      <c r="B121" s="6" t="n">
        <v>48.927528</v>
      </c>
      <c r="C121" s="6" t="n">
        <v>2.405807</v>
      </c>
      <c r="D121" s="7" t="n">
        <f aca="false">VLOOKUP(A121,Feuil2!A:G,7)</f>
        <v>43</v>
      </c>
      <c r="E121" s="7" t="str">
        <f aca="false">VLOOKUP(A121,Feuil2!A:H,6)</f>
        <v>ILE-DE-FRANCE</v>
      </c>
      <c r="F121" s="7" t="str">
        <f aca="false">VLOOKUP(A121,Feuil2!A:I,5)</f>
        <v>atlantique</v>
      </c>
      <c r="G121" s="0" t="s">
        <v>8</v>
      </c>
      <c r="H121" s="8" t="s">
        <v>22</v>
      </c>
    </row>
    <row r="122" customFormat="false" ht="15.75" hidden="false" customHeight="false" outlineLevel="0" collapsed="false">
      <c r="A122" s="5" t="n">
        <v>192</v>
      </c>
      <c r="B122" s="6" t="n">
        <v>48.95903</v>
      </c>
      <c r="C122" s="6" t="n">
        <v>2.541713</v>
      </c>
      <c r="D122" s="7" t="n">
        <f aca="false">VLOOKUP(A122,Feuil2!A:G,7)</f>
        <v>65</v>
      </c>
      <c r="E122" s="7" t="str">
        <f aca="false">VLOOKUP(A122,Feuil2!A:H,6)</f>
        <v>ILE-DE-FRANCE</v>
      </c>
      <c r="F122" s="7" t="str">
        <f aca="false">VLOOKUP(A122,Feuil2!A:I,5)</f>
        <v>atlantique</v>
      </c>
      <c r="G122" s="0" t="s">
        <v>8</v>
      </c>
      <c r="H122" s="8" t="s">
        <v>22</v>
      </c>
    </row>
    <row r="123" customFormat="false" ht="15.75" hidden="false" customHeight="false" outlineLevel="0" collapsed="false">
      <c r="A123" s="5" t="n">
        <v>193</v>
      </c>
      <c r="B123" s="6" t="n">
        <v>50.977722</v>
      </c>
      <c r="C123" s="6" t="n">
        <v>2.038561</v>
      </c>
      <c r="D123" s="7" t="n">
        <f aca="false">VLOOKUP(A123,Feuil2!A:G,7)</f>
        <v>3</v>
      </c>
      <c r="E123" s="7" t="str">
        <f aca="false">VLOOKUP(A123,Feuil2!A:H,6)</f>
        <v>NORD-PAS-DE-CALAIS</v>
      </c>
      <c r="F123" s="7" t="str">
        <f aca="false">VLOOKUP(A123,Feuil2!A:I,5)</f>
        <v>atlantique</v>
      </c>
      <c r="G123" s="0" t="s">
        <v>8</v>
      </c>
      <c r="H123" s="8" t="s">
        <v>18</v>
      </c>
    </row>
    <row r="124" customFormat="false" ht="15.75" hidden="false" customHeight="false" outlineLevel="0" collapsed="false">
      <c r="A124" s="5" t="n">
        <v>195</v>
      </c>
      <c r="B124" s="6" t="n">
        <v>50.569118</v>
      </c>
      <c r="C124" s="6" t="n">
        <v>1.611949</v>
      </c>
      <c r="D124" s="7" t="n">
        <f aca="false">VLOOKUP(A124,Feuil2!A:G,7)</f>
        <v>30</v>
      </c>
      <c r="E124" s="7" t="str">
        <f aca="false">VLOOKUP(A124,Feuil2!A:H,6)</f>
        <v>NORD-PAS-DE-CALAIS</v>
      </c>
      <c r="F124" s="7" t="str">
        <f aca="false">VLOOKUP(A124,Feuil2!A:I,5)</f>
        <v>atlantique</v>
      </c>
      <c r="G124" s="0" t="s">
        <v>8</v>
      </c>
      <c r="H124" s="8" t="s">
        <v>18</v>
      </c>
    </row>
    <row r="125" customFormat="false" ht="15.75" hidden="false" customHeight="false" outlineLevel="0" collapsed="false">
      <c r="A125" s="5" t="n">
        <v>198</v>
      </c>
      <c r="B125" s="6" t="n">
        <v>51.013725</v>
      </c>
      <c r="C125" s="6" t="n">
        <v>2.293271</v>
      </c>
      <c r="D125" s="7" t="n">
        <f aca="false">VLOOKUP(A125,Feuil2!A:G,7)</f>
        <v>4</v>
      </c>
      <c r="E125" s="7" t="str">
        <f aca="false">VLOOKUP(A125,Feuil2!A:H,6)</f>
        <v>NORD-PAS-DE-CALAIS</v>
      </c>
      <c r="F125" s="7" t="str">
        <f aca="false">VLOOKUP(A125,Feuil2!A:I,5)</f>
        <v>atlantique</v>
      </c>
      <c r="G125" s="0" t="s">
        <v>8</v>
      </c>
      <c r="H125" s="8" t="s">
        <v>11</v>
      </c>
    </row>
    <row r="126" customFormat="false" ht="15.75" hidden="false" customHeight="false" outlineLevel="0" collapsed="false">
      <c r="A126" s="5" t="n">
        <v>199</v>
      </c>
      <c r="B126" s="6" t="n">
        <v>50.316223</v>
      </c>
      <c r="C126" s="6" t="n">
        <v>1.694757</v>
      </c>
      <c r="D126" s="7" t="n">
        <f aca="false">VLOOKUP(A126,Feuil2!A:G,7)</f>
        <v>11</v>
      </c>
      <c r="E126" s="7" t="str">
        <f aca="false">VLOOKUP(A126,Feuil2!A:H,6)</f>
        <v>PICARDIE</v>
      </c>
      <c r="F126" s="7" t="str">
        <f aca="false">VLOOKUP(A126,Feuil2!A:I,5)</f>
        <v>atlantique</v>
      </c>
      <c r="G126" s="0" t="s">
        <v>13</v>
      </c>
      <c r="H126" s="4" t="s">
        <v>13</v>
      </c>
    </row>
    <row r="127" customFormat="false" ht="15.75" hidden="false" customHeight="false" outlineLevel="0" collapsed="false">
      <c r="A127" s="5" t="n">
        <v>200</v>
      </c>
      <c r="B127" s="6" t="n">
        <v>48.284035</v>
      </c>
      <c r="C127" s="6" t="n">
        <v>2.595724</v>
      </c>
      <c r="D127" s="7" t="n">
        <f aca="false">VLOOKUP(A127,Feuil2!A:G,7)</f>
        <v>98</v>
      </c>
      <c r="E127" s="7" t="str">
        <f aca="false">VLOOKUP(A127,Feuil2!A:H,6)</f>
        <v>ILE-DE-FRANCE</v>
      </c>
      <c r="F127" s="7" t="str">
        <f aca="false">VLOOKUP(A127,Feuil2!A:I,5)</f>
        <v>atlantique</v>
      </c>
      <c r="G127" s="0" t="s">
        <v>8</v>
      </c>
      <c r="H127" s="8" t="s">
        <v>11</v>
      </c>
    </row>
    <row r="128" customFormat="false" ht="15.75" hidden="false" customHeight="false" outlineLevel="0" collapsed="false">
      <c r="A128" s="5" t="n">
        <v>202</v>
      </c>
      <c r="B128" s="6" t="n">
        <v>45.12775</v>
      </c>
      <c r="C128" s="6" t="n">
        <v>-0.658758</v>
      </c>
      <c r="D128" s="7" t="n">
        <f aca="false">VLOOKUP(A128,Feuil2!A:G,7)</f>
        <v>6</v>
      </c>
      <c r="E128" s="7" t="str">
        <f aca="false">VLOOKUP(A128,Feuil2!A:H,6)</f>
        <v>AQUITAINE</v>
      </c>
      <c r="F128" s="7" t="str">
        <f aca="false">VLOOKUP(A128,Feuil2!A:I,5)</f>
        <v>atlantique</v>
      </c>
      <c r="G128" s="0" t="s">
        <v>8</v>
      </c>
      <c r="H128" s="8" t="s">
        <v>11</v>
      </c>
    </row>
    <row r="129" customFormat="false" ht="15.75" hidden="false" customHeight="false" outlineLevel="0" collapsed="false">
      <c r="A129" s="5" t="n">
        <v>203</v>
      </c>
      <c r="B129" s="6" t="n">
        <v>47.592854</v>
      </c>
      <c r="C129" s="6" t="n">
        <v>4.464208</v>
      </c>
      <c r="D129" s="7" t="n">
        <f aca="false">VLOOKUP(A129,Feuil2!A:G,7)</f>
        <v>367</v>
      </c>
      <c r="E129" s="7" t="str">
        <f aca="false">VLOOKUP(A129,Feuil2!A:H,6)</f>
        <v>BOURGOGNE</v>
      </c>
      <c r="F129" s="7" t="str">
        <f aca="false">VLOOKUP(A129,Feuil2!A:I,5)</f>
        <v>continental</v>
      </c>
      <c r="G129" s="0" t="s">
        <v>8</v>
      </c>
      <c r="H129" s="8" t="s">
        <v>28</v>
      </c>
    </row>
    <row r="130" customFormat="false" ht="15.75" hidden="false" customHeight="false" outlineLevel="0" collapsed="false">
      <c r="A130" s="5" t="n">
        <v>204</v>
      </c>
      <c r="B130" s="6" t="n">
        <v>48.673862</v>
      </c>
      <c r="C130" s="6" t="n">
        <v>2.451361</v>
      </c>
      <c r="D130" s="7" t="n">
        <f aca="false">VLOOKUP(A130,Feuil2!A:G,7)</f>
        <v>61</v>
      </c>
      <c r="E130" s="7" t="str">
        <f aca="false">VLOOKUP(A130,Feuil2!A:H,6)</f>
        <v>ILE-DE-FRANCE</v>
      </c>
      <c r="F130" s="7" t="str">
        <f aca="false">VLOOKUP(A130,Feuil2!A:I,5)</f>
        <v>atlantique</v>
      </c>
      <c r="G130" s="0" t="s">
        <v>8</v>
      </c>
      <c r="H130" s="8" t="s">
        <v>20</v>
      </c>
    </row>
    <row r="131" customFormat="false" ht="15.75" hidden="false" customHeight="false" outlineLevel="0" collapsed="false">
      <c r="A131" s="5" t="n">
        <v>205</v>
      </c>
      <c r="B131" s="6" t="n">
        <v>48.484444</v>
      </c>
      <c r="C131" s="6" t="n">
        <v>4.650833</v>
      </c>
      <c r="D131" s="7" t="n">
        <f aca="false">VLOOKUP(A131,Feuil2!A:G,7)</f>
        <v>120</v>
      </c>
      <c r="E131" s="7" t="str">
        <f aca="false">VLOOKUP(A131,Feuil2!A:H,6)</f>
        <v>CHAMPAGNE-ARDENNE</v>
      </c>
      <c r="F131" s="7" t="str">
        <f aca="false">VLOOKUP(A131,Feuil2!A:I,5)</f>
        <v>continental</v>
      </c>
      <c r="G131" s="0" t="s">
        <v>14</v>
      </c>
      <c r="H131" s="8" t="s">
        <v>16</v>
      </c>
    </row>
    <row r="132" customFormat="false" ht="15.75" hidden="false" customHeight="false" outlineLevel="0" collapsed="false">
      <c r="A132" s="5" t="n">
        <v>208</v>
      </c>
      <c r="B132" s="6" t="n">
        <v>45.00539</v>
      </c>
      <c r="C132" s="6" t="n">
        <v>4.871952</v>
      </c>
      <c r="D132" s="7" t="n">
        <f aca="false">VLOOKUP(A132,Feuil2!A:G,7)</f>
        <v>129</v>
      </c>
      <c r="E132" s="7" t="str">
        <f aca="false">VLOOKUP(A132,Feuil2!A:H,6)</f>
        <v>RHONE-ALPES</v>
      </c>
      <c r="F132" s="7" t="str">
        <f aca="false">VLOOKUP(A132,Feuil2!A:I,5)</f>
        <v>mediterraneen</v>
      </c>
      <c r="G132" s="0" t="s">
        <v>8</v>
      </c>
      <c r="H132" s="8" t="s">
        <v>11</v>
      </c>
    </row>
    <row r="133" customFormat="false" ht="15.75" hidden="false" customHeight="false" outlineLevel="0" collapsed="false">
      <c r="A133" s="5" t="n">
        <v>212</v>
      </c>
      <c r="B133" s="6" t="n">
        <v>50.408928</v>
      </c>
      <c r="C133" s="6" t="n">
        <v>2.825203</v>
      </c>
      <c r="D133" s="7" t="n">
        <f aca="false">VLOOKUP(A133,Feuil2!A:G,7)</f>
        <v>45</v>
      </c>
      <c r="E133" s="7" t="str">
        <f aca="false">VLOOKUP(A133,Feuil2!A:H,6)</f>
        <v>NORD-PAS-DE-CALAIS</v>
      </c>
      <c r="F133" s="7" t="str">
        <f aca="false">VLOOKUP(A133,Feuil2!A:I,5)</f>
        <v>atlantique</v>
      </c>
      <c r="G133" s="0" t="s">
        <v>8</v>
      </c>
      <c r="H133" s="8" t="s">
        <v>20</v>
      </c>
    </row>
    <row r="134" customFormat="false" ht="15.75" hidden="false" customHeight="false" outlineLevel="0" collapsed="false">
      <c r="A134" s="5" t="n">
        <v>213</v>
      </c>
      <c r="B134" s="6" t="n">
        <v>48.986015</v>
      </c>
      <c r="C134" s="6" t="n">
        <v>-0.138596</v>
      </c>
      <c r="D134" s="7" t="n">
        <f aca="false">VLOOKUP(A134,Feuil2!A:G,7)</f>
        <v>76</v>
      </c>
      <c r="E134" s="7" t="str">
        <f aca="false">VLOOKUP(A134,Feuil2!A:H,6)</f>
        <v>BASSE-NORMANDIE</v>
      </c>
      <c r="F134" s="7" t="str">
        <f aca="false">VLOOKUP(A134,Feuil2!A:I,5)</f>
        <v>atlantique</v>
      </c>
      <c r="G134" s="0" t="s">
        <v>8</v>
      </c>
      <c r="H134" s="8" t="s">
        <v>20</v>
      </c>
    </row>
    <row r="135" customFormat="false" ht="15.75" hidden="false" customHeight="false" outlineLevel="0" collapsed="false">
      <c r="A135" s="5" t="n">
        <v>214</v>
      </c>
      <c r="B135" s="6" t="n">
        <v>49.184914</v>
      </c>
      <c r="C135" s="6" t="n">
        <v>-0.360908</v>
      </c>
      <c r="D135" s="7" t="n">
        <f aca="false">VLOOKUP(A135,Feuil2!A:G,7)</f>
        <v>34</v>
      </c>
      <c r="E135" s="7" t="str">
        <f aca="false">VLOOKUP(A135,Feuil2!A:H,6)</f>
        <v>BASSE-NORMANDIE</v>
      </c>
      <c r="F135" s="7" t="str">
        <f aca="false">VLOOKUP(A135,Feuil2!A:I,5)</f>
        <v>atlantique</v>
      </c>
      <c r="G135" s="0" t="s">
        <v>14</v>
      </c>
      <c r="H135" s="8" t="s">
        <v>16</v>
      </c>
    </row>
    <row r="136" customFormat="false" ht="15.75" hidden="false" customHeight="false" outlineLevel="0" collapsed="false">
      <c r="A136" s="5" t="n">
        <v>215</v>
      </c>
      <c r="B136" s="6" t="n">
        <v>50.691528</v>
      </c>
      <c r="C136" s="6" t="n">
        <v>2.514685</v>
      </c>
      <c r="D136" s="7" t="n">
        <f aca="false">VLOOKUP(A136,Feuil2!A:G,7)</f>
        <v>23</v>
      </c>
      <c r="E136" s="7" t="str">
        <f aca="false">VLOOKUP(A136,Feuil2!A:H,6)</f>
        <v>NORD-PAS-DE-CALAIS</v>
      </c>
      <c r="F136" s="7" t="str">
        <f aca="false">VLOOKUP(A136,Feuil2!A:I,5)</f>
        <v>atlantique</v>
      </c>
      <c r="G136" s="0" t="s">
        <v>13</v>
      </c>
      <c r="H136" s="4" t="s">
        <v>13</v>
      </c>
    </row>
    <row r="137" customFormat="false" ht="15.75" hidden="false" customHeight="false" outlineLevel="0" collapsed="false">
      <c r="A137" s="5" t="n">
        <v>216</v>
      </c>
      <c r="B137" s="6" t="n">
        <v>48.48019</v>
      </c>
      <c r="C137" s="6" t="n">
        <v>-3.793631</v>
      </c>
      <c r="D137" s="7" t="n">
        <f aca="false">VLOOKUP(A137,Feuil2!A:G,7)</f>
        <v>217</v>
      </c>
      <c r="E137" s="7" t="str">
        <f aca="false">VLOOKUP(A137,Feuil2!A:H,6)</f>
        <v>BRETAGNE</v>
      </c>
      <c r="F137" s="7" t="str">
        <f aca="false">VLOOKUP(A137,Feuil2!A:I,5)</f>
        <v>atlantique</v>
      </c>
      <c r="G137" s="0" t="s">
        <v>8</v>
      </c>
      <c r="H137" s="8" t="s">
        <v>10</v>
      </c>
    </row>
    <row r="138" customFormat="false" ht="15.75" hidden="false" customHeight="false" outlineLevel="0" collapsed="false">
      <c r="A138" s="5" t="n">
        <v>217</v>
      </c>
      <c r="B138" s="6" t="n">
        <v>50.590721</v>
      </c>
      <c r="C138" s="6" t="n">
        <v>1.612849</v>
      </c>
      <c r="D138" s="7" t="n">
        <f aca="false">VLOOKUP(A138,Feuil2!A:G,7)</f>
        <v>38</v>
      </c>
      <c r="E138" s="7" t="str">
        <f aca="false">VLOOKUP(A138,Feuil2!A:H,6)</f>
        <v>NORD-PAS-DE-CALAIS</v>
      </c>
      <c r="F138" s="7" t="str">
        <f aca="false">VLOOKUP(A138,Feuil2!A:I,5)</f>
        <v>atlantique</v>
      </c>
      <c r="G138" s="0" t="s">
        <v>8</v>
      </c>
      <c r="H138" s="8" t="s">
        <v>18</v>
      </c>
    </row>
    <row r="139" customFormat="false" ht="15.75" hidden="false" customHeight="false" outlineLevel="0" collapsed="false">
      <c r="A139" s="5" t="n">
        <v>218</v>
      </c>
      <c r="B139" s="6" t="n">
        <v>50.349522</v>
      </c>
      <c r="C139" s="6" t="n">
        <v>1.566051</v>
      </c>
      <c r="D139" s="7" t="n">
        <f aca="false">VLOOKUP(A139,Feuil2!A:G,7)</f>
        <v>7</v>
      </c>
      <c r="E139" s="7" t="str">
        <f aca="false">VLOOKUP(A139,Feuil2!A:H,6)</f>
        <v>PICARDIE</v>
      </c>
      <c r="F139" s="7" t="str">
        <f aca="false">VLOOKUP(A139,Feuil2!A:I,5)</f>
        <v>atlantique</v>
      </c>
      <c r="G139" s="0" t="s">
        <v>8</v>
      </c>
      <c r="H139" s="8" t="s">
        <v>10</v>
      </c>
    </row>
    <row r="140" customFormat="false" ht="15.75" hidden="false" customHeight="false" outlineLevel="0" collapsed="false">
      <c r="A140" s="5" t="n">
        <v>220</v>
      </c>
      <c r="B140" s="6" t="n">
        <v>44.227791</v>
      </c>
      <c r="C140" s="6" t="n">
        <v>3.273499</v>
      </c>
      <c r="D140" s="7" t="n">
        <f aca="false">VLOOKUP(A140,Feuil2!A:G,7)</f>
        <v>855</v>
      </c>
      <c r="E140" s="7" t="str">
        <f aca="false">VLOOKUP(A140,Feuil2!A:H,6)</f>
        <v>LANGUEDOC-ROUSSILLON</v>
      </c>
      <c r="F140" s="7" t="str">
        <f aca="false">VLOOKUP(A140,Feuil2!A:I,5)</f>
        <v>mediterraneen</v>
      </c>
      <c r="G140" s="0" t="s">
        <v>8</v>
      </c>
      <c r="H140" s="8" t="s">
        <v>10</v>
      </c>
    </row>
    <row r="141" customFormat="false" ht="15.75" hidden="false" customHeight="false" outlineLevel="0" collapsed="false">
      <c r="A141" s="5" t="n">
        <v>221</v>
      </c>
      <c r="B141" s="6" t="n">
        <v>50.28112</v>
      </c>
      <c r="C141" s="6" t="n">
        <v>1.590353</v>
      </c>
      <c r="D141" s="7" t="n">
        <f aca="false">VLOOKUP(A141,Feuil2!A:G,7)</f>
        <v>10</v>
      </c>
      <c r="E141" s="7" t="str">
        <f aca="false">VLOOKUP(A141,Feuil2!A:H,6)</f>
        <v>PICARDIE</v>
      </c>
      <c r="F141" s="7" t="str">
        <f aca="false">VLOOKUP(A141,Feuil2!A:I,5)</f>
        <v>atlantique</v>
      </c>
      <c r="G141" s="0" t="s">
        <v>14</v>
      </c>
      <c r="H141" s="8" t="s">
        <v>16</v>
      </c>
    </row>
    <row r="142" customFormat="false" ht="15.75" hidden="false" customHeight="false" outlineLevel="0" collapsed="false">
      <c r="A142" s="5" t="n">
        <v>222</v>
      </c>
      <c r="B142" s="6" t="n">
        <v>48.157986</v>
      </c>
      <c r="C142" s="6" t="n">
        <v>-4.233742</v>
      </c>
      <c r="D142" s="7" t="n">
        <f aca="false">VLOOKUP(A142,Feuil2!A:G,7)</f>
        <v>51</v>
      </c>
      <c r="E142" s="7" t="str">
        <f aca="false">VLOOKUP(A142,Feuil2!A:H,6)</f>
        <v>BRETAGNE</v>
      </c>
      <c r="F142" s="7" t="str">
        <f aca="false">VLOOKUP(A142,Feuil2!A:I,5)</f>
        <v>atlantique</v>
      </c>
      <c r="G142" s="0" t="s">
        <v>13</v>
      </c>
      <c r="H142" s="4" t="s">
        <v>13</v>
      </c>
    </row>
    <row r="143" customFormat="false" ht="15.75" hidden="false" customHeight="false" outlineLevel="0" collapsed="false">
      <c r="A143" s="5" t="n">
        <v>223</v>
      </c>
      <c r="B143" s="6" t="n">
        <v>48.157986</v>
      </c>
      <c r="C143" s="6" t="n">
        <v>-4.233742</v>
      </c>
      <c r="D143" s="7" t="n">
        <f aca="false">VLOOKUP(A143,Feuil2!A:G,7)</f>
        <v>51</v>
      </c>
      <c r="E143" s="7" t="str">
        <f aca="false">VLOOKUP(A143,Feuil2!A:H,6)</f>
        <v>BRETAGNE</v>
      </c>
      <c r="F143" s="7" t="str">
        <f aca="false">VLOOKUP(A143,Feuil2!A:I,5)</f>
        <v>atlantique</v>
      </c>
      <c r="G143" s="0" t="s">
        <v>13</v>
      </c>
      <c r="H143" s="4" t="s">
        <v>13</v>
      </c>
    </row>
    <row r="144" customFormat="false" ht="15.75" hidden="false" customHeight="false" outlineLevel="0" collapsed="false">
      <c r="A144" s="5" t="n">
        <v>226</v>
      </c>
      <c r="B144" s="6" t="n">
        <v>47.76561</v>
      </c>
      <c r="C144" s="6" t="n">
        <v>-1.962047</v>
      </c>
      <c r="D144" s="7" t="n">
        <f aca="false">VLOOKUP(A144,Feuil2!A:G,7)</f>
        <v>62</v>
      </c>
      <c r="E144" s="7" t="str">
        <f aca="false">VLOOKUP(A144,Feuil2!A:H,6)</f>
        <v>BRETAGNE</v>
      </c>
      <c r="F144" s="7" t="str">
        <f aca="false">VLOOKUP(A144,Feuil2!A:I,5)</f>
        <v>atlantique</v>
      </c>
      <c r="G144" s="0" t="s">
        <v>13</v>
      </c>
      <c r="H144" s="4" t="s">
        <v>13</v>
      </c>
    </row>
    <row r="145" customFormat="false" ht="15.75" hidden="false" customHeight="false" outlineLevel="0" collapsed="false">
      <c r="A145" s="5" t="n">
        <v>227</v>
      </c>
      <c r="B145" s="6" t="n">
        <v>48.778133</v>
      </c>
      <c r="C145" s="6" t="n">
        <v>2.296905</v>
      </c>
      <c r="D145" s="7" t="n">
        <f aca="false">VLOOKUP(A145,Feuil2!A:G,7)</f>
        <v>78</v>
      </c>
      <c r="E145" s="7" t="str">
        <f aca="false">VLOOKUP(A145,Feuil2!A:H,6)</f>
        <v>ILE-DE-FRANCE</v>
      </c>
      <c r="F145" s="7" t="str">
        <f aca="false">VLOOKUP(A145,Feuil2!A:I,5)</f>
        <v>atlantique</v>
      </c>
      <c r="G145" s="0" t="s">
        <v>8</v>
      </c>
      <c r="H145" s="8" t="s">
        <v>22</v>
      </c>
    </row>
    <row r="146" customFormat="false" ht="15.75" hidden="false" customHeight="false" outlineLevel="0" collapsed="false">
      <c r="A146" s="5" t="n">
        <v>228</v>
      </c>
      <c r="B146" s="6" t="n">
        <v>48.5975</v>
      </c>
      <c r="C146" s="6" t="n">
        <v>5.357222</v>
      </c>
      <c r="D146" s="7" t="n">
        <f aca="false">VLOOKUP(A146,Feuil2!A:G,7)</f>
        <v>321</v>
      </c>
      <c r="E146" s="7" t="str">
        <f aca="false">VLOOKUP(A146,Feuil2!A:H,6)</f>
        <v>LORRAINE</v>
      </c>
      <c r="F146" s="7" t="str">
        <f aca="false">VLOOKUP(A146,Feuil2!A:I,5)</f>
        <v>continental</v>
      </c>
      <c r="G146" s="0" t="s">
        <v>8</v>
      </c>
      <c r="H146" s="8" t="s">
        <v>11</v>
      </c>
    </row>
    <row r="147" customFormat="false" ht="15.75" hidden="false" customHeight="false" outlineLevel="0" collapsed="false">
      <c r="A147" s="5" t="n">
        <v>229</v>
      </c>
      <c r="B147" s="6" t="n">
        <v>48.558334</v>
      </c>
      <c r="C147" s="6" t="n">
        <v>5.408889</v>
      </c>
      <c r="D147" s="7" t="n">
        <f aca="false">VLOOKUP(A147,Feuil2!A:G,7)</f>
        <v>335</v>
      </c>
      <c r="E147" s="7" t="str">
        <f aca="false">VLOOKUP(A147,Feuil2!A:H,6)</f>
        <v>LORRAINE</v>
      </c>
      <c r="F147" s="7" t="str">
        <f aca="false">VLOOKUP(A147,Feuil2!A:I,5)</f>
        <v>continental</v>
      </c>
      <c r="G147" s="0" t="s">
        <v>8</v>
      </c>
      <c r="H147" s="8" t="s">
        <v>11</v>
      </c>
    </row>
    <row r="148" customFormat="false" ht="15.75" hidden="false" customHeight="false" outlineLevel="0" collapsed="false">
      <c r="A148" s="5" t="n">
        <v>230</v>
      </c>
      <c r="B148" s="6" t="n">
        <v>48.553055</v>
      </c>
      <c r="C148" s="6" t="n">
        <v>5.295556</v>
      </c>
      <c r="D148" s="7" t="n">
        <f aca="false">VLOOKUP(A148,Feuil2!A:G,7)</f>
        <v>332</v>
      </c>
      <c r="E148" s="7" t="str">
        <f aca="false">VLOOKUP(A148,Feuil2!A:H,6)</f>
        <v>LORRAINE</v>
      </c>
      <c r="F148" s="7" t="str">
        <f aca="false">VLOOKUP(A148,Feuil2!A:I,5)</f>
        <v>continental</v>
      </c>
      <c r="G148" s="0" t="s">
        <v>8</v>
      </c>
      <c r="H148" s="8" t="s">
        <v>11</v>
      </c>
    </row>
    <row r="149" customFormat="false" ht="15.75" hidden="false" customHeight="false" outlineLevel="0" collapsed="false">
      <c r="A149" s="5" t="n">
        <v>232</v>
      </c>
      <c r="B149" s="6" t="n">
        <v>48.474167</v>
      </c>
      <c r="C149" s="6" t="n">
        <v>5.370555</v>
      </c>
      <c r="D149" s="7" t="n">
        <f aca="false">VLOOKUP(A149,Feuil2!A:G,7)</f>
        <v>364</v>
      </c>
      <c r="E149" s="7" t="str">
        <f aca="false">VLOOKUP(A149,Feuil2!A:H,6)</f>
        <v>CHAMPAGNE-ARDENNE</v>
      </c>
      <c r="F149" s="7" t="str">
        <f aca="false">VLOOKUP(A149,Feuil2!A:I,5)</f>
        <v>continental</v>
      </c>
      <c r="G149" s="0" t="s">
        <v>8</v>
      </c>
      <c r="H149" s="8" t="s">
        <v>11</v>
      </c>
    </row>
    <row r="150" customFormat="false" ht="15.75" hidden="false" customHeight="false" outlineLevel="0" collapsed="false">
      <c r="A150" s="5" t="n">
        <v>235</v>
      </c>
      <c r="B150" s="6" t="n">
        <v>46.161835</v>
      </c>
      <c r="C150" s="6" t="n">
        <v>-1.152891</v>
      </c>
      <c r="D150" s="7" t="n">
        <f aca="false">VLOOKUP(A150,Feuil2!A:G,7)</f>
        <v>9</v>
      </c>
      <c r="E150" s="7" t="str">
        <f aca="false">VLOOKUP(A150,Feuil2!A:H,6)</f>
        <v>POITOU-CHARENTE</v>
      </c>
      <c r="F150" s="7" t="str">
        <f aca="false">VLOOKUP(A150,Feuil2!A:I,5)</f>
        <v>atlantique</v>
      </c>
      <c r="G150" s="0" t="s">
        <v>14</v>
      </c>
      <c r="H150" s="8" t="s">
        <v>16</v>
      </c>
    </row>
    <row r="151" customFormat="false" ht="15.75" hidden="false" customHeight="false" outlineLevel="0" collapsed="false">
      <c r="A151" s="5" t="n">
        <v>236</v>
      </c>
      <c r="B151" s="6" t="n">
        <v>47.699009</v>
      </c>
      <c r="C151" s="6" t="n">
        <v>-1.933245</v>
      </c>
      <c r="D151" s="7" t="n">
        <f aca="false">VLOOKUP(A151,Feuil2!A:G,7)</f>
        <v>22</v>
      </c>
      <c r="E151" s="7" t="str">
        <f aca="false">VLOOKUP(A151,Feuil2!A:H,6)</f>
        <v>BRETAGNE</v>
      </c>
      <c r="F151" s="7" t="str">
        <f aca="false">VLOOKUP(A151,Feuil2!A:I,5)</f>
        <v>atlantique</v>
      </c>
      <c r="G151" s="0" t="s">
        <v>14</v>
      </c>
      <c r="H151" s="8" t="s">
        <v>16</v>
      </c>
    </row>
    <row r="152" customFormat="false" ht="15.75" hidden="false" customHeight="false" outlineLevel="0" collapsed="false">
      <c r="A152" s="5" t="n">
        <v>238</v>
      </c>
      <c r="B152" s="6" t="n">
        <v>46.720764</v>
      </c>
      <c r="C152" s="6" t="n">
        <v>4.952037</v>
      </c>
      <c r="D152" s="7" t="n">
        <f aca="false">VLOOKUP(A152,Feuil2!A:G,7)</f>
        <v>184</v>
      </c>
      <c r="E152" s="7" t="str">
        <f aca="false">VLOOKUP(A152,Feuil2!A:H,6)</f>
        <v>BOURGOGNE</v>
      </c>
      <c r="F152" s="7" t="str">
        <f aca="false">VLOOKUP(A152,Feuil2!A:I,5)</f>
        <v>continental</v>
      </c>
      <c r="G152" s="0" t="s">
        <v>8</v>
      </c>
      <c r="H152" s="8" t="s">
        <v>10</v>
      </c>
    </row>
    <row r="153" customFormat="false" ht="15.75" hidden="false" customHeight="false" outlineLevel="0" collapsed="false">
      <c r="A153" s="5" t="n">
        <v>239</v>
      </c>
      <c r="B153" s="6" t="n">
        <v>47.971745</v>
      </c>
      <c r="C153" s="6" t="n">
        <v>3.718073</v>
      </c>
      <c r="D153" s="7" t="n">
        <f aca="false">VLOOKUP(A153,Feuil2!A:G,7)</f>
        <v>121</v>
      </c>
      <c r="E153" s="7" t="str">
        <f aca="false">VLOOKUP(A153,Feuil2!A:H,6)</f>
        <v>BOURGOGNE</v>
      </c>
      <c r="F153" s="7" t="str">
        <f aca="false">VLOOKUP(A153,Feuil2!A:I,5)</f>
        <v>continental</v>
      </c>
      <c r="G153" s="0" t="s">
        <v>8</v>
      </c>
      <c r="H153" s="8" t="s">
        <v>20</v>
      </c>
    </row>
    <row r="154" customFormat="false" ht="15.75" hidden="false" customHeight="false" outlineLevel="0" collapsed="false">
      <c r="A154" s="5" t="n">
        <v>240</v>
      </c>
      <c r="B154" s="6" t="n">
        <v>48.403763</v>
      </c>
      <c r="C154" s="6" t="n">
        <v>7.330815</v>
      </c>
      <c r="D154" s="7" t="n">
        <f aca="false">VLOOKUP(A154,Feuil2!A:G,7)</f>
        <v>780</v>
      </c>
      <c r="E154" s="7" t="str">
        <f aca="false">VLOOKUP(A154,Feuil2!A:H,6)</f>
        <v>ALSACE</v>
      </c>
      <c r="F154" s="7" t="str">
        <f aca="false">VLOOKUP(A154,Feuil2!A:I,5)</f>
        <v>continental</v>
      </c>
      <c r="G154" s="0" t="s">
        <v>8</v>
      </c>
      <c r="H154" s="8" t="s">
        <v>21</v>
      </c>
    </row>
    <row r="155" customFormat="false" ht="15.75" hidden="false" customHeight="false" outlineLevel="0" collapsed="false">
      <c r="A155" s="5" t="n">
        <v>242</v>
      </c>
      <c r="B155" s="6" t="n">
        <v>47.479465</v>
      </c>
      <c r="C155" s="6" t="n">
        <v>6.356985</v>
      </c>
      <c r="D155" s="7" t="n">
        <f aca="false">VLOOKUP(A155,Feuil2!A:G,7)</f>
        <v>279</v>
      </c>
      <c r="E155" s="7" t="str">
        <f aca="false">VLOOKUP(A155,Feuil2!A:H,6)</f>
        <v>FRANCHE-COMTE</v>
      </c>
      <c r="F155" s="7" t="str">
        <f aca="false">VLOOKUP(A155,Feuil2!A:I,5)</f>
        <v>continental</v>
      </c>
      <c r="G155" s="0" t="s">
        <v>8</v>
      </c>
      <c r="H155" s="8" t="s">
        <v>27</v>
      </c>
    </row>
    <row r="156" customFormat="false" ht="15.75" hidden="false" customHeight="false" outlineLevel="0" collapsed="false">
      <c r="A156" s="5" t="n">
        <v>248</v>
      </c>
      <c r="B156" s="6" t="n">
        <v>51.063225</v>
      </c>
      <c r="C156" s="6" t="n">
        <v>2.491278</v>
      </c>
      <c r="D156" s="7" t="n">
        <f aca="false">VLOOKUP(A156,Feuil2!A:G,7)</f>
        <v>6</v>
      </c>
      <c r="E156" s="7" t="str">
        <f aca="false">VLOOKUP(A156,Feuil2!A:H,6)</f>
        <v>NORD-PAS-DE-CALAIS</v>
      </c>
      <c r="F156" s="7" t="str">
        <f aca="false">VLOOKUP(A156,Feuil2!A:I,5)</f>
        <v>atlantique</v>
      </c>
      <c r="G156" s="0" t="s">
        <v>8</v>
      </c>
      <c r="H156" s="8" t="s">
        <v>18</v>
      </c>
    </row>
    <row r="157" customFormat="false" ht="15.75" hidden="false" customHeight="false" outlineLevel="0" collapsed="false">
      <c r="A157" s="5" t="n">
        <v>249</v>
      </c>
      <c r="B157" s="6" t="n">
        <v>48.624245</v>
      </c>
      <c r="C157" s="6" t="n">
        <v>4.707205</v>
      </c>
      <c r="D157" s="7" t="n">
        <f aca="false">VLOOKUP(A157,Feuil2!A:G,7)</f>
        <v>121</v>
      </c>
      <c r="E157" s="7" t="str">
        <f aca="false">VLOOKUP(A157,Feuil2!A:H,6)</f>
        <v>CHAMPAGNE-ARDENNE</v>
      </c>
      <c r="F157" s="7" t="str">
        <f aca="false">VLOOKUP(A157,Feuil2!A:I,5)</f>
        <v>continental</v>
      </c>
      <c r="G157" s="0" t="s">
        <v>8</v>
      </c>
      <c r="H157" s="8" t="s">
        <v>20</v>
      </c>
    </row>
    <row r="158" customFormat="false" ht="15.75" hidden="false" customHeight="false" outlineLevel="0" collapsed="false">
      <c r="A158" s="5" t="n">
        <v>250</v>
      </c>
      <c r="B158" s="6" t="n">
        <v>48.901451</v>
      </c>
      <c r="C158" s="6" t="n">
        <v>6.049157</v>
      </c>
      <c r="D158" s="7" t="n">
        <f aca="false">VLOOKUP(A158,Feuil2!A:G,7)</f>
        <v>214</v>
      </c>
      <c r="E158" s="7" t="str">
        <f aca="false">VLOOKUP(A158,Feuil2!A:H,6)</f>
        <v>LORRAINE</v>
      </c>
      <c r="F158" s="7" t="str">
        <f aca="false">VLOOKUP(A158,Feuil2!A:I,5)</f>
        <v>continental</v>
      </c>
      <c r="G158" s="0" t="s">
        <v>8</v>
      </c>
      <c r="H158" s="8" t="s">
        <v>9</v>
      </c>
    </row>
    <row r="159" customFormat="false" ht="15.75" hidden="false" customHeight="false" outlineLevel="0" collapsed="false">
      <c r="A159" s="5" t="n">
        <v>251</v>
      </c>
      <c r="B159" s="6" t="n">
        <v>47.243614</v>
      </c>
      <c r="C159" s="6" t="n">
        <v>-1.933238</v>
      </c>
      <c r="D159" s="7" t="n">
        <f aca="false">VLOOKUP(A159,Feuil2!A:G,7)</f>
        <v>13</v>
      </c>
      <c r="E159" s="7" t="str">
        <f aca="false">VLOOKUP(A159,Feuil2!A:H,6)</f>
        <v>PAYS-DE-LA-LOIRE</v>
      </c>
      <c r="F159" s="7" t="str">
        <f aca="false">VLOOKUP(A159,Feuil2!A:I,5)</f>
        <v>atlantique</v>
      </c>
      <c r="G159" s="0" t="s">
        <v>14</v>
      </c>
      <c r="H159" s="8" t="s">
        <v>16</v>
      </c>
    </row>
    <row r="160" customFormat="false" ht="15.75" hidden="false" customHeight="false" outlineLevel="0" collapsed="false">
      <c r="A160" s="5" t="n">
        <v>252</v>
      </c>
      <c r="B160" s="6" t="n">
        <v>47.243614</v>
      </c>
      <c r="C160" s="6" t="n">
        <v>-1.933238</v>
      </c>
      <c r="D160" s="7" t="n">
        <f aca="false">VLOOKUP(A160,Feuil2!A:G,7)</f>
        <v>13</v>
      </c>
      <c r="E160" s="7" t="str">
        <f aca="false">VLOOKUP(A160,Feuil2!A:H,6)</f>
        <v>PAYS-DE-LA-LOIRE</v>
      </c>
      <c r="F160" s="7" t="str">
        <f aca="false">VLOOKUP(A160,Feuil2!A:I,5)</f>
        <v>atlantique</v>
      </c>
      <c r="G160" s="0" t="s">
        <v>14</v>
      </c>
      <c r="H160" s="8" t="s">
        <v>16</v>
      </c>
    </row>
    <row r="161" customFormat="false" ht="15.75" hidden="false" customHeight="false" outlineLevel="0" collapsed="false">
      <c r="A161" s="5" t="n">
        <v>254</v>
      </c>
      <c r="B161" s="6" t="n">
        <v>43.604722</v>
      </c>
      <c r="C161" s="6" t="n">
        <v>4.211389</v>
      </c>
      <c r="D161" s="7" t="n">
        <f aca="false">VLOOKUP(A161,Feuil2!A:G,7)</f>
        <v>2</v>
      </c>
      <c r="E161" s="7" t="str">
        <f aca="false">VLOOKUP(A161,Feuil2!A:H,6)</f>
        <v>LANGUEDOC-ROUSSILLON</v>
      </c>
      <c r="F161" s="7" t="str">
        <f aca="false">VLOOKUP(A161,Feuil2!A:I,5)</f>
        <v>mediterraneen</v>
      </c>
      <c r="G161" s="0" t="s">
        <v>14</v>
      </c>
      <c r="H161" s="8" t="s">
        <v>16</v>
      </c>
    </row>
    <row r="162" customFormat="false" ht="15.75" hidden="false" customHeight="false" outlineLevel="0" collapsed="false">
      <c r="A162" s="5" t="n">
        <v>255</v>
      </c>
      <c r="B162" s="6" t="n">
        <v>49.006733</v>
      </c>
      <c r="C162" s="6" t="n">
        <v>2.97823</v>
      </c>
      <c r="D162" s="7" t="n">
        <f aca="false">VLOOKUP(A162,Feuil2!A:G,7)</f>
        <v>71</v>
      </c>
      <c r="E162" s="7" t="str">
        <f aca="false">VLOOKUP(A162,Feuil2!A:H,6)</f>
        <v>ILE-DE-FRANCE</v>
      </c>
      <c r="F162" s="7" t="str">
        <f aca="false">VLOOKUP(A162,Feuil2!A:I,5)</f>
        <v>atlantique</v>
      </c>
      <c r="G162" s="0" t="s">
        <v>13</v>
      </c>
      <c r="H162" s="4" t="s">
        <v>13</v>
      </c>
    </row>
    <row r="163" customFormat="false" ht="15.75" hidden="false" customHeight="false" outlineLevel="0" collapsed="false">
      <c r="A163" s="5" t="n">
        <v>256</v>
      </c>
      <c r="B163" s="6" t="n">
        <v>48.821358</v>
      </c>
      <c r="C163" s="6" t="n">
        <v>7.79073</v>
      </c>
      <c r="D163" s="7" t="n">
        <f aca="false">VLOOKUP(A163,Feuil2!A:G,7)</f>
        <v>148</v>
      </c>
      <c r="E163" s="7" t="str">
        <f aca="false">VLOOKUP(A163,Feuil2!A:H,6)</f>
        <v>ALSACE</v>
      </c>
      <c r="F163" s="7" t="str">
        <f aca="false">VLOOKUP(A163,Feuil2!A:I,5)</f>
        <v>continental</v>
      </c>
      <c r="G163" s="0" t="s">
        <v>8</v>
      </c>
      <c r="H163" s="8" t="s">
        <v>21</v>
      </c>
    </row>
    <row r="164" customFormat="false" ht="15.75" hidden="false" customHeight="false" outlineLevel="0" collapsed="false">
      <c r="A164" s="5" t="n">
        <v>260</v>
      </c>
      <c r="B164" s="6" t="n">
        <v>42.786007</v>
      </c>
      <c r="C164" s="6" t="n">
        <v>0.019897</v>
      </c>
      <c r="D164" s="7" t="n">
        <f aca="false">VLOOKUP(A164,Feuil2!A:G,7)</f>
        <v>2026</v>
      </c>
      <c r="E164" s="7" t="str">
        <f aca="false">VLOOKUP(A164,Feuil2!A:H,6)</f>
        <v>MIDI-PYRENEES</v>
      </c>
      <c r="F164" s="7" t="str">
        <f aca="false">VLOOKUP(A164,Feuil2!A:I,5)</f>
        <v>alpin</v>
      </c>
      <c r="G164" s="0" t="s">
        <v>8</v>
      </c>
      <c r="H164" s="8" t="s">
        <v>11</v>
      </c>
    </row>
    <row r="165" customFormat="false" ht="15.75" hidden="false" customHeight="false" outlineLevel="0" collapsed="false">
      <c r="A165" s="5" t="n">
        <v>261</v>
      </c>
      <c r="B165" s="6" t="n">
        <v>48.778992</v>
      </c>
      <c r="C165" s="6" t="n">
        <v>-3.045707</v>
      </c>
      <c r="D165" s="7" t="n">
        <f aca="false">VLOOKUP(A165,Feuil2!A:G,7)</f>
        <v>40</v>
      </c>
      <c r="E165" s="7" t="str">
        <f aca="false">VLOOKUP(A165,Feuil2!A:H,6)</f>
        <v>BRETAGNE</v>
      </c>
      <c r="F165" s="7" t="str">
        <f aca="false">VLOOKUP(A165,Feuil2!A:I,5)</f>
        <v>atlantique</v>
      </c>
      <c r="G165" s="0" t="s">
        <v>8</v>
      </c>
      <c r="H165" s="8" t="s">
        <v>9</v>
      </c>
    </row>
    <row r="166" customFormat="false" ht="15.75" hidden="false" customHeight="false" outlineLevel="0" collapsed="false">
      <c r="A166" s="5" t="n">
        <v>262</v>
      </c>
      <c r="B166" s="6" t="n">
        <v>45.849552</v>
      </c>
      <c r="C166" s="6" t="n">
        <v>1.125999</v>
      </c>
      <c r="D166" s="7" t="n">
        <f aca="false">VLOOKUP(A166,Feuil2!A:G,7)</f>
        <v>292</v>
      </c>
      <c r="E166" s="7" t="str">
        <f aca="false">VLOOKUP(A166,Feuil2!A:H,6)</f>
        <v>LIMOUSIN</v>
      </c>
      <c r="F166" s="7" t="str">
        <f aca="false">VLOOKUP(A166,Feuil2!A:I,5)</f>
        <v>continental</v>
      </c>
      <c r="G166" s="0" t="s">
        <v>8</v>
      </c>
      <c r="H166" s="8" t="s">
        <v>20</v>
      </c>
    </row>
    <row r="167" customFormat="false" ht="15.75" hidden="false" customHeight="false" outlineLevel="0" collapsed="false">
      <c r="A167" s="5" t="n">
        <v>263</v>
      </c>
      <c r="B167" s="6" t="n">
        <v>51.013725</v>
      </c>
      <c r="C167" s="6" t="n">
        <v>2.293271</v>
      </c>
      <c r="D167" s="7" t="n">
        <f aca="false">VLOOKUP(A167,Feuil2!A:G,7)</f>
        <v>4</v>
      </c>
      <c r="E167" s="7" t="str">
        <f aca="false">VLOOKUP(A167,Feuil2!A:H,6)</f>
        <v>NORD-PAS-DE-CALAIS</v>
      </c>
      <c r="F167" s="7" t="str">
        <f aca="false">VLOOKUP(A167,Feuil2!A:I,5)</f>
        <v>atlantique</v>
      </c>
      <c r="G167" s="0" t="s">
        <v>14</v>
      </c>
      <c r="H167" s="8" t="s">
        <v>16</v>
      </c>
    </row>
    <row r="168" customFormat="false" ht="15.75" hidden="false" customHeight="false" outlineLevel="0" collapsed="false">
      <c r="A168" s="5" t="n">
        <v>264</v>
      </c>
      <c r="B168" s="6" t="n">
        <v>44.973056</v>
      </c>
      <c r="C168" s="6" t="n">
        <v>4.927222</v>
      </c>
      <c r="D168" s="7" t="n">
        <f aca="false">VLOOKUP(A168,Feuil2!A:G,7)</f>
        <v>173</v>
      </c>
      <c r="E168" s="7" t="str">
        <f aca="false">VLOOKUP(A168,Feuil2!A:H,6)</f>
        <v>RHONE-ALPES</v>
      </c>
      <c r="F168" s="7" t="str">
        <f aca="false">VLOOKUP(A168,Feuil2!A:I,5)</f>
        <v>mediterraneen</v>
      </c>
      <c r="G168" s="0" t="s">
        <v>8</v>
      </c>
      <c r="H168" s="8" t="s">
        <v>11</v>
      </c>
    </row>
    <row r="169" customFormat="false" ht="15.75" hidden="false" customHeight="false" outlineLevel="0" collapsed="false">
      <c r="A169" s="5" t="n">
        <v>265</v>
      </c>
      <c r="B169" s="6" t="n">
        <v>50.948025</v>
      </c>
      <c r="C169" s="6" t="n">
        <v>1.953057</v>
      </c>
      <c r="D169" s="7" t="n">
        <f aca="false">VLOOKUP(A169,Feuil2!A:G,7)</f>
        <v>4</v>
      </c>
      <c r="E169" s="7" t="str">
        <f aca="false">VLOOKUP(A169,Feuil2!A:H,6)</f>
        <v>NORD-PAS-DE-CALAIS</v>
      </c>
      <c r="F169" s="7" t="str">
        <f aca="false">VLOOKUP(A169,Feuil2!A:I,5)</f>
        <v>atlantique</v>
      </c>
      <c r="G169" s="0" t="s">
        <v>8</v>
      </c>
      <c r="H169" s="8" t="s">
        <v>18</v>
      </c>
    </row>
    <row r="170" customFormat="false" ht="15.75" hidden="false" customHeight="false" outlineLevel="0" collapsed="false">
      <c r="A170" s="5" t="n">
        <v>267</v>
      </c>
      <c r="B170" s="6" t="n">
        <v>42.886803</v>
      </c>
      <c r="C170" s="6" t="n">
        <v>-0.110609</v>
      </c>
      <c r="D170" s="7" t="n">
        <f aca="false">VLOOKUP(A170,Feuil2!A:G,7)</f>
        <v>1941</v>
      </c>
      <c r="E170" s="7" t="str">
        <f aca="false">VLOOKUP(A170,Feuil2!A:H,6)</f>
        <v>MIDI-PYRENEES</v>
      </c>
      <c r="F170" s="7" t="str">
        <f aca="false">VLOOKUP(A170,Feuil2!A:I,5)</f>
        <v>alpin</v>
      </c>
      <c r="G170" s="0" t="s">
        <v>8</v>
      </c>
      <c r="H170" s="8" t="s">
        <v>21</v>
      </c>
    </row>
    <row r="171" customFormat="false" ht="15.75" hidden="false" customHeight="false" outlineLevel="0" collapsed="false">
      <c r="A171" s="5" t="n">
        <v>269</v>
      </c>
      <c r="B171" s="6" t="n">
        <v>48.857327</v>
      </c>
      <c r="C171" s="6" t="n">
        <v>1.872987</v>
      </c>
      <c r="D171" s="7" t="n">
        <f aca="false">VLOOKUP(A171,Feuil2!A:G,7)</f>
        <v>96</v>
      </c>
      <c r="E171" s="7" t="str">
        <f aca="false">VLOOKUP(A171,Feuil2!A:H,6)</f>
        <v>ILE-DE-FRANCE</v>
      </c>
      <c r="F171" s="7" t="str">
        <f aca="false">VLOOKUP(A171,Feuil2!A:I,5)</f>
        <v>atlantique</v>
      </c>
      <c r="G171" s="0" t="s">
        <v>8</v>
      </c>
      <c r="H171" s="8" t="s">
        <v>12</v>
      </c>
    </row>
    <row r="172" customFormat="false" ht="15.75" hidden="false" customHeight="false" outlineLevel="0" collapsed="false">
      <c r="A172" s="5" t="n">
        <v>270</v>
      </c>
      <c r="B172" s="6" t="n">
        <v>48.510278</v>
      </c>
      <c r="C172" s="6" t="n">
        <v>5.310278</v>
      </c>
      <c r="D172" s="7" t="n">
        <f aca="false">VLOOKUP(A172,Feuil2!A:G,7)</f>
        <v>357</v>
      </c>
      <c r="E172" s="7" t="str">
        <f aca="false">VLOOKUP(A172,Feuil2!A:H,6)</f>
        <v>CHAMPAGNE-ARDENNE</v>
      </c>
      <c r="F172" s="7" t="str">
        <f aca="false">VLOOKUP(A172,Feuil2!A:I,5)</f>
        <v>continental</v>
      </c>
      <c r="G172" s="0" t="s">
        <v>8</v>
      </c>
      <c r="H172" s="8" t="s">
        <v>11</v>
      </c>
    </row>
    <row r="173" customFormat="false" ht="15.75" hidden="false" customHeight="false" outlineLevel="0" collapsed="false">
      <c r="A173" s="5" t="n">
        <v>271</v>
      </c>
      <c r="B173" s="6" t="n">
        <v>48.369444</v>
      </c>
      <c r="C173" s="6" t="n">
        <v>6.14</v>
      </c>
      <c r="D173" s="7" t="n">
        <f aca="false">VLOOKUP(A173,Feuil2!A:G,7)</f>
        <v>293</v>
      </c>
      <c r="E173" s="7" t="str">
        <f aca="false">VLOOKUP(A173,Feuil2!A:H,6)</f>
        <v>LORRAINE</v>
      </c>
      <c r="F173" s="7" t="str">
        <f aca="false">VLOOKUP(A173,Feuil2!A:I,5)</f>
        <v>continental</v>
      </c>
      <c r="G173" s="0" t="s">
        <v>8</v>
      </c>
      <c r="H173" s="8" t="s">
        <v>11</v>
      </c>
    </row>
    <row r="174" customFormat="false" ht="15.75" hidden="false" customHeight="false" outlineLevel="0" collapsed="false">
      <c r="A174" s="5" t="n">
        <v>275</v>
      </c>
      <c r="B174" s="6" t="n">
        <v>44.641667</v>
      </c>
      <c r="C174" s="6" t="n">
        <v>-1.029444</v>
      </c>
      <c r="D174" s="7" t="n">
        <f aca="false">VLOOKUP(A174,Feuil2!A:G,7)</f>
        <v>20</v>
      </c>
      <c r="E174" s="7" t="str">
        <f aca="false">VLOOKUP(A174,Feuil2!A:H,6)</f>
        <v>AQUITAINE</v>
      </c>
      <c r="F174" s="7" t="str">
        <f aca="false">VLOOKUP(A174,Feuil2!A:I,5)</f>
        <v>atlantique</v>
      </c>
      <c r="G174" s="0" t="s">
        <v>8</v>
      </c>
      <c r="H174" s="8" t="s">
        <v>9</v>
      </c>
    </row>
    <row r="175" customFormat="false" ht="15.75" hidden="false" customHeight="false" outlineLevel="0" collapsed="false">
      <c r="A175" s="5" t="n">
        <v>276</v>
      </c>
      <c r="B175" s="6" t="n">
        <v>44.013573</v>
      </c>
      <c r="C175" s="6" t="n">
        <v>-0.85855</v>
      </c>
      <c r="D175" s="7" t="n">
        <f aca="false">VLOOKUP(A175,Feuil2!A:G,7)</f>
        <v>71</v>
      </c>
      <c r="E175" s="7" t="str">
        <f aca="false">VLOOKUP(A175,Feuil2!A:H,6)</f>
        <v>AQUITAINE</v>
      </c>
      <c r="F175" s="7" t="str">
        <f aca="false">VLOOKUP(A175,Feuil2!A:I,5)</f>
        <v>atlantique</v>
      </c>
      <c r="G175" s="0" t="s">
        <v>8</v>
      </c>
      <c r="H175" s="8" t="s">
        <v>20</v>
      </c>
    </row>
    <row r="176" customFormat="false" ht="15.75" hidden="false" customHeight="false" outlineLevel="0" collapsed="false">
      <c r="A176" s="5" t="n">
        <v>277</v>
      </c>
      <c r="B176" s="6" t="n">
        <v>44.013573</v>
      </c>
      <c r="C176" s="6" t="n">
        <v>-0.85855</v>
      </c>
      <c r="D176" s="7" t="n">
        <f aca="false">VLOOKUP(A176,Feuil2!A:G,7)</f>
        <v>71</v>
      </c>
      <c r="E176" s="7" t="str">
        <f aca="false">VLOOKUP(A176,Feuil2!A:H,6)</f>
        <v>AQUITAINE</v>
      </c>
      <c r="F176" s="7" t="str">
        <f aca="false">VLOOKUP(A176,Feuil2!A:I,5)</f>
        <v>atlantique</v>
      </c>
      <c r="G176" s="0" t="s">
        <v>8</v>
      </c>
      <c r="H176" s="8" t="s">
        <v>21</v>
      </c>
    </row>
    <row r="177" customFormat="false" ht="15.75" hidden="false" customHeight="false" outlineLevel="0" collapsed="false">
      <c r="A177" s="5" t="n">
        <v>283</v>
      </c>
      <c r="B177" s="6" t="n">
        <v>48.333534</v>
      </c>
      <c r="C177" s="6" t="n">
        <v>2.744229</v>
      </c>
      <c r="D177" s="7" t="n">
        <f aca="false">VLOOKUP(A177,Feuil2!A:G,7)</f>
        <v>86</v>
      </c>
      <c r="E177" s="7" t="str">
        <f aca="false">VLOOKUP(A177,Feuil2!A:H,6)</f>
        <v>ILE-DE-FRANCE</v>
      </c>
      <c r="F177" s="7" t="str">
        <f aca="false">VLOOKUP(A177,Feuil2!A:I,5)</f>
        <v>atlantique</v>
      </c>
      <c r="G177" s="0" t="s">
        <v>8</v>
      </c>
      <c r="H177" s="8" t="s">
        <v>12</v>
      </c>
    </row>
    <row r="178" customFormat="false" ht="15.75" hidden="false" customHeight="false" outlineLevel="0" collapsed="false">
      <c r="A178" s="5" t="n">
        <v>284</v>
      </c>
      <c r="B178" s="6" t="n">
        <v>43.678</v>
      </c>
      <c r="C178" s="6" t="n">
        <v>3.021611</v>
      </c>
      <c r="D178" s="7" t="n">
        <f aca="false">VLOOKUP(A178,Feuil2!A:G,7)</f>
        <v>658</v>
      </c>
      <c r="E178" s="7" t="str">
        <f aca="false">VLOOKUP(A178,Feuil2!A:H,6)</f>
        <v>LANGUEDOC-ROUSSILLON</v>
      </c>
      <c r="F178" s="7" t="str">
        <f aca="false">VLOOKUP(A178,Feuil2!A:I,5)</f>
        <v>continental</v>
      </c>
      <c r="G178" s="0" t="s">
        <v>8</v>
      </c>
      <c r="H178" s="8" t="s">
        <v>10</v>
      </c>
    </row>
    <row r="179" customFormat="false" ht="15.75" hidden="false" customHeight="false" outlineLevel="0" collapsed="false">
      <c r="A179" s="5" t="n">
        <v>285</v>
      </c>
      <c r="B179" s="6" t="n">
        <v>50.780896</v>
      </c>
      <c r="C179" s="6" t="n">
        <v>2.280625</v>
      </c>
      <c r="D179" s="7" t="n">
        <f aca="false">VLOOKUP(A179,Feuil2!A:G,7)</f>
        <v>4</v>
      </c>
      <c r="E179" s="7" t="str">
        <f aca="false">VLOOKUP(A179,Feuil2!A:H,6)</f>
        <v>NORD-PAS-DE-CALAIS</v>
      </c>
      <c r="F179" s="7" t="str">
        <f aca="false">VLOOKUP(A179,Feuil2!A:I,5)</f>
        <v>atlantique</v>
      </c>
      <c r="G179" s="0" t="s">
        <v>14</v>
      </c>
      <c r="H179" s="8" t="s">
        <v>16</v>
      </c>
    </row>
    <row r="180" customFormat="false" ht="15.75" hidden="false" customHeight="false" outlineLevel="0" collapsed="false">
      <c r="A180" s="5" t="n">
        <v>286</v>
      </c>
      <c r="B180" s="6" t="n">
        <v>44.740768</v>
      </c>
      <c r="C180" s="6" t="n">
        <v>0.539192</v>
      </c>
      <c r="D180" s="7" t="n">
        <f aca="false">VLOOKUP(A180,Feuil2!A:G,7)</f>
        <v>152</v>
      </c>
      <c r="E180" s="7" t="str">
        <f aca="false">VLOOKUP(A180,Feuil2!A:H,6)</f>
        <v>AQUITAINE</v>
      </c>
      <c r="F180" s="7" t="str">
        <f aca="false">VLOOKUP(A180,Feuil2!A:I,5)</f>
        <v>atlantique</v>
      </c>
      <c r="G180" s="0" t="s">
        <v>8</v>
      </c>
      <c r="H180" s="8" t="s">
        <v>11</v>
      </c>
    </row>
    <row r="181" customFormat="false" ht="15.75" hidden="false" customHeight="false" outlineLevel="0" collapsed="false">
      <c r="A181" s="5" t="n">
        <v>287</v>
      </c>
      <c r="B181" s="6" t="n">
        <v>50.495327</v>
      </c>
      <c r="C181" s="6" t="n">
        <v>2.849502</v>
      </c>
      <c r="D181" s="7" t="n">
        <f aca="false">VLOOKUP(A181,Feuil2!A:G,7)</f>
        <v>24</v>
      </c>
      <c r="E181" s="7" t="str">
        <f aca="false">VLOOKUP(A181,Feuil2!A:H,6)</f>
        <v>NORD-PAS-DE-CALAIS</v>
      </c>
      <c r="F181" s="7" t="str">
        <f aca="false">VLOOKUP(A181,Feuil2!A:I,5)</f>
        <v>atlantique</v>
      </c>
      <c r="G181" s="0" t="s">
        <v>8</v>
      </c>
      <c r="H181" s="8" t="s">
        <v>12</v>
      </c>
    </row>
    <row r="182" customFormat="false" ht="15.75" hidden="false" customHeight="false" outlineLevel="0" collapsed="false">
      <c r="A182" s="5" t="n">
        <v>288</v>
      </c>
      <c r="B182" s="6" t="n">
        <v>47.957298</v>
      </c>
      <c r="C182" s="6" t="n">
        <v>-2.97369</v>
      </c>
      <c r="D182" s="7" t="n">
        <f aca="false">VLOOKUP(A182,Feuil2!A:G,7)</f>
        <v>105</v>
      </c>
      <c r="E182" s="7" t="str">
        <f aca="false">VLOOKUP(A182,Feuil2!A:H,6)</f>
        <v>BRETAGNE</v>
      </c>
      <c r="F182" s="7" t="str">
        <f aca="false">VLOOKUP(A182,Feuil2!A:I,5)</f>
        <v>atlantique</v>
      </c>
      <c r="G182" s="0" t="s">
        <v>8</v>
      </c>
      <c r="H182" s="8" t="s">
        <v>10</v>
      </c>
    </row>
    <row r="183" customFormat="false" ht="15.75" hidden="false" customHeight="false" outlineLevel="0" collapsed="false">
      <c r="A183" s="5" t="n">
        <v>291</v>
      </c>
      <c r="B183" s="6" t="n">
        <v>42.994801</v>
      </c>
      <c r="C183" s="6" t="n">
        <v>-0.08991</v>
      </c>
      <c r="D183" s="7" t="n">
        <f aca="false">VLOOKUP(A183,Feuil2!A:G,7)</f>
        <v>446</v>
      </c>
      <c r="E183" s="7" t="str">
        <f aca="false">VLOOKUP(A183,Feuil2!A:H,6)</f>
        <v>MIDI-PYRENEES</v>
      </c>
      <c r="F183" s="7" t="str">
        <f aca="false">VLOOKUP(A183,Feuil2!A:I,5)</f>
        <v>atlantique</v>
      </c>
      <c r="G183" s="0" t="s">
        <v>8</v>
      </c>
      <c r="H183" s="8" t="s">
        <v>9</v>
      </c>
    </row>
    <row r="184" customFormat="false" ht="15.75" hidden="false" customHeight="false" outlineLevel="0" collapsed="false">
      <c r="A184" s="5" t="n">
        <v>292</v>
      </c>
      <c r="B184" s="6" t="n">
        <v>49.966125</v>
      </c>
      <c r="C184" s="6" t="n">
        <v>2.134881</v>
      </c>
      <c r="D184" s="7" t="n">
        <f aca="false">VLOOKUP(A184,Feuil2!A:G,7)</f>
        <v>66</v>
      </c>
      <c r="E184" s="7" t="str">
        <f aca="false">VLOOKUP(A184,Feuil2!A:H,6)</f>
        <v>PICARDIE</v>
      </c>
      <c r="F184" s="7" t="str">
        <f aca="false">VLOOKUP(A184,Feuil2!A:I,5)</f>
        <v>atlantique</v>
      </c>
      <c r="G184" s="0" t="s">
        <v>14</v>
      </c>
      <c r="H184" s="8" t="s">
        <v>15</v>
      </c>
    </row>
    <row r="185" customFormat="false" ht="15.75" hidden="false" customHeight="false" outlineLevel="0" collapsed="false">
      <c r="A185" s="5" t="n">
        <v>293</v>
      </c>
      <c r="B185" s="6" t="n">
        <v>48.331749</v>
      </c>
      <c r="C185" s="6" t="n">
        <v>4.705409</v>
      </c>
      <c r="D185" s="7" t="n">
        <f aca="false">VLOOKUP(A185,Feuil2!A:G,7)</f>
        <v>170</v>
      </c>
      <c r="E185" s="7" t="str">
        <f aca="false">VLOOKUP(A185,Feuil2!A:H,6)</f>
        <v>CHAMPAGNE-ARDENNE</v>
      </c>
      <c r="F185" s="7" t="str">
        <f aca="false">VLOOKUP(A185,Feuil2!A:I,5)</f>
        <v>continental</v>
      </c>
      <c r="G185" s="0" t="s">
        <v>8</v>
      </c>
      <c r="H185" s="8" t="s">
        <v>12</v>
      </c>
    </row>
    <row r="186" customFormat="false" ht="15.75" hidden="false" customHeight="false" outlineLevel="0" collapsed="false">
      <c r="A186" s="5" t="n">
        <v>294</v>
      </c>
      <c r="B186" s="6" t="n">
        <v>49.556641</v>
      </c>
      <c r="C186" s="6" t="n">
        <v>4.793597</v>
      </c>
      <c r="D186" s="7" t="n">
        <f aca="false">VLOOKUP(A186,Feuil2!A:G,7)</f>
        <v>190</v>
      </c>
      <c r="E186" s="7" t="str">
        <f aca="false">VLOOKUP(A186,Feuil2!A:H,6)</f>
        <v>CHAMPAGNE-ARDENNE</v>
      </c>
      <c r="F186" s="7" t="str">
        <f aca="false">VLOOKUP(A186,Feuil2!A:I,5)</f>
        <v>continental</v>
      </c>
      <c r="G186" s="0" t="s">
        <v>13</v>
      </c>
      <c r="H186" s="4" t="s">
        <v>13</v>
      </c>
    </row>
    <row r="187" customFormat="false" ht="15.75" hidden="false" customHeight="false" outlineLevel="0" collapsed="false">
      <c r="A187" s="5" t="n">
        <v>295</v>
      </c>
      <c r="B187" s="6" t="n">
        <v>43.813611</v>
      </c>
      <c r="C187" s="6" t="n">
        <v>1.440833</v>
      </c>
      <c r="D187" s="7" t="n">
        <f aca="false">VLOOKUP(A187,Feuil2!A:G,7)</f>
        <v>173</v>
      </c>
      <c r="E187" s="7" t="str">
        <f aca="false">VLOOKUP(A187,Feuil2!A:H,6)</f>
        <v>MIDI-PYRENEES</v>
      </c>
      <c r="F187" s="7" t="str">
        <f aca="false">VLOOKUP(A187,Feuil2!A:I,5)</f>
        <v>atlantique</v>
      </c>
      <c r="G187" s="0" t="s">
        <v>8</v>
      </c>
      <c r="H187" s="8" t="s">
        <v>11</v>
      </c>
    </row>
    <row r="188" customFormat="false" ht="15.75" hidden="false" customHeight="false" outlineLevel="0" collapsed="false">
      <c r="A188" s="5" t="n">
        <v>297</v>
      </c>
      <c r="B188" s="6" t="n">
        <v>47.048314</v>
      </c>
      <c r="C188" s="6" t="n">
        <v>-1.993567</v>
      </c>
      <c r="D188" s="7" t="n">
        <f aca="false">VLOOKUP(A188,Feuil2!A:G,7)</f>
        <v>12</v>
      </c>
      <c r="E188" s="7" t="str">
        <f aca="false">VLOOKUP(A188,Feuil2!A:H,6)</f>
        <v>PAYS-DE-LA-LOIRE</v>
      </c>
      <c r="F188" s="7" t="str">
        <f aca="false">VLOOKUP(A188,Feuil2!A:I,5)</f>
        <v>atlantique</v>
      </c>
      <c r="G188" s="0" t="s">
        <v>8</v>
      </c>
      <c r="H188" s="8" t="s">
        <v>20</v>
      </c>
    </row>
    <row r="189" customFormat="false" ht="15.75" hidden="false" customHeight="false" outlineLevel="0" collapsed="false">
      <c r="A189" s="5" t="n">
        <v>298</v>
      </c>
      <c r="B189" s="6" t="n">
        <v>50.456556</v>
      </c>
      <c r="C189" s="6" t="n">
        <v>2.978583</v>
      </c>
      <c r="D189" s="7" t="n">
        <f aca="false">VLOOKUP(A189,Feuil2!A:G,7)</f>
        <v>28</v>
      </c>
      <c r="E189" s="7" t="str">
        <f aca="false">VLOOKUP(A189,Feuil2!A:H,6)</f>
        <v>NORD-PAS-DE-CALAIS</v>
      </c>
      <c r="F189" s="7" t="str">
        <f aca="false">VLOOKUP(A189,Feuil2!A:I,5)</f>
        <v>atlantique</v>
      </c>
      <c r="G189" s="0" t="s">
        <v>14</v>
      </c>
      <c r="H189" s="8" t="s">
        <v>16</v>
      </c>
    </row>
    <row r="190" customFormat="false" ht="15.75" hidden="false" customHeight="false" outlineLevel="0" collapsed="false">
      <c r="A190" s="5" t="n">
        <v>299</v>
      </c>
      <c r="B190" s="6" t="n">
        <v>45.729881</v>
      </c>
      <c r="C190" s="6" t="n">
        <v>5.487568</v>
      </c>
      <c r="D190" s="7" t="n">
        <f aca="false">VLOOKUP(A190,Feuil2!A:G,7)</f>
        <v>250</v>
      </c>
      <c r="E190" s="7" t="str">
        <f aca="false">VLOOKUP(A190,Feuil2!A:H,6)</f>
        <v>RHONE-ALPES</v>
      </c>
      <c r="F190" s="7" t="str">
        <f aca="false">VLOOKUP(A190,Feuil2!A:I,5)</f>
        <v>continental</v>
      </c>
      <c r="G190" s="0" t="s">
        <v>8</v>
      </c>
      <c r="H190" s="8" t="s">
        <v>20</v>
      </c>
    </row>
    <row r="191" customFormat="false" ht="15.75" hidden="false" customHeight="false" outlineLevel="0" collapsed="false">
      <c r="A191" s="5" t="n">
        <v>610</v>
      </c>
      <c r="B191" s="6" t="n">
        <v>48.857327</v>
      </c>
      <c r="C191" s="6" t="n">
        <v>1.872987</v>
      </c>
      <c r="D191" s="7" t="n">
        <f aca="false">VLOOKUP(A191,Feuil2!A:G,7)</f>
        <v>96</v>
      </c>
      <c r="E191" s="7" t="str">
        <f aca="false">VLOOKUP(A191,Feuil2!A:H,6)</f>
        <v>ILE-DE-FRANCE</v>
      </c>
      <c r="F191" s="7" t="str">
        <f aca="false">VLOOKUP(A191,Feuil2!A:I,5)</f>
        <v>atlantique</v>
      </c>
      <c r="G191" s="0" t="s">
        <v>8</v>
      </c>
      <c r="H191" s="8" t="s">
        <v>12</v>
      </c>
    </row>
    <row r="192" customFormat="false" ht="15.75" hidden="false" customHeight="false" outlineLevel="0" collapsed="false">
      <c r="A192" s="5" t="n">
        <v>615</v>
      </c>
      <c r="B192" s="6" t="n">
        <v>48.284035</v>
      </c>
      <c r="C192" s="6" t="n">
        <v>2.595724</v>
      </c>
      <c r="D192" s="7" t="n">
        <f aca="false">VLOOKUP(A192,Feuil2!A:G,7)</f>
        <v>98</v>
      </c>
      <c r="E192" s="7" t="str">
        <f aca="false">VLOOKUP(A192,Feuil2!A:H,6)</f>
        <v>ILE-DE-FRANCE</v>
      </c>
      <c r="F192" s="7" t="str">
        <f aca="false">VLOOKUP(A192,Feuil2!A:I,5)</f>
        <v>atlantique</v>
      </c>
      <c r="G192" s="0" t="s">
        <v>8</v>
      </c>
      <c r="H192" s="8" t="s">
        <v>11</v>
      </c>
    </row>
    <row r="193" customFormat="false" ht="15.75" hidden="false" customHeight="false" outlineLevel="0" collapsed="false">
      <c r="A193" s="5" t="n">
        <v>620</v>
      </c>
      <c r="B193" s="6" t="n">
        <v>48.180489</v>
      </c>
      <c r="C193" s="6" t="n">
        <v>-4.231042</v>
      </c>
      <c r="D193" s="7" t="n">
        <f aca="false">VLOOKUP(A193,Feuil2!A:G,7)</f>
        <v>91</v>
      </c>
      <c r="E193" s="7" t="str">
        <f aca="false">VLOOKUP(A193,Feuil2!A:H,6)</f>
        <v>BRETAGNE</v>
      </c>
      <c r="F193" s="7" t="str">
        <f aca="false">VLOOKUP(A193,Feuil2!A:I,5)</f>
        <v>atlantique</v>
      </c>
      <c r="G193" s="0" t="s">
        <v>14</v>
      </c>
      <c r="H193" s="8" t="s">
        <v>16</v>
      </c>
    </row>
    <row r="194" customFormat="false" ht="15.75" hidden="false" customHeight="false" outlineLevel="0" collapsed="false">
      <c r="A194" s="5" t="n">
        <v>621</v>
      </c>
      <c r="B194" s="6" t="n">
        <v>49.369415</v>
      </c>
      <c r="C194" s="6" t="n">
        <v>0.694831</v>
      </c>
      <c r="D194" s="7" t="n">
        <f aca="false">VLOOKUP(A194,Feuil2!A:G,7)</f>
        <v>129</v>
      </c>
      <c r="E194" s="7" t="str">
        <f aca="false">VLOOKUP(A194,Feuil2!A:H,6)</f>
        <v>HAUTE-NORMANDIE</v>
      </c>
      <c r="F194" s="7" t="str">
        <f aca="false">VLOOKUP(A194,Feuil2!A:I,5)</f>
        <v>atlantique</v>
      </c>
      <c r="G194" s="0" t="s">
        <v>8</v>
      </c>
      <c r="H194" s="8" t="s">
        <v>17</v>
      </c>
    </row>
    <row r="195" customFormat="false" ht="15.75" hidden="false" customHeight="false" outlineLevel="0" collapsed="false">
      <c r="A195" s="5" t="n">
        <v>622</v>
      </c>
      <c r="B195" s="6" t="n">
        <v>48.29752</v>
      </c>
      <c r="C195" s="6" t="n">
        <v>-0.107984</v>
      </c>
      <c r="D195" s="7" t="n">
        <f aca="false">VLOOKUP(A195,Feuil2!A:G,7)</f>
        <v>133</v>
      </c>
      <c r="E195" s="7" t="str">
        <f aca="false">VLOOKUP(A195,Feuil2!A:H,6)</f>
        <v>PAYS-DE-LA-LOIRE</v>
      </c>
      <c r="F195" s="7" t="str">
        <f aca="false">VLOOKUP(A195,Feuil2!A:I,5)</f>
        <v>atlantique</v>
      </c>
      <c r="G195" s="0" t="s">
        <v>8</v>
      </c>
      <c r="H195" s="8" t="s">
        <v>19</v>
      </c>
    </row>
    <row r="196" customFormat="false" ht="15.75" hidden="false" customHeight="false" outlineLevel="0" collapsed="false">
      <c r="A196" s="5" t="n">
        <v>623</v>
      </c>
      <c r="B196" s="6" t="n">
        <v>50.785522</v>
      </c>
      <c r="C196" s="6" t="n">
        <v>2.282513</v>
      </c>
      <c r="D196" s="7" t="n">
        <f aca="false">VLOOKUP(A196,Feuil2!A:G,7)</f>
        <v>4</v>
      </c>
      <c r="E196" s="7" t="str">
        <f aca="false">VLOOKUP(A196,Feuil2!A:H,6)</f>
        <v>NORD-PAS-DE-CALAIS</v>
      </c>
      <c r="F196" s="7" t="str">
        <f aca="false">VLOOKUP(A196,Feuil2!A:I,5)</f>
        <v>atlantique</v>
      </c>
      <c r="G196" s="0" t="s">
        <v>14</v>
      </c>
      <c r="H196" s="8" t="s">
        <v>16</v>
      </c>
    </row>
    <row r="197" customFormat="false" ht="15.75" hidden="false" customHeight="false" outlineLevel="0" collapsed="false">
      <c r="A197" s="5" t="n">
        <v>628</v>
      </c>
      <c r="B197" s="6" t="n">
        <v>45.878342</v>
      </c>
      <c r="C197" s="6" t="n">
        <v>-0.681269</v>
      </c>
      <c r="D197" s="7" t="n">
        <f aca="false">VLOOKUP(A197,Feuil2!A:G,7)</f>
        <v>27</v>
      </c>
      <c r="E197" s="7" t="str">
        <f aca="false">VLOOKUP(A197,Feuil2!A:H,6)</f>
        <v>POITOU-CHARENTE</v>
      </c>
      <c r="F197" s="7" t="str">
        <f aca="false">VLOOKUP(A197,Feuil2!A:I,5)</f>
        <v>atlantique</v>
      </c>
      <c r="G197" s="0" t="s">
        <v>13</v>
      </c>
      <c r="H197" s="4" t="s">
        <v>13</v>
      </c>
    </row>
    <row r="198" customFormat="false" ht="15.75" hidden="false" customHeight="false" outlineLevel="0" collapsed="false">
      <c r="A198" s="5" t="n">
        <v>637</v>
      </c>
      <c r="B198" s="6" t="n">
        <v>47.587489</v>
      </c>
      <c r="C198" s="6" t="n">
        <v>-2.803114</v>
      </c>
      <c r="D198" s="7" t="n">
        <f aca="false">VLOOKUP(A198,Feuil2!A:G,7)</f>
        <v>27</v>
      </c>
      <c r="E198" s="7" t="str">
        <f aca="false">VLOOKUP(A198,Feuil2!A:H,6)</f>
        <v>POITOU-CHARENTE</v>
      </c>
      <c r="F198" s="7" t="str">
        <f aca="false">VLOOKUP(A198,Feuil2!A:I,5)</f>
        <v>atlantique</v>
      </c>
      <c r="G198" s="0" t="s">
        <v>8</v>
      </c>
      <c r="H198" s="8" t="s">
        <v>27</v>
      </c>
    </row>
    <row r="199" customFormat="false" ht="15.75" hidden="false" customHeight="false" outlineLevel="0" collapsed="false">
      <c r="A199" s="5" t="n">
        <v>639</v>
      </c>
      <c r="B199" s="6" t="n">
        <v>48.715092</v>
      </c>
      <c r="C199" s="6" t="n">
        <v>-3.205913</v>
      </c>
      <c r="D199" s="7" t="n">
        <f aca="false">VLOOKUP(A199,Feuil2!A:G,7)</f>
        <v>64</v>
      </c>
      <c r="E199" s="7" t="str">
        <f aca="false">VLOOKUP(A199,Feuil2!A:H,6)</f>
        <v>BRETAGNE</v>
      </c>
      <c r="F199" s="7" t="str">
        <f aca="false">VLOOKUP(A199,Feuil2!A:I,5)</f>
        <v>atlantique</v>
      </c>
      <c r="G199" s="0" t="s">
        <v>8</v>
      </c>
      <c r="H199" s="8" t="s">
        <v>9</v>
      </c>
    </row>
    <row r="200" customFormat="false" ht="15.75" hidden="false" customHeight="false" outlineLevel="0" collapsed="false">
      <c r="A200" s="5" t="n">
        <v>640</v>
      </c>
      <c r="B200" s="6" t="n">
        <v>47.695404</v>
      </c>
      <c r="C200" s="6" t="n">
        <v>-2.361661</v>
      </c>
      <c r="D200" s="7" t="n">
        <f aca="false">VLOOKUP(A200,Feuil2!A:G,7)</f>
        <v>70</v>
      </c>
      <c r="E200" s="7" t="str">
        <f aca="false">VLOOKUP(A200,Feuil2!A:H,6)</f>
        <v>BRETAGNE</v>
      </c>
      <c r="F200" s="7" t="str">
        <f aca="false">VLOOKUP(A200,Feuil2!A:I,5)</f>
        <v>atlantique</v>
      </c>
      <c r="G200" s="0" t="s">
        <v>8</v>
      </c>
      <c r="H200" s="8" t="s">
        <v>19</v>
      </c>
    </row>
    <row r="201" customFormat="false" ht="15.75" hidden="false" customHeight="false" outlineLevel="0" collapsed="false">
      <c r="A201" s="5" t="n">
        <v>641</v>
      </c>
      <c r="B201" s="6" t="n">
        <v>47.822292</v>
      </c>
      <c r="C201" s="6" t="n">
        <v>-4.231035</v>
      </c>
      <c r="D201" s="7" t="n">
        <f aca="false">VLOOKUP(A201,Feuil2!A:G,7)</f>
        <v>12</v>
      </c>
      <c r="E201" s="7" t="str">
        <f aca="false">VLOOKUP(A201,Feuil2!A:H,6)</f>
        <v>BRETAGNE</v>
      </c>
      <c r="F201" s="7" t="str">
        <f aca="false">VLOOKUP(A201,Feuil2!A:I,5)</f>
        <v>atlantique</v>
      </c>
      <c r="G201" s="0" t="s">
        <v>8</v>
      </c>
      <c r="H201" s="8" t="s">
        <v>12</v>
      </c>
    </row>
    <row r="202" customFormat="false" ht="23.25" hidden="false" customHeight="false" outlineLevel="0" collapsed="false">
      <c r="A202" s="5" t="n">
        <v>642</v>
      </c>
      <c r="B202" s="6" t="n">
        <v>43.668438</v>
      </c>
      <c r="C202" s="6" t="n">
        <v>4.633333</v>
      </c>
      <c r="D202" s="7" t="n">
        <f aca="false">VLOOKUP(A202,Feuil2!A:G,7)</f>
        <v>4</v>
      </c>
      <c r="E202" s="7" t="str">
        <f aca="false">VLOOKUP(A202,Feuil2!A:H,6)</f>
        <v>PROVENCE-ALPES-COTE-D'AZUR</v>
      </c>
      <c r="F202" s="7" t="str">
        <f aca="false">VLOOKUP(A202,Feuil2!A:I,5)</f>
        <v>mediterraneen</v>
      </c>
      <c r="G202" s="0" t="s">
        <v>8</v>
      </c>
      <c r="H202" s="8" t="s">
        <v>20</v>
      </c>
    </row>
    <row r="203" customFormat="false" ht="15.75" hidden="false" customHeight="false" outlineLevel="0" collapsed="false">
      <c r="A203" s="5" t="n">
        <v>643</v>
      </c>
      <c r="B203" s="6" t="n">
        <v>48.769989</v>
      </c>
      <c r="C203" s="6" t="n">
        <v>-3.564128</v>
      </c>
      <c r="D203" s="7" t="n">
        <f aca="false">VLOOKUP(A203,Feuil2!A:G,7)</f>
        <v>58</v>
      </c>
      <c r="E203" s="7" t="str">
        <f aca="false">VLOOKUP(A203,Feuil2!A:H,6)</f>
        <v>BRETAGNE</v>
      </c>
      <c r="F203" s="7" t="str">
        <f aca="false">VLOOKUP(A203,Feuil2!A:I,5)</f>
        <v>atlantique</v>
      </c>
      <c r="G203" s="0" t="s">
        <v>13</v>
      </c>
      <c r="H203" s="4" t="s">
        <v>13</v>
      </c>
    </row>
    <row r="204" customFormat="false" ht="15.75" hidden="false" customHeight="false" outlineLevel="0" collapsed="false">
      <c r="A204" s="5" t="n">
        <v>649</v>
      </c>
      <c r="B204" s="6" t="n">
        <v>47.979809</v>
      </c>
      <c r="C204" s="6" t="n">
        <v>-1.872048</v>
      </c>
      <c r="D204" s="7" t="n">
        <f aca="false">VLOOKUP(A204,Feuil2!A:G,7)</f>
        <v>83</v>
      </c>
      <c r="E204" s="7" t="str">
        <f aca="false">VLOOKUP(A204,Feuil2!A:H,6)</f>
        <v>BRETAGNE</v>
      </c>
      <c r="F204" s="7" t="str">
        <f aca="false">VLOOKUP(A204,Feuil2!A:I,5)</f>
        <v>atlantique</v>
      </c>
      <c r="G204" s="0" t="s">
        <v>8</v>
      </c>
      <c r="H204" s="8" t="s">
        <v>24</v>
      </c>
    </row>
    <row r="205" customFormat="false" ht="15.75" hidden="false" customHeight="false" outlineLevel="0" collapsed="false">
      <c r="A205" s="5" t="n">
        <v>650</v>
      </c>
      <c r="B205" s="6" t="n">
        <v>47.979809</v>
      </c>
      <c r="C205" s="6" t="n">
        <v>-1.872048</v>
      </c>
      <c r="D205" s="7" t="n">
        <f aca="false">VLOOKUP(A205,Feuil2!A:G,7)</f>
        <v>83</v>
      </c>
      <c r="E205" s="7" t="str">
        <f aca="false">VLOOKUP(A205,Feuil2!A:H,6)</f>
        <v>BRETAGNE</v>
      </c>
      <c r="F205" s="7" t="str">
        <f aca="false">VLOOKUP(A205,Feuil2!A:I,5)</f>
        <v>atlantique</v>
      </c>
      <c r="G205" s="0" t="s">
        <v>8</v>
      </c>
      <c r="H205" s="8" t="s">
        <v>19</v>
      </c>
    </row>
    <row r="206" customFormat="false" ht="15.75" hidden="false" customHeight="false" outlineLevel="0" collapsed="false">
      <c r="A206" s="5" t="n">
        <v>660</v>
      </c>
      <c r="B206" s="6" t="n">
        <v>47.137432</v>
      </c>
      <c r="C206" s="6" t="n">
        <v>0.211546</v>
      </c>
      <c r="D206" s="7" t="n">
        <f aca="false">VLOOKUP(A206,Feuil2!A:G,7)</f>
        <v>68</v>
      </c>
      <c r="E206" s="7" t="str">
        <f aca="false">VLOOKUP(A206,Feuil2!A:H,6)</f>
        <v>CENTRE</v>
      </c>
      <c r="F206" s="7" t="str">
        <f aca="false">VLOOKUP(A206,Feuil2!A:I,5)</f>
        <v>atlantique</v>
      </c>
      <c r="G206" s="0" t="s">
        <v>14</v>
      </c>
      <c r="H206" s="8" t="s">
        <v>15</v>
      </c>
    </row>
    <row r="207" customFormat="false" ht="15.75" hidden="false" customHeight="false" outlineLevel="0" collapsed="false">
      <c r="A207" s="5" t="n">
        <v>662</v>
      </c>
      <c r="B207" s="6" t="n">
        <v>49.487316</v>
      </c>
      <c r="C207" s="6" t="n">
        <v>0.451819</v>
      </c>
      <c r="D207" s="7" t="n">
        <f aca="false">VLOOKUP(A207,Feuil2!A:G,7)</f>
        <v>37</v>
      </c>
      <c r="E207" s="7" t="str">
        <f aca="false">VLOOKUP(A207,Feuil2!A:H,6)</f>
        <v>HAUTE-NORMANDIE</v>
      </c>
      <c r="F207" s="7" t="str">
        <f aca="false">VLOOKUP(A207,Feuil2!A:I,5)</f>
        <v>atlantique</v>
      </c>
      <c r="G207" s="0" t="s">
        <v>8</v>
      </c>
      <c r="H207" s="8" t="s">
        <v>9</v>
      </c>
    </row>
    <row r="208" customFormat="false" ht="23.25" hidden="false" customHeight="false" outlineLevel="0" collapsed="false">
      <c r="A208" s="5" t="n">
        <v>670</v>
      </c>
      <c r="B208" s="6" t="n">
        <v>43.632912</v>
      </c>
      <c r="C208" s="6" t="n">
        <v>4.816163</v>
      </c>
      <c r="D208" s="7" t="n">
        <f aca="false">VLOOKUP(A208,Feuil2!A:G,7)</f>
        <v>32</v>
      </c>
      <c r="E208" s="7" t="str">
        <f aca="false">VLOOKUP(A208,Feuil2!A:H,6)</f>
        <v>PROVENCE-ALPES-COTE-D'AZUR</v>
      </c>
      <c r="F208" s="7" t="str">
        <f aca="false">VLOOKUP(A208,Feuil2!A:I,5)</f>
        <v>mediterraneen</v>
      </c>
      <c r="G208" s="0" t="s">
        <v>13</v>
      </c>
      <c r="H208" s="4" t="s">
        <v>13</v>
      </c>
    </row>
    <row r="209" customFormat="false" ht="15.75" hidden="false" customHeight="false" outlineLevel="0" collapsed="false">
      <c r="A209" s="5" t="s">
        <v>29</v>
      </c>
      <c r="B209" s="6" t="n">
        <v>47.215752</v>
      </c>
      <c r="C209" s="6" t="n">
        <v>3.425571</v>
      </c>
      <c r="D209" s="7" t="n">
        <f aca="false">VLOOKUP(A209,Feuil2!A:G,7)</f>
        <v>306</v>
      </c>
      <c r="E209" s="7" t="str">
        <f aca="false">VLOOKUP(A209,Feuil2!A:H,6)</f>
        <v>BOURGOGNE</v>
      </c>
      <c r="F209" s="7" t="str">
        <f aca="false">VLOOKUP(A209,Feuil2!A:I,5)</f>
        <v>continental</v>
      </c>
      <c r="G209" s="0" t="s">
        <v>8</v>
      </c>
      <c r="H209" s="0" t="s">
        <v>30</v>
      </c>
    </row>
    <row r="210" customFormat="false" ht="15.75" hidden="false" customHeight="false" outlineLevel="0" collapsed="false">
      <c r="A210" s="5" t="s">
        <v>31</v>
      </c>
      <c r="B210" s="6" t="n">
        <v>47.215752</v>
      </c>
      <c r="C210" s="6" t="n">
        <v>3.425571</v>
      </c>
      <c r="D210" s="7" t="n">
        <f aca="false">VLOOKUP(A210,Feuil2!A:G,7)</f>
        <v>306</v>
      </c>
      <c r="E210" s="7" t="str">
        <f aca="false">VLOOKUP(A210,Feuil2!A:H,6)</f>
        <v>BOURGOGNE</v>
      </c>
      <c r="F210" s="7" t="str">
        <f aca="false">VLOOKUP(A210,Feuil2!A:I,5)</f>
        <v>continental</v>
      </c>
      <c r="G210" s="0" t="s">
        <v>8</v>
      </c>
      <c r="H210" s="0" t="s">
        <v>30</v>
      </c>
    </row>
    <row r="211" customFormat="false" ht="15.75" hidden="false" customHeight="false" outlineLevel="0" collapsed="false">
      <c r="A211" s="5" t="s">
        <v>32</v>
      </c>
      <c r="B211" s="6" t="n">
        <v>43.880398</v>
      </c>
      <c r="C211" s="6" t="n">
        <v>2.832487</v>
      </c>
      <c r="D211" s="7" t="n">
        <f aca="false">VLOOKUP(A211,Feuil2!A:G,7)</f>
        <v>397</v>
      </c>
      <c r="E211" s="7" t="str">
        <f aca="false">VLOOKUP(A211,Feuil2!A:H,6)</f>
        <v>MIDI-PYRENEES</v>
      </c>
      <c r="F211" s="7" t="str">
        <f aca="false">VLOOKUP(A211,Feuil2!A:I,5)</f>
        <v>mediterraneen</v>
      </c>
      <c r="G211" s="0" t="s">
        <v>8</v>
      </c>
      <c r="H211" s="4" t="s">
        <v>33</v>
      </c>
    </row>
    <row r="212" customFormat="false" ht="15.75" hidden="false" customHeight="false" outlineLevel="0" collapsed="false">
      <c r="A212" s="5" t="s">
        <v>34</v>
      </c>
      <c r="B212" s="6" t="n">
        <v>43.880398</v>
      </c>
      <c r="C212" s="6" t="n">
        <v>2.832487</v>
      </c>
      <c r="D212" s="7" t="n">
        <f aca="false">VLOOKUP(A212,Feuil2!A:G,7)</f>
        <v>397</v>
      </c>
      <c r="E212" s="7" t="str">
        <f aca="false">VLOOKUP(A212,Feuil2!A:H,6)</f>
        <v>MIDI-PYRENEES</v>
      </c>
      <c r="F212" s="7" t="str">
        <f aca="false">VLOOKUP(A212,Feuil2!A:I,5)</f>
        <v>mediterraneen</v>
      </c>
      <c r="G212" s="0" t="s">
        <v>8</v>
      </c>
      <c r="H212" s="4" t="s">
        <v>33</v>
      </c>
    </row>
    <row r="213" customFormat="false" ht="15.75" hidden="false" customHeight="false" outlineLevel="0" collapsed="false">
      <c r="A213" s="5" t="s">
        <v>35</v>
      </c>
      <c r="B213" s="6" t="n">
        <v>43.370079</v>
      </c>
      <c r="C213" s="6" t="n">
        <v>-1.769374</v>
      </c>
      <c r="D213" s="7" t="n">
        <f aca="false">VLOOKUP(A213,Feuil2!A:G,7)</f>
        <v>32</v>
      </c>
      <c r="E213" s="7" t="str">
        <f aca="false">VLOOKUP(A213,Feuil2!A:H,6)</f>
        <v>AQUITAINE</v>
      </c>
      <c r="F213" s="7" t="str">
        <f aca="false">VLOOKUP(A213,Feuil2!A:I,5)</f>
        <v>atlantique</v>
      </c>
      <c r="G213" s="0" t="s">
        <v>8</v>
      </c>
      <c r="H213" s="8" t="s">
        <v>27</v>
      </c>
    </row>
    <row r="214" customFormat="false" ht="15.75" hidden="false" customHeight="false" outlineLevel="0" collapsed="false">
      <c r="A214" s="5" t="s">
        <v>36</v>
      </c>
      <c r="B214" s="6" t="n">
        <v>43.370079</v>
      </c>
      <c r="C214" s="6" t="n">
        <v>-1.769374</v>
      </c>
      <c r="D214" s="7" t="n">
        <f aca="false">VLOOKUP(A214,Feuil2!A:G,7)</f>
        <v>32</v>
      </c>
      <c r="E214" s="7" t="str">
        <f aca="false">VLOOKUP(A214,Feuil2!A:H,6)</f>
        <v>AQUITAINE</v>
      </c>
      <c r="F214" s="7" t="str">
        <f aca="false">VLOOKUP(A214,Feuil2!A:I,5)</f>
        <v>atlantique</v>
      </c>
      <c r="G214" s="0" t="s">
        <v>8</v>
      </c>
      <c r="H214" s="8" t="s">
        <v>27</v>
      </c>
    </row>
    <row r="215" customFormat="false" ht="15.75" hidden="false" customHeight="false" outlineLevel="0" collapsed="false">
      <c r="A215" s="5" t="s">
        <v>37</v>
      </c>
      <c r="B215" s="6" t="n">
        <v>47.687366</v>
      </c>
      <c r="C215" s="6" t="n">
        <v>7.502729</v>
      </c>
      <c r="D215" s="7" t="n">
        <f aca="false">VLOOKUP(A215,Feuil2!A:G,7)</f>
        <v>241</v>
      </c>
      <c r="E215" s="7" t="str">
        <f aca="false">VLOOKUP(A215,Feuil2!A:H,6)</f>
        <v>ALSACE</v>
      </c>
      <c r="F215" s="7" t="str">
        <f aca="false">VLOOKUP(A215,Feuil2!A:I,5)</f>
        <v>continental</v>
      </c>
      <c r="G215" s="0" t="s">
        <v>13</v>
      </c>
      <c r="H215" s="4" t="s">
        <v>13</v>
      </c>
    </row>
    <row r="216" customFormat="false" ht="15.75" hidden="false" customHeight="false" outlineLevel="0" collapsed="false">
      <c r="A216" s="5" t="s">
        <v>38</v>
      </c>
      <c r="B216" s="6" t="n">
        <v>45.786575</v>
      </c>
      <c r="C216" s="6" t="n">
        <v>4.925046</v>
      </c>
      <c r="D216" s="7" t="n">
        <f aca="false">VLOOKUP(A216,Feuil2!A:G,7)</f>
        <v>174</v>
      </c>
      <c r="E216" s="7" t="str">
        <f aca="false">VLOOKUP(A216,Feuil2!A:H,6)</f>
        <v>RHONE-ALPES</v>
      </c>
      <c r="F216" s="7" t="str">
        <f aca="false">VLOOKUP(A216,Feuil2!A:I,5)</f>
        <v>continental</v>
      </c>
      <c r="G216" s="0" t="s">
        <v>8</v>
      </c>
      <c r="H216" s="8" t="s">
        <v>9</v>
      </c>
    </row>
    <row r="217" customFormat="false" ht="15.75" hidden="false" customHeight="false" outlineLevel="0" collapsed="false">
      <c r="A217" s="5" t="s">
        <v>39</v>
      </c>
      <c r="B217" s="6" t="n">
        <v>45.786575</v>
      </c>
      <c r="C217" s="6" t="n">
        <v>4.925046</v>
      </c>
      <c r="D217" s="7" t="n">
        <f aca="false">VLOOKUP(A217,Feuil2!A:G,7)</f>
        <v>174</v>
      </c>
      <c r="E217" s="7" t="str">
        <f aca="false">VLOOKUP(A217,Feuil2!A:H,6)</f>
        <v>RHONE-ALPES</v>
      </c>
      <c r="F217" s="7" t="str">
        <f aca="false">VLOOKUP(A217,Feuil2!A:I,5)</f>
        <v>continental</v>
      </c>
      <c r="G217" s="0" t="s">
        <v>8</v>
      </c>
      <c r="H217" s="8" t="s">
        <v>9</v>
      </c>
    </row>
    <row r="218" customFormat="false" ht="15.75" hidden="false" customHeight="false" outlineLevel="0" collapsed="false">
      <c r="A218" s="5" t="s">
        <v>40</v>
      </c>
      <c r="B218" s="6" t="n">
        <v>45.125472</v>
      </c>
      <c r="C218" s="6" t="n">
        <v>5.019778</v>
      </c>
      <c r="D218" s="7" t="n">
        <f aca="false">VLOOKUP(A218,Feuil2!A:G,7)</f>
        <v>275</v>
      </c>
      <c r="E218" s="7" t="str">
        <f aca="false">VLOOKUP(A218,Feuil2!A:H,6)</f>
        <v>RHONE-ALPES</v>
      </c>
      <c r="F218" s="7" t="str">
        <f aca="false">VLOOKUP(A218,Feuil2!A:I,5)</f>
        <v>continental</v>
      </c>
      <c r="G218" s="0" t="s">
        <v>8</v>
      </c>
      <c r="H218" s="8" t="s">
        <v>9</v>
      </c>
    </row>
    <row r="219" customFormat="false" ht="23.25" hidden="false" customHeight="false" outlineLevel="0" collapsed="false">
      <c r="A219" s="5" t="s">
        <v>41</v>
      </c>
      <c r="B219" s="6" t="n">
        <v>44.541004</v>
      </c>
      <c r="C219" s="6" t="n">
        <v>6.332712</v>
      </c>
      <c r="D219" s="7" t="n">
        <f aca="false">VLOOKUP(A219,Feuil2!A:G,7)</f>
        <v>1112</v>
      </c>
      <c r="E219" s="7" t="str">
        <f aca="false">VLOOKUP(A219,Feuil2!A:H,6)</f>
        <v>PROVENCE-ALPES-COTE-D'AZUR</v>
      </c>
      <c r="F219" s="7" t="str">
        <f aca="false">VLOOKUP(A219,Feuil2!A:I,5)</f>
        <v>mediterraneen</v>
      </c>
      <c r="G219" s="0" t="s">
        <v>8</v>
      </c>
      <c r="H219" s="8" t="s">
        <v>11</v>
      </c>
    </row>
    <row r="220" customFormat="false" ht="23.25" hidden="false" customHeight="false" outlineLevel="0" collapsed="false">
      <c r="A220" s="5" t="s">
        <v>42</v>
      </c>
      <c r="B220" s="6" t="n">
        <v>44.541004</v>
      </c>
      <c r="C220" s="6" t="n">
        <v>6.332712</v>
      </c>
      <c r="D220" s="7" t="n">
        <f aca="false">VLOOKUP(A220,Feuil2!A:G,7)</f>
        <v>1112</v>
      </c>
      <c r="E220" s="7" t="str">
        <f aca="false">VLOOKUP(A220,Feuil2!A:H,6)</f>
        <v>PROVENCE-ALPES-COTE-D'AZUR</v>
      </c>
      <c r="F220" s="7" t="str">
        <f aca="false">VLOOKUP(A220,Feuil2!A:I,5)</f>
        <v>mediterraneen</v>
      </c>
      <c r="G220" s="0" t="s">
        <v>8</v>
      </c>
      <c r="H220" s="8" t="s">
        <v>11</v>
      </c>
    </row>
    <row r="221" customFormat="false" ht="15.75" hidden="false" customHeight="false" outlineLevel="0" collapsed="false">
      <c r="A221" s="5" t="s">
        <v>43</v>
      </c>
      <c r="B221" s="6" t="n">
        <v>46.140659</v>
      </c>
      <c r="C221" s="6" t="n">
        <v>5.902717</v>
      </c>
      <c r="D221" s="7" t="n">
        <f aca="false">VLOOKUP(A221,Feuil2!A:G,7)</f>
        <v>738</v>
      </c>
      <c r="E221" s="7" t="str">
        <f aca="false">VLOOKUP(A221,Feuil2!A:H,6)</f>
        <v>RHONE-ALPES</v>
      </c>
      <c r="F221" s="7" t="str">
        <f aca="false">VLOOKUP(A221,Feuil2!A:I,5)</f>
        <v>continental</v>
      </c>
      <c r="G221" s="0" t="s">
        <v>13</v>
      </c>
      <c r="H221" s="4" t="s">
        <v>13</v>
      </c>
    </row>
    <row r="222" customFormat="false" ht="15.75" hidden="false" customHeight="false" outlineLevel="0" collapsed="false">
      <c r="A222" s="5" t="s">
        <v>44</v>
      </c>
      <c r="B222" s="6" t="n">
        <v>46.139374</v>
      </c>
      <c r="C222" s="6" t="n">
        <v>5.90158</v>
      </c>
      <c r="D222" s="7" t="n">
        <f aca="false">VLOOKUP(A222,Feuil2!A:G,7)</f>
        <v>738</v>
      </c>
      <c r="E222" s="7" t="str">
        <f aca="false">VLOOKUP(A222,Feuil2!A:H,6)</f>
        <v>RHONE-ALPES</v>
      </c>
      <c r="F222" s="7" t="str">
        <f aca="false">VLOOKUP(A222,Feuil2!A:I,5)</f>
        <v>continental</v>
      </c>
      <c r="G222" s="0" t="s">
        <v>13</v>
      </c>
      <c r="H222" s="4" t="s">
        <v>13</v>
      </c>
    </row>
    <row r="223" customFormat="false" ht="15.75" hidden="false" customHeight="false" outlineLevel="0" collapsed="false">
      <c r="A223" s="5" t="s">
        <v>45</v>
      </c>
      <c r="B223" s="6" t="n">
        <v>49.470222</v>
      </c>
      <c r="C223" s="6" t="n">
        <v>1.396858</v>
      </c>
      <c r="D223" s="7" t="n">
        <f aca="false">VLOOKUP(A223,Feuil2!A:G,7)</f>
        <v>116</v>
      </c>
      <c r="E223" s="7" t="str">
        <f aca="false">VLOOKUP(A223,Feuil2!A:H,6)</f>
        <v>HAUTE-NORMANDIE</v>
      </c>
      <c r="F223" s="7" t="str">
        <f aca="false">VLOOKUP(A223,Feuil2!A:I,5)</f>
        <v>atlantique</v>
      </c>
      <c r="G223" s="0" t="s">
        <v>14</v>
      </c>
      <c r="H223" s="8" t="s">
        <v>16</v>
      </c>
    </row>
    <row r="224" customFormat="false" ht="15.75" hidden="false" customHeight="false" outlineLevel="0" collapsed="false">
      <c r="A224" s="5" t="s">
        <v>46</v>
      </c>
      <c r="B224" s="6" t="n">
        <v>47.622562</v>
      </c>
      <c r="C224" s="6" t="n">
        <v>6.183277</v>
      </c>
      <c r="D224" s="7" t="n">
        <f aca="false">VLOOKUP(A224,Feuil2!A:G,7)</f>
        <v>282</v>
      </c>
      <c r="E224" s="7" t="str">
        <f aca="false">VLOOKUP(A224,Feuil2!A:H,6)</f>
        <v>FRANCHE-COMTE</v>
      </c>
      <c r="F224" s="7" t="str">
        <f aca="false">VLOOKUP(A224,Feuil2!A:I,5)</f>
        <v>continental</v>
      </c>
      <c r="G224" s="0" t="s">
        <v>8</v>
      </c>
      <c r="H224" s="8" t="s">
        <v>47</v>
      </c>
    </row>
    <row r="225" customFormat="false" ht="15.75" hidden="false" customHeight="false" outlineLevel="0" collapsed="false">
      <c r="A225" s="5" t="s">
        <v>48</v>
      </c>
      <c r="B225" s="6" t="n">
        <v>45.850479</v>
      </c>
      <c r="C225" s="6" t="n">
        <v>5.781878</v>
      </c>
      <c r="D225" s="7" t="n">
        <f aca="false">VLOOKUP(A225,Feuil2!A:G,7)</f>
        <v>516</v>
      </c>
      <c r="E225" s="7" t="str">
        <f aca="false">VLOOKUP(A225,Feuil2!A:H,6)</f>
        <v>RHONE-ALPES</v>
      </c>
      <c r="F225" s="7" t="str">
        <f aca="false">VLOOKUP(A225,Feuil2!A:I,5)</f>
        <v>continental</v>
      </c>
      <c r="G225" s="0" t="s">
        <v>8</v>
      </c>
      <c r="H225" s="8" t="s">
        <v>10</v>
      </c>
    </row>
    <row r="226" customFormat="false" ht="23.25" hidden="false" customHeight="false" outlineLevel="0" collapsed="false">
      <c r="A226" s="5" t="s">
        <v>49</v>
      </c>
      <c r="B226" s="6" t="n">
        <v>43.856892</v>
      </c>
      <c r="C226" s="6" t="n">
        <v>5.228025</v>
      </c>
      <c r="D226" s="7" t="n">
        <f aca="false">VLOOKUP(A226,Feuil2!A:G,7)</f>
        <v>198</v>
      </c>
      <c r="E226" s="7" t="str">
        <f aca="false">VLOOKUP(A226,Feuil2!A:H,6)</f>
        <v>PROVENCE-ALPES-COTE-D'AZUR</v>
      </c>
      <c r="F226" s="7" t="str">
        <f aca="false">VLOOKUP(A226,Feuil2!A:I,5)</f>
        <v>mediterraneen</v>
      </c>
      <c r="G226" s="0" t="s">
        <v>8</v>
      </c>
      <c r="H226" s="8" t="s">
        <v>11</v>
      </c>
    </row>
    <row r="227" customFormat="false" ht="23.25" hidden="false" customHeight="false" outlineLevel="0" collapsed="false">
      <c r="A227" s="5" t="s">
        <v>50</v>
      </c>
      <c r="B227" s="6" t="n">
        <v>43.859336</v>
      </c>
      <c r="C227" s="6" t="n">
        <v>5.110903</v>
      </c>
      <c r="D227" s="7" t="n">
        <f aca="false">VLOOKUP(A227,Feuil2!A:G,7)</f>
        <v>198</v>
      </c>
      <c r="E227" s="7" t="str">
        <f aca="false">VLOOKUP(A227,Feuil2!A:H,6)</f>
        <v>PROVENCE-ALPES-COTE-D'AZUR</v>
      </c>
      <c r="F227" s="7" t="str">
        <f aca="false">VLOOKUP(A227,Feuil2!A:I,5)</f>
        <v>mediterraneen</v>
      </c>
      <c r="G227" s="0" t="s">
        <v>8</v>
      </c>
      <c r="H227" s="8" t="s">
        <v>11</v>
      </c>
    </row>
    <row r="228" customFormat="false" ht="15.75" hidden="false" customHeight="false" outlineLevel="0" collapsed="false">
      <c r="A228" s="5" t="s">
        <v>51</v>
      </c>
      <c r="B228" s="6" t="n">
        <v>47.398411</v>
      </c>
      <c r="C228" s="6" t="n">
        <v>-2.304955</v>
      </c>
      <c r="D228" s="7" t="n">
        <f aca="false">VLOOKUP(A228,Feuil2!A:G,7)</f>
        <v>9</v>
      </c>
      <c r="E228" s="7" t="str">
        <f aca="false">VLOOKUP(A228,Feuil2!A:H,6)</f>
        <v>PAYS-DE-LA-LOIRE</v>
      </c>
      <c r="F228" s="7" t="str">
        <f aca="false">VLOOKUP(A228,Feuil2!A:I,5)</f>
        <v>atlantique</v>
      </c>
      <c r="G228" s="0" t="s">
        <v>8</v>
      </c>
      <c r="H228" s="8" t="s">
        <v>20</v>
      </c>
    </row>
    <row r="229" customFormat="false" ht="15.75" hidden="false" customHeight="false" outlineLevel="0" collapsed="false">
      <c r="A229" s="5" t="s">
        <v>52</v>
      </c>
      <c r="B229" s="6" t="n">
        <v>47.398411</v>
      </c>
      <c r="C229" s="6" t="n">
        <v>-2.304955</v>
      </c>
      <c r="D229" s="7" t="n">
        <f aca="false">VLOOKUP(A229,Feuil2!A:G,7)</f>
        <v>9</v>
      </c>
      <c r="E229" s="7" t="str">
        <f aca="false">VLOOKUP(A229,Feuil2!A:H,6)</f>
        <v>PAYS-DE-LA-LOIRE</v>
      </c>
      <c r="F229" s="7" t="str">
        <f aca="false">VLOOKUP(A229,Feuil2!A:I,5)</f>
        <v>atlantique</v>
      </c>
      <c r="G229" s="0" t="s">
        <v>8</v>
      </c>
      <c r="H229" s="8" t="s">
        <v>20</v>
      </c>
    </row>
    <row r="230" customFormat="false" ht="15.75" hidden="false" customHeight="false" outlineLevel="0" collapsed="false">
      <c r="A230" s="5" t="s">
        <v>53</v>
      </c>
      <c r="B230" s="6" t="n">
        <v>50.393631</v>
      </c>
      <c r="C230" s="6" t="n">
        <v>3.23112</v>
      </c>
      <c r="D230" s="7" t="n">
        <f aca="false">VLOOKUP(A230,Feuil2!A:G,7)</f>
        <v>18</v>
      </c>
      <c r="E230" s="7" t="str">
        <f aca="false">VLOOKUP(A230,Feuil2!A:H,6)</f>
        <v>NORD-PAS-DE-CALAIS</v>
      </c>
      <c r="F230" s="7" t="str">
        <f aca="false">VLOOKUP(A230,Feuil2!A:I,5)</f>
        <v>atlantique</v>
      </c>
      <c r="G230" s="0" t="s">
        <v>14</v>
      </c>
      <c r="H230" s="8" t="s">
        <v>16</v>
      </c>
    </row>
    <row r="231" customFormat="false" ht="15.75" hidden="false" customHeight="false" outlineLevel="0" collapsed="false">
      <c r="A231" s="5" t="s">
        <v>54</v>
      </c>
      <c r="B231" s="6" t="n">
        <v>50.393631</v>
      </c>
      <c r="C231" s="6" t="n">
        <v>3.23112</v>
      </c>
      <c r="D231" s="7" t="n">
        <f aca="false">VLOOKUP(A231,Feuil2!A:G,7)</f>
        <v>18</v>
      </c>
      <c r="E231" s="7" t="str">
        <f aca="false">VLOOKUP(A231,Feuil2!A:H,6)</f>
        <v>NORD-PAS-DE-CALAIS</v>
      </c>
      <c r="F231" s="7" t="str">
        <f aca="false">VLOOKUP(A231,Feuil2!A:I,5)</f>
        <v>atlantique</v>
      </c>
      <c r="G231" s="0" t="s">
        <v>14</v>
      </c>
      <c r="H231" s="8" t="s">
        <v>16</v>
      </c>
    </row>
    <row r="232" customFormat="false" ht="15.75" hidden="false" customHeight="false" outlineLevel="0" collapsed="false">
      <c r="A232" s="5" t="s">
        <v>55</v>
      </c>
      <c r="B232" s="6" t="n">
        <v>50.393631</v>
      </c>
      <c r="C232" s="6" t="n">
        <v>3.23112</v>
      </c>
      <c r="D232" s="7" t="n">
        <f aca="false">VLOOKUP(A232,Feuil2!A:G,7)</f>
        <v>18</v>
      </c>
      <c r="E232" s="7" t="str">
        <f aca="false">VLOOKUP(A232,Feuil2!A:H,6)</f>
        <v>NORD-PAS-DE-CALAIS</v>
      </c>
      <c r="F232" s="7" t="str">
        <f aca="false">VLOOKUP(A232,Feuil2!A:I,5)</f>
        <v>atlantique</v>
      </c>
      <c r="G232" s="0" t="s">
        <v>14</v>
      </c>
      <c r="H232" s="8" t="s">
        <v>16</v>
      </c>
    </row>
    <row r="233" customFormat="false" ht="15.75" hidden="false" customHeight="false" outlineLevel="0" collapsed="false">
      <c r="A233" s="5" t="s">
        <v>56</v>
      </c>
      <c r="B233" s="6" t="n">
        <v>48.096348</v>
      </c>
      <c r="C233" s="6" t="n">
        <v>-2.79413</v>
      </c>
      <c r="D233" s="7" t="n">
        <f aca="false">VLOOKUP(A233,Feuil2!A:G,7)</f>
        <v>122</v>
      </c>
      <c r="E233" s="7" t="str">
        <f aca="false">VLOOKUP(A233,Feuil2!A:H,6)</f>
        <v>BRETAGNE</v>
      </c>
      <c r="F233" s="7" t="str">
        <f aca="false">VLOOKUP(A233,Feuil2!A:I,5)</f>
        <v>atlantique</v>
      </c>
      <c r="G233" s="0" t="s">
        <v>8</v>
      </c>
      <c r="H233" s="8" t="s">
        <v>19</v>
      </c>
    </row>
    <row r="234" customFormat="false" ht="15.75" hidden="false" customHeight="false" outlineLevel="0" collapsed="false">
      <c r="A234" s="5" t="s">
        <v>57</v>
      </c>
      <c r="B234" s="6" t="n">
        <v>48.094997</v>
      </c>
      <c r="C234" s="6" t="n">
        <v>-2.795485</v>
      </c>
      <c r="D234" s="7" t="n">
        <f aca="false">VLOOKUP(A234,Feuil2!A:G,7)</f>
        <v>122</v>
      </c>
      <c r="E234" s="7" t="str">
        <f aca="false">VLOOKUP(A234,Feuil2!A:H,6)</f>
        <v>BRETAGNE</v>
      </c>
      <c r="F234" s="7" t="str">
        <f aca="false">VLOOKUP(A234,Feuil2!A:I,5)</f>
        <v>atlantique</v>
      </c>
      <c r="G234" s="0" t="s">
        <v>8</v>
      </c>
      <c r="H234" s="8" t="s">
        <v>19</v>
      </c>
    </row>
    <row r="235" customFormat="false" ht="15.75" hidden="false" customHeight="false" outlineLevel="0" collapsed="false">
      <c r="A235" s="5" t="s">
        <v>58</v>
      </c>
      <c r="B235" s="6" t="n">
        <v>48.096348</v>
      </c>
      <c r="C235" s="6" t="n">
        <v>-2.79413</v>
      </c>
      <c r="D235" s="7" t="n">
        <f aca="false">VLOOKUP(A235,Feuil2!A:G,7)</f>
        <v>122</v>
      </c>
      <c r="E235" s="7" t="str">
        <f aca="false">VLOOKUP(A235,Feuil2!A:H,6)</f>
        <v>BRETAGNE</v>
      </c>
      <c r="F235" s="7" t="str">
        <f aca="false">VLOOKUP(A235,Feuil2!A:I,5)</f>
        <v>atlantique</v>
      </c>
      <c r="G235" s="0" t="s">
        <v>8</v>
      </c>
      <c r="H235" s="8" t="s">
        <v>19</v>
      </c>
    </row>
    <row r="236" customFormat="false" ht="23.25" hidden="false" customHeight="false" outlineLevel="0" collapsed="false">
      <c r="A236" s="5" t="s">
        <v>59</v>
      </c>
      <c r="B236" s="6" t="n">
        <v>43.802109</v>
      </c>
      <c r="C236" s="6" t="n">
        <v>5.065471</v>
      </c>
      <c r="D236" s="7" t="n">
        <f aca="false">VLOOKUP(A236,Feuil2!A:G,7)</f>
        <v>280</v>
      </c>
      <c r="E236" s="7" t="str">
        <f aca="false">VLOOKUP(A236,Feuil2!A:H,6)</f>
        <v>PROVENCE-ALPES-COTE-D'AZUR</v>
      </c>
      <c r="F236" s="7" t="str">
        <f aca="false">VLOOKUP(A236,Feuil2!A:I,5)</f>
        <v>mediterraneen</v>
      </c>
      <c r="G236" s="0" t="s">
        <v>13</v>
      </c>
      <c r="H236" s="4" t="s">
        <v>13</v>
      </c>
    </row>
    <row r="237" customFormat="false" ht="23.25" hidden="false" customHeight="false" outlineLevel="0" collapsed="false">
      <c r="A237" s="5" t="s">
        <v>60</v>
      </c>
      <c r="B237" s="6" t="n">
        <v>43.802109</v>
      </c>
      <c r="C237" s="6" t="n">
        <v>5.065471</v>
      </c>
      <c r="D237" s="7" t="n">
        <f aca="false">VLOOKUP(A237,Feuil2!A:G,7)</f>
        <v>280</v>
      </c>
      <c r="E237" s="7" t="str">
        <f aca="false">VLOOKUP(A237,Feuil2!A:H,6)</f>
        <v>PROVENCE-ALPES-COTE-D'AZUR</v>
      </c>
      <c r="F237" s="7" t="str">
        <f aca="false">VLOOKUP(A237,Feuil2!A:I,5)</f>
        <v>mediterraneen</v>
      </c>
      <c r="G237" s="0" t="s">
        <v>13</v>
      </c>
      <c r="H237" s="4" t="s">
        <v>13</v>
      </c>
    </row>
    <row r="238" customFormat="false" ht="23.25" hidden="false" customHeight="false" outlineLevel="0" collapsed="false">
      <c r="A238" s="5" t="s">
        <v>61</v>
      </c>
      <c r="B238" s="6" t="n">
        <v>43.802109</v>
      </c>
      <c r="C238" s="6" t="n">
        <v>5.065471</v>
      </c>
      <c r="D238" s="7" t="n">
        <f aca="false">VLOOKUP(A238,Feuil2!A:G,7)</f>
        <v>280</v>
      </c>
      <c r="E238" s="7" t="str">
        <f aca="false">VLOOKUP(A238,Feuil2!A:H,6)</f>
        <v>PROVENCE-ALPES-COTE-D'AZUR</v>
      </c>
      <c r="F238" s="7" t="str">
        <f aca="false">VLOOKUP(A238,Feuil2!A:I,5)</f>
        <v>mediterraneen</v>
      </c>
      <c r="G238" s="0" t="s">
        <v>13</v>
      </c>
      <c r="H238" s="4" t="s">
        <v>13</v>
      </c>
    </row>
  </sheetData>
  <autoFilter ref="A1:H238"/>
  <dataValidations count="1">
    <dataValidation allowBlank="true" operator="between" showDropDown="false" showErrorMessage="true" showInputMessage="true" sqref="H7:H11 H13 H16:H19 H21 H23:H32 H34:H56 H58:H64 H66:H70 H72:H73 H75:H123 H125:H128 H130:H163 H165:H181 H183:H188 H190:H194 H196:H200 H202:H205 H208 H211:H218 H221:H226 H229:H238" type="list">
      <formula1>MILIEU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1" width="19.3441295546559"/>
    <col collapsed="false" hidden="false" max="1025" min="2" style="0" width="10.7773279352227"/>
  </cols>
  <sheetData>
    <row r="1" customFormat="false" ht="15" hidden="false" customHeight="false" outlineLevel="0" collapsed="false">
      <c r="A1" s="9" t="s">
        <v>62</v>
      </c>
      <c r="B1" s="10" t="s">
        <v>63</v>
      </c>
      <c r="C1" s="10" t="s">
        <v>1</v>
      </c>
      <c r="D1" s="10" t="s">
        <v>64</v>
      </c>
      <c r="E1" s="10" t="s">
        <v>65</v>
      </c>
      <c r="F1" s="10" t="s">
        <v>66</v>
      </c>
      <c r="G1" s="10" t="s">
        <v>67</v>
      </c>
    </row>
    <row r="2" customFormat="false" ht="15" hidden="false" customHeight="false" outlineLevel="0" collapsed="false">
      <c r="A2" s="11" t="n">
        <v>4</v>
      </c>
      <c r="B2" s="12" t="n">
        <v>558197.198486</v>
      </c>
      <c r="C2" s="12" t="n">
        <v>6319429.27198</v>
      </c>
      <c r="D2" s="12" t="s">
        <v>68</v>
      </c>
      <c r="E2" s="12" t="s">
        <v>69</v>
      </c>
      <c r="F2" s="12" t="s">
        <v>70</v>
      </c>
      <c r="G2" s="12" t="n">
        <v>101</v>
      </c>
    </row>
    <row r="3" customFormat="false" ht="15" hidden="false" customHeight="false" outlineLevel="0" collapsed="false">
      <c r="A3" s="11" t="n">
        <v>7</v>
      </c>
      <c r="B3" s="12" t="n">
        <v>537735.289598</v>
      </c>
      <c r="C3" s="12" t="n">
        <v>6825555.31516</v>
      </c>
      <c r="D3" s="12" t="s">
        <v>71</v>
      </c>
      <c r="E3" s="12" t="s">
        <v>69</v>
      </c>
      <c r="F3" s="12" t="s">
        <v>72</v>
      </c>
      <c r="G3" s="12" t="n">
        <v>210</v>
      </c>
    </row>
    <row r="4" customFormat="false" ht="15" hidden="false" customHeight="false" outlineLevel="0" collapsed="false">
      <c r="A4" s="11" t="n">
        <v>11</v>
      </c>
      <c r="B4" s="12" t="n">
        <v>575285.891931</v>
      </c>
      <c r="C4" s="12" t="n">
        <v>6499646.56828</v>
      </c>
      <c r="D4" s="12" t="s">
        <v>73</v>
      </c>
      <c r="E4" s="12" t="s">
        <v>74</v>
      </c>
      <c r="F4" s="12" t="s">
        <v>75</v>
      </c>
      <c r="G4" s="12" t="n">
        <v>411</v>
      </c>
    </row>
    <row r="5" customFormat="false" ht="15" hidden="false" customHeight="false" outlineLevel="0" collapsed="false">
      <c r="A5" s="11" t="n">
        <v>12</v>
      </c>
      <c r="B5" s="12" t="n">
        <v>1042959.215</v>
      </c>
      <c r="C5" s="12" t="n">
        <v>6732100.08806</v>
      </c>
      <c r="D5" s="12" t="s">
        <v>76</v>
      </c>
      <c r="E5" s="12" t="s">
        <v>74</v>
      </c>
      <c r="F5" s="12" t="s">
        <v>77</v>
      </c>
      <c r="G5" s="12" t="n">
        <v>245</v>
      </c>
    </row>
    <row r="6" customFormat="false" ht="15" hidden="false" customHeight="false" outlineLevel="0" collapsed="false">
      <c r="A6" s="11" t="n">
        <v>14</v>
      </c>
      <c r="B6" s="12" t="n">
        <v>958593.723932</v>
      </c>
      <c r="C6" s="12" t="n">
        <v>6880521.04833</v>
      </c>
      <c r="D6" s="12" t="s">
        <v>78</v>
      </c>
      <c r="E6" s="12" t="s">
        <v>74</v>
      </c>
      <c r="F6" s="12" t="s">
        <v>79</v>
      </c>
      <c r="G6" s="12" t="n">
        <v>249</v>
      </c>
    </row>
    <row r="7" customFormat="false" ht="15" hidden="false" customHeight="false" outlineLevel="0" collapsed="false">
      <c r="A7" s="11" t="n">
        <v>15</v>
      </c>
      <c r="B7" s="12" t="n">
        <v>796585.029304</v>
      </c>
      <c r="C7" s="12" t="n">
        <v>6964565.47676</v>
      </c>
      <c r="D7" s="12" t="s">
        <v>80</v>
      </c>
      <c r="E7" s="12" t="s">
        <v>74</v>
      </c>
      <c r="F7" s="12" t="s">
        <v>81</v>
      </c>
      <c r="G7" s="12" t="n">
        <v>240</v>
      </c>
    </row>
    <row r="8" customFormat="false" ht="15" hidden="false" customHeight="false" outlineLevel="0" collapsed="false">
      <c r="A8" s="11" t="n">
        <v>18</v>
      </c>
      <c r="B8" s="12" t="n">
        <v>791295.411266</v>
      </c>
      <c r="C8" s="12" t="n">
        <v>6508357.78749</v>
      </c>
      <c r="D8" s="12" t="s">
        <v>82</v>
      </c>
      <c r="E8" s="12" t="s">
        <v>74</v>
      </c>
      <c r="F8" s="12" t="s">
        <v>83</v>
      </c>
      <c r="G8" s="12" t="n">
        <v>358</v>
      </c>
    </row>
    <row r="9" customFormat="false" ht="15" hidden="false" customHeight="false" outlineLevel="0" collapsed="false">
      <c r="A9" s="11" t="n">
        <v>25</v>
      </c>
      <c r="B9" s="12" t="n">
        <v>831756.147387</v>
      </c>
      <c r="C9" s="12" t="n">
        <v>6286851.5805</v>
      </c>
      <c r="D9" s="12" t="s">
        <v>84</v>
      </c>
      <c r="E9" s="12" t="s">
        <v>85</v>
      </c>
      <c r="F9" s="12" t="s">
        <v>86</v>
      </c>
      <c r="G9" s="12" t="n">
        <v>4</v>
      </c>
    </row>
    <row r="10" customFormat="false" ht="15" hidden="false" customHeight="false" outlineLevel="0" collapsed="false">
      <c r="A10" s="11" t="n">
        <v>32</v>
      </c>
      <c r="B10" s="12" t="n">
        <v>386924.803694</v>
      </c>
      <c r="C10" s="12" t="n">
        <v>6554681.81745</v>
      </c>
      <c r="D10" s="12" t="s">
        <v>87</v>
      </c>
      <c r="E10" s="12" t="s">
        <v>69</v>
      </c>
      <c r="F10" s="12" t="s">
        <v>88</v>
      </c>
      <c r="G10" s="12" t="n">
        <v>3</v>
      </c>
    </row>
    <row r="11" customFormat="false" ht="15" hidden="false" customHeight="false" outlineLevel="0" collapsed="false">
      <c r="A11" s="11" t="n">
        <v>34</v>
      </c>
      <c r="B11" s="12" t="n">
        <v>857398.750282</v>
      </c>
      <c r="C11" s="12" t="n">
        <v>6408856.73718</v>
      </c>
      <c r="D11" s="12" t="s">
        <v>89</v>
      </c>
      <c r="E11" s="12" t="s">
        <v>85</v>
      </c>
      <c r="F11" s="12" t="s">
        <v>83</v>
      </c>
      <c r="G11" s="12" t="n">
        <v>208</v>
      </c>
    </row>
    <row r="12" customFormat="false" ht="15" hidden="false" customHeight="false" outlineLevel="0" collapsed="false">
      <c r="A12" s="11" t="n">
        <v>37</v>
      </c>
      <c r="B12" s="12" t="n">
        <v>646238.089658</v>
      </c>
      <c r="C12" s="12" t="n">
        <v>6586573.19096</v>
      </c>
      <c r="D12" s="12" t="s">
        <v>90</v>
      </c>
      <c r="E12" s="12" t="s">
        <v>74</v>
      </c>
      <c r="F12" s="12" t="s">
        <v>75</v>
      </c>
      <c r="G12" s="12" t="n">
        <v>406</v>
      </c>
    </row>
    <row r="13" customFormat="false" ht="15" hidden="false" customHeight="false" outlineLevel="0" collapsed="false">
      <c r="A13" s="11" t="n">
        <v>40</v>
      </c>
      <c r="B13" s="12" t="n">
        <v>601571.886695</v>
      </c>
      <c r="C13" s="12" t="n">
        <v>6637561.39697</v>
      </c>
      <c r="D13" s="12" t="s">
        <v>91</v>
      </c>
      <c r="E13" s="12" t="s">
        <v>69</v>
      </c>
      <c r="F13" s="12" t="s">
        <v>92</v>
      </c>
      <c r="G13" s="12" t="n">
        <v>152</v>
      </c>
    </row>
    <row r="14" customFormat="false" ht="15" hidden="false" customHeight="false" outlineLevel="0" collapsed="false">
      <c r="A14" s="11" t="n">
        <v>42</v>
      </c>
      <c r="B14" s="12" t="n">
        <v>647364.944754</v>
      </c>
      <c r="C14" s="12" t="n">
        <v>7073449.5927</v>
      </c>
      <c r="D14" s="12" t="s">
        <v>93</v>
      </c>
      <c r="E14" s="12" t="s">
        <v>69</v>
      </c>
      <c r="F14" s="12" t="s">
        <v>94</v>
      </c>
      <c r="G14" s="12" t="n">
        <v>4</v>
      </c>
    </row>
    <row r="15" customFormat="false" ht="15" hidden="false" customHeight="false" outlineLevel="0" collapsed="false">
      <c r="A15" s="11" t="n">
        <v>43</v>
      </c>
      <c r="B15" s="12" t="n">
        <v>647364.944754</v>
      </c>
      <c r="C15" s="12" t="n">
        <v>7073449.5927</v>
      </c>
      <c r="D15" s="12" t="s">
        <v>93</v>
      </c>
      <c r="E15" s="12" t="s">
        <v>69</v>
      </c>
      <c r="F15" s="12" t="s">
        <v>94</v>
      </c>
      <c r="G15" s="12" t="n">
        <v>4</v>
      </c>
    </row>
    <row r="16" customFormat="false" ht="15" hidden="false" customHeight="false" outlineLevel="0" collapsed="false">
      <c r="A16" s="11" t="n">
        <v>46</v>
      </c>
      <c r="B16" s="12" t="n">
        <v>1037816.79168</v>
      </c>
      <c r="C16" s="12" t="n">
        <v>6794553.73735</v>
      </c>
      <c r="D16" s="12" t="s">
        <v>95</v>
      </c>
      <c r="E16" s="12" t="s">
        <v>74</v>
      </c>
      <c r="F16" s="12" t="s">
        <v>77</v>
      </c>
      <c r="G16" s="12" t="n">
        <v>178</v>
      </c>
    </row>
    <row r="17" customFormat="false" ht="15" hidden="false" customHeight="false" outlineLevel="0" collapsed="false">
      <c r="A17" s="11" t="n">
        <v>47</v>
      </c>
      <c r="B17" s="12" t="n">
        <v>384836.103066</v>
      </c>
      <c r="C17" s="12" t="n">
        <v>6541486.50921</v>
      </c>
      <c r="D17" s="12" t="s">
        <v>96</v>
      </c>
      <c r="E17" s="12" t="s">
        <v>69</v>
      </c>
      <c r="F17" s="12" t="s">
        <v>88</v>
      </c>
      <c r="G17" s="12" t="n">
        <v>3</v>
      </c>
    </row>
    <row r="18" customFormat="false" ht="15" hidden="false" customHeight="false" outlineLevel="0" collapsed="false">
      <c r="A18" s="11" t="n">
        <v>49</v>
      </c>
      <c r="B18" s="12" t="n">
        <v>468285.973507</v>
      </c>
      <c r="C18" s="12" t="n">
        <v>6779396.01284</v>
      </c>
      <c r="D18" s="12" t="s">
        <v>97</v>
      </c>
      <c r="E18" s="12" t="s">
        <v>69</v>
      </c>
      <c r="F18" s="12" t="s">
        <v>98</v>
      </c>
      <c r="G18" s="12" t="n">
        <v>131</v>
      </c>
    </row>
    <row r="19" customFormat="false" ht="15" hidden="false" customHeight="false" outlineLevel="0" collapsed="false">
      <c r="A19" s="11" t="n">
        <v>50</v>
      </c>
      <c r="B19" s="12" t="n">
        <v>463253.627622</v>
      </c>
      <c r="C19" s="12" t="n">
        <v>6735761.09426</v>
      </c>
      <c r="D19" s="12" t="s">
        <v>99</v>
      </c>
      <c r="E19" s="12" t="s">
        <v>69</v>
      </c>
      <c r="F19" s="12" t="s">
        <v>98</v>
      </c>
      <c r="G19" s="12" t="n">
        <v>37</v>
      </c>
    </row>
    <row r="20" customFormat="false" ht="15" hidden="false" customHeight="false" outlineLevel="0" collapsed="false">
      <c r="A20" s="11" t="n">
        <v>51</v>
      </c>
      <c r="B20" s="12" t="n">
        <v>504548.96546</v>
      </c>
      <c r="C20" s="12" t="n">
        <v>6937680.04568</v>
      </c>
      <c r="D20" s="12" t="s">
        <v>100</v>
      </c>
      <c r="E20" s="12" t="s">
        <v>69</v>
      </c>
      <c r="F20" s="12" t="s">
        <v>101</v>
      </c>
      <c r="G20" s="12" t="n">
        <v>33</v>
      </c>
    </row>
    <row r="21" customFormat="false" ht="15" hidden="false" customHeight="false" outlineLevel="0" collapsed="false">
      <c r="A21" s="11" t="n">
        <v>52</v>
      </c>
      <c r="B21" s="12" t="n">
        <v>508868.791649</v>
      </c>
      <c r="C21" s="12" t="n">
        <v>6936131.27068</v>
      </c>
      <c r="D21" s="12" t="s">
        <v>102</v>
      </c>
      <c r="E21" s="12" t="s">
        <v>69</v>
      </c>
      <c r="F21" s="12" t="s">
        <v>101</v>
      </c>
      <c r="G21" s="12" t="n">
        <v>23</v>
      </c>
    </row>
    <row r="22" customFormat="false" ht="15" hidden="false" customHeight="false" outlineLevel="0" collapsed="false">
      <c r="A22" s="11" t="n">
        <v>53</v>
      </c>
      <c r="B22" s="12" t="n">
        <v>508868.791649</v>
      </c>
      <c r="C22" s="12" t="n">
        <v>6936131.27068</v>
      </c>
      <c r="D22" s="12" t="s">
        <v>102</v>
      </c>
      <c r="E22" s="12" t="s">
        <v>69</v>
      </c>
      <c r="F22" s="12" t="s">
        <v>101</v>
      </c>
      <c r="G22" s="12" t="n">
        <v>23</v>
      </c>
    </row>
    <row r="23" customFormat="false" ht="15" hidden="false" customHeight="false" outlineLevel="0" collapsed="false">
      <c r="A23" s="11" t="n">
        <v>54</v>
      </c>
      <c r="B23" s="12" t="n">
        <v>512630.625905</v>
      </c>
      <c r="C23" s="12" t="n">
        <v>6937409.51506</v>
      </c>
      <c r="D23" s="12" t="s">
        <v>103</v>
      </c>
      <c r="E23" s="12" t="s">
        <v>69</v>
      </c>
      <c r="F23" s="12" t="s">
        <v>101</v>
      </c>
      <c r="G23" s="12" t="n">
        <v>52</v>
      </c>
    </row>
    <row r="24" customFormat="false" ht="15" hidden="false" customHeight="false" outlineLevel="0" collapsed="false">
      <c r="A24" s="11" t="n">
        <v>56</v>
      </c>
      <c r="B24" s="12" t="n">
        <v>104726.426583</v>
      </c>
      <c r="C24" s="12" t="n">
        <v>6848921.47047</v>
      </c>
      <c r="D24" s="12" t="s">
        <v>104</v>
      </c>
      <c r="E24" s="12" t="s">
        <v>69</v>
      </c>
      <c r="F24" s="12" t="s">
        <v>105</v>
      </c>
      <c r="G24" s="12" t="n">
        <v>25</v>
      </c>
    </row>
    <row r="25" customFormat="false" ht="15" hidden="false" customHeight="false" outlineLevel="0" collapsed="false">
      <c r="A25" s="11" t="n">
        <v>58</v>
      </c>
      <c r="B25" s="12" t="n">
        <v>478810.778823</v>
      </c>
      <c r="C25" s="12" t="n">
        <v>6897939.31583</v>
      </c>
      <c r="D25" s="12" t="s">
        <v>106</v>
      </c>
      <c r="E25" s="12" t="s">
        <v>69</v>
      </c>
      <c r="F25" s="12" t="s">
        <v>72</v>
      </c>
      <c r="G25" s="12" t="n">
        <v>155</v>
      </c>
    </row>
    <row r="26" customFormat="false" ht="15" hidden="false" customHeight="false" outlineLevel="0" collapsed="false">
      <c r="A26" s="11" t="n">
        <v>59</v>
      </c>
      <c r="B26" s="12" t="n">
        <v>536672.108317</v>
      </c>
      <c r="C26" s="12" t="n">
        <v>6704854.40224</v>
      </c>
      <c r="D26" s="12" t="s">
        <v>107</v>
      </c>
      <c r="E26" s="12" t="s">
        <v>69</v>
      </c>
      <c r="F26" s="12" t="s">
        <v>92</v>
      </c>
      <c r="G26" s="12" t="n">
        <v>86</v>
      </c>
    </row>
    <row r="27" customFormat="false" ht="15" hidden="false" customHeight="false" outlineLevel="0" collapsed="false">
      <c r="A27" s="11" t="n">
        <v>60</v>
      </c>
      <c r="B27" s="12" t="n">
        <v>617310.799538</v>
      </c>
      <c r="C27" s="12" t="n">
        <v>6862511.23941</v>
      </c>
      <c r="D27" s="12" t="s">
        <v>108</v>
      </c>
      <c r="E27" s="12" t="s">
        <v>69</v>
      </c>
      <c r="F27" s="12" t="s">
        <v>109</v>
      </c>
      <c r="G27" s="12" t="n">
        <v>96</v>
      </c>
    </row>
    <row r="28" customFormat="false" ht="15" hidden="false" customHeight="false" outlineLevel="0" collapsed="false">
      <c r="A28" s="11" t="n">
        <v>61</v>
      </c>
      <c r="B28" s="12" t="n">
        <v>766102.698357</v>
      </c>
      <c r="C28" s="12" t="n">
        <v>6518030.12036</v>
      </c>
      <c r="D28" s="12" t="s">
        <v>110</v>
      </c>
      <c r="E28" s="12" t="s">
        <v>74</v>
      </c>
      <c r="F28" s="12" t="s">
        <v>83</v>
      </c>
      <c r="G28" s="12" t="n">
        <v>852</v>
      </c>
    </row>
    <row r="29" customFormat="false" ht="15" hidden="false" customHeight="false" outlineLevel="0" collapsed="false">
      <c r="A29" s="11" t="n">
        <v>64</v>
      </c>
      <c r="B29" s="12" t="n">
        <v>627199.547232</v>
      </c>
      <c r="C29" s="12" t="n">
        <v>6853614.19693</v>
      </c>
      <c r="D29" s="12" t="s">
        <v>111</v>
      </c>
      <c r="E29" s="12" t="s">
        <v>69</v>
      </c>
      <c r="F29" s="12" t="s">
        <v>109</v>
      </c>
      <c r="G29" s="12" t="n">
        <v>166</v>
      </c>
    </row>
    <row r="30" customFormat="false" ht="15" hidden="false" customHeight="false" outlineLevel="0" collapsed="false">
      <c r="A30" s="11" t="n">
        <v>65</v>
      </c>
      <c r="B30" s="12" t="n">
        <v>627199.547232</v>
      </c>
      <c r="C30" s="12" t="n">
        <v>6853614.19693</v>
      </c>
      <c r="D30" s="12" t="s">
        <v>111</v>
      </c>
      <c r="E30" s="12" t="s">
        <v>69</v>
      </c>
      <c r="F30" s="12" t="s">
        <v>109</v>
      </c>
      <c r="G30" s="12" t="n">
        <v>166</v>
      </c>
    </row>
    <row r="31" customFormat="false" ht="15" hidden="false" customHeight="false" outlineLevel="0" collapsed="false">
      <c r="A31" s="11" t="n">
        <v>66</v>
      </c>
      <c r="B31" s="12" t="n">
        <v>382127.338924</v>
      </c>
      <c r="C31" s="12" t="n">
        <v>6406359.07099</v>
      </c>
      <c r="D31" s="12" t="s">
        <v>112</v>
      </c>
      <c r="E31" s="12" t="s">
        <v>69</v>
      </c>
      <c r="F31" s="12" t="s">
        <v>113</v>
      </c>
      <c r="G31" s="12" t="n">
        <v>32</v>
      </c>
    </row>
    <row r="32" customFormat="false" ht="15" hidden="false" customHeight="false" outlineLevel="0" collapsed="false">
      <c r="A32" s="11" t="n">
        <v>67</v>
      </c>
      <c r="B32" s="12" t="n">
        <v>917727.824075</v>
      </c>
      <c r="C32" s="12" t="n">
        <v>6291011.50707</v>
      </c>
      <c r="D32" s="12" t="s">
        <v>114</v>
      </c>
      <c r="E32" s="12" t="s">
        <v>85</v>
      </c>
      <c r="F32" s="12" t="s">
        <v>86</v>
      </c>
      <c r="G32" s="12" t="n">
        <v>280</v>
      </c>
    </row>
    <row r="33" customFormat="false" ht="15" hidden="false" customHeight="false" outlineLevel="0" collapsed="false">
      <c r="A33" s="11" t="n">
        <v>69</v>
      </c>
      <c r="B33" s="12" t="n">
        <v>623573.576859</v>
      </c>
      <c r="C33" s="12" t="n">
        <v>6847031.21503</v>
      </c>
      <c r="D33" s="12" t="s">
        <v>115</v>
      </c>
      <c r="E33" s="12" t="s">
        <v>69</v>
      </c>
      <c r="F33" s="12" t="s">
        <v>109</v>
      </c>
      <c r="G33" s="12" t="n">
        <v>145</v>
      </c>
    </row>
    <row r="34" customFormat="false" ht="15" hidden="false" customHeight="false" outlineLevel="0" collapsed="false">
      <c r="A34" s="11" t="n">
        <v>71</v>
      </c>
      <c r="B34" s="12" t="n">
        <v>777648.011595</v>
      </c>
      <c r="C34" s="12" t="n">
        <v>6497420.67781</v>
      </c>
      <c r="D34" s="12" t="s">
        <v>116</v>
      </c>
      <c r="E34" s="12" t="s">
        <v>74</v>
      </c>
      <c r="F34" s="12" t="s">
        <v>83</v>
      </c>
      <c r="G34" s="12" t="n">
        <v>910</v>
      </c>
    </row>
    <row r="35" customFormat="false" ht="15" hidden="false" customHeight="false" outlineLevel="0" collapsed="false">
      <c r="A35" s="11" t="n">
        <v>72</v>
      </c>
      <c r="B35" s="12" t="n">
        <v>833688.388445</v>
      </c>
      <c r="C35" s="12" t="n">
        <v>6660735.50593</v>
      </c>
      <c r="D35" s="12" t="s">
        <v>117</v>
      </c>
      <c r="E35" s="12" t="s">
        <v>74</v>
      </c>
      <c r="F35" s="12" t="s">
        <v>118</v>
      </c>
      <c r="G35" s="12" t="n">
        <v>365</v>
      </c>
    </row>
    <row r="36" customFormat="false" ht="15" hidden="false" customHeight="false" outlineLevel="0" collapsed="false">
      <c r="A36" s="11" t="n">
        <v>73</v>
      </c>
      <c r="B36" s="12" t="n">
        <v>476443.799824</v>
      </c>
      <c r="C36" s="12" t="n">
        <v>6680121.76425</v>
      </c>
      <c r="D36" s="12" t="s">
        <v>119</v>
      </c>
      <c r="E36" s="12" t="s">
        <v>69</v>
      </c>
      <c r="F36" s="12" t="s">
        <v>98</v>
      </c>
      <c r="G36" s="12" t="n">
        <v>89</v>
      </c>
    </row>
    <row r="37" customFormat="false" ht="15" hidden="false" customHeight="false" outlineLevel="0" collapsed="false">
      <c r="A37" s="11" t="n">
        <v>75</v>
      </c>
      <c r="B37" s="12" t="n">
        <v>327182.656978</v>
      </c>
      <c r="C37" s="12" t="n">
        <v>6694386.78909</v>
      </c>
      <c r="D37" s="12" t="s">
        <v>120</v>
      </c>
      <c r="E37" s="12" t="s">
        <v>69</v>
      </c>
      <c r="F37" s="12" t="s">
        <v>98</v>
      </c>
      <c r="G37" s="12" t="n">
        <v>13</v>
      </c>
    </row>
    <row r="38" customFormat="false" ht="15" hidden="false" customHeight="false" outlineLevel="0" collapsed="false">
      <c r="A38" s="11" t="n">
        <v>77</v>
      </c>
      <c r="B38" s="12" t="n">
        <v>831756.147387</v>
      </c>
      <c r="C38" s="12" t="n">
        <v>6286851.5805</v>
      </c>
      <c r="D38" s="12" t="s">
        <v>84</v>
      </c>
      <c r="E38" s="12" t="s">
        <v>85</v>
      </c>
      <c r="F38" s="12" t="s">
        <v>86</v>
      </c>
      <c r="G38" s="12" t="n">
        <v>4</v>
      </c>
    </row>
    <row r="39" customFormat="false" ht="15" hidden="false" customHeight="false" outlineLevel="0" collapsed="false">
      <c r="A39" s="11" t="n">
        <v>78</v>
      </c>
      <c r="B39" s="12" t="n">
        <v>605779.811714</v>
      </c>
      <c r="C39" s="12" t="n">
        <v>7088683.18718</v>
      </c>
      <c r="D39" s="12" t="s">
        <v>121</v>
      </c>
      <c r="E39" s="12" t="s">
        <v>69</v>
      </c>
      <c r="F39" s="12" t="s">
        <v>94</v>
      </c>
      <c r="G39" s="12" t="n">
        <v>47</v>
      </c>
    </row>
    <row r="40" customFormat="false" ht="15" hidden="false" customHeight="false" outlineLevel="0" collapsed="false">
      <c r="A40" s="11" t="n">
        <v>79</v>
      </c>
      <c r="B40" s="12" t="n">
        <v>803323.692103</v>
      </c>
      <c r="C40" s="12" t="n">
        <v>6681331.29297</v>
      </c>
      <c r="D40" s="12" t="s">
        <v>122</v>
      </c>
      <c r="E40" s="12" t="s">
        <v>74</v>
      </c>
      <c r="F40" s="12" t="s">
        <v>118</v>
      </c>
      <c r="G40" s="12" t="n">
        <v>434</v>
      </c>
    </row>
    <row r="41" customFormat="false" ht="15" hidden="false" customHeight="false" outlineLevel="0" collapsed="false">
      <c r="A41" s="11" t="n">
        <v>80</v>
      </c>
      <c r="B41" s="12" t="n">
        <v>1227995.06922</v>
      </c>
      <c r="C41" s="12" t="n">
        <v>6183109.25008</v>
      </c>
      <c r="D41" s="12" t="s">
        <v>123</v>
      </c>
      <c r="E41" s="12" t="s">
        <v>85</v>
      </c>
      <c r="F41" s="12" t="s">
        <v>124</v>
      </c>
      <c r="G41" s="12" t="n">
        <v>121</v>
      </c>
    </row>
    <row r="42" customFormat="false" ht="15" hidden="false" customHeight="false" outlineLevel="0" collapsed="false">
      <c r="A42" s="11" t="n">
        <v>82</v>
      </c>
      <c r="B42" s="12" t="n">
        <v>665646.129425</v>
      </c>
      <c r="C42" s="12" t="n">
        <v>7066186.15309</v>
      </c>
      <c r="D42" s="12" t="s">
        <v>125</v>
      </c>
      <c r="E42" s="12" t="s">
        <v>69</v>
      </c>
      <c r="F42" s="12" t="s">
        <v>94</v>
      </c>
      <c r="G42" s="12" t="n">
        <v>23</v>
      </c>
    </row>
    <row r="43" customFormat="false" ht="15" hidden="false" customHeight="false" outlineLevel="0" collapsed="false">
      <c r="A43" s="11" t="n">
        <v>83</v>
      </c>
      <c r="B43" s="12" t="n">
        <v>932433.3097</v>
      </c>
      <c r="C43" s="12" t="n">
        <v>6697524.93346</v>
      </c>
      <c r="D43" s="12" t="s">
        <v>126</v>
      </c>
      <c r="E43" s="12" t="s">
        <v>74</v>
      </c>
      <c r="F43" s="12" t="s">
        <v>127</v>
      </c>
      <c r="G43" s="12" t="n">
        <v>344</v>
      </c>
    </row>
    <row r="44" customFormat="false" ht="15" hidden="false" customHeight="false" outlineLevel="0" collapsed="false">
      <c r="A44" s="11" t="n">
        <v>84</v>
      </c>
      <c r="B44" s="12" t="n">
        <v>906691.375836</v>
      </c>
      <c r="C44" s="12" t="n">
        <v>6617159.63611</v>
      </c>
      <c r="D44" s="12" t="s">
        <v>128</v>
      </c>
      <c r="E44" s="12" t="s">
        <v>74</v>
      </c>
      <c r="F44" s="12" t="s">
        <v>127</v>
      </c>
      <c r="G44" s="12" t="n">
        <v>483</v>
      </c>
    </row>
    <row r="45" customFormat="false" ht="15" hidden="false" customHeight="false" outlineLevel="0" collapsed="false">
      <c r="A45" s="11" t="n">
        <v>85</v>
      </c>
      <c r="B45" s="12" t="n">
        <v>912204.263625</v>
      </c>
      <c r="C45" s="12" t="n">
        <v>6692668.28893</v>
      </c>
      <c r="D45" s="12" t="s">
        <v>129</v>
      </c>
      <c r="E45" s="12" t="s">
        <v>74</v>
      </c>
      <c r="F45" s="12" t="s">
        <v>127</v>
      </c>
      <c r="G45" s="12" t="n">
        <v>247</v>
      </c>
    </row>
    <row r="46" customFormat="false" ht="15" hidden="false" customHeight="false" outlineLevel="0" collapsed="false">
      <c r="A46" s="11" t="n">
        <v>86</v>
      </c>
      <c r="B46" s="12" t="n">
        <v>1077159.50572</v>
      </c>
      <c r="C46" s="12" t="n">
        <v>6880833.61916</v>
      </c>
      <c r="D46" s="12" t="s">
        <v>130</v>
      </c>
      <c r="E46" s="12" t="s">
        <v>74</v>
      </c>
      <c r="F46" s="12" t="s">
        <v>77</v>
      </c>
      <c r="G46" s="12" t="n">
        <v>112</v>
      </c>
    </row>
    <row r="47" customFormat="false" ht="15" hidden="false" customHeight="false" outlineLevel="0" collapsed="false">
      <c r="A47" s="11" t="n">
        <v>87</v>
      </c>
      <c r="B47" s="12" t="n">
        <v>1040458.57436</v>
      </c>
      <c r="C47" s="12" t="n">
        <v>6731955.83568</v>
      </c>
      <c r="D47" s="12" t="s">
        <v>131</v>
      </c>
      <c r="E47" s="12" t="s">
        <v>74</v>
      </c>
      <c r="F47" s="12" t="s">
        <v>77</v>
      </c>
      <c r="G47" s="12" t="n">
        <v>256</v>
      </c>
    </row>
    <row r="48" customFormat="false" ht="15" hidden="false" customHeight="false" outlineLevel="0" collapsed="false">
      <c r="A48" s="11" t="n">
        <v>88</v>
      </c>
      <c r="B48" s="12" t="n">
        <v>347735.506705</v>
      </c>
      <c r="C48" s="12" t="n">
        <v>6669854.8904</v>
      </c>
      <c r="D48" s="12" t="s">
        <v>132</v>
      </c>
      <c r="E48" s="12" t="s">
        <v>69</v>
      </c>
      <c r="F48" s="12" t="s">
        <v>98</v>
      </c>
      <c r="G48" s="12" t="n">
        <v>11</v>
      </c>
    </row>
    <row r="49" customFormat="false" ht="15" hidden="false" customHeight="false" outlineLevel="0" collapsed="false">
      <c r="A49" s="11" t="n">
        <v>89</v>
      </c>
      <c r="B49" s="12" t="n">
        <v>349054.347914</v>
      </c>
      <c r="C49" s="12" t="n">
        <v>6679490.59248</v>
      </c>
      <c r="D49" s="12" t="s">
        <v>133</v>
      </c>
      <c r="E49" s="12" t="s">
        <v>69</v>
      </c>
      <c r="F49" s="12" t="s">
        <v>98</v>
      </c>
      <c r="G49" s="12" t="n">
        <v>13</v>
      </c>
    </row>
    <row r="50" customFormat="false" ht="15" hidden="false" customHeight="false" outlineLevel="0" collapsed="false">
      <c r="A50" s="11" t="n">
        <v>90</v>
      </c>
      <c r="B50" s="12" t="n">
        <v>902031.136525</v>
      </c>
      <c r="C50" s="12" t="n">
        <v>6407594.77317</v>
      </c>
      <c r="D50" s="12" t="s">
        <v>134</v>
      </c>
      <c r="E50" s="12" t="s">
        <v>135</v>
      </c>
      <c r="F50" s="12" t="s">
        <v>83</v>
      </c>
      <c r="G50" s="12" t="n">
        <v>1265</v>
      </c>
    </row>
    <row r="51" customFormat="false" ht="15" hidden="false" customHeight="false" outlineLevel="0" collapsed="false">
      <c r="A51" s="11" t="n">
        <v>91</v>
      </c>
      <c r="B51" s="12" t="n">
        <v>525278.517167</v>
      </c>
      <c r="C51" s="12" t="n">
        <v>6591649.01622</v>
      </c>
      <c r="D51" s="12" t="s">
        <v>136</v>
      </c>
      <c r="E51" s="12" t="s">
        <v>69</v>
      </c>
      <c r="F51" s="12" t="s">
        <v>88</v>
      </c>
      <c r="G51" s="12" t="n">
        <v>114</v>
      </c>
    </row>
    <row r="52" customFormat="false" ht="15" hidden="false" customHeight="false" outlineLevel="0" collapsed="false">
      <c r="A52" s="11" t="n">
        <v>92</v>
      </c>
      <c r="B52" s="12" t="n">
        <v>549201.825075</v>
      </c>
      <c r="C52" s="12" t="n">
        <v>6875095.7318</v>
      </c>
      <c r="D52" s="12" t="s">
        <v>137</v>
      </c>
      <c r="E52" s="12" t="s">
        <v>69</v>
      </c>
      <c r="F52" s="12" t="s">
        <v>101</v>
      </c>
      <c r="G52" s="12" t="n">
        <v>147</v>
      </c>
    </row>
    <row r="53" customFormat="false" ht="15" hidden="false" customHeight="false" outlineLevel="0" collapsed="false">
      <c r="A53" s="11" t="n">
        <v>93</v>
      </c>
      <c r="B53" s="12" t="n">
        <v>1227925.08387</v>
      </c>
      <c r="C53" s="12" t="n">
        <v>6182959.67955</v>
      </c>
      <c r="D53" s="12" t="s">
        <v>123</v>
      </c>
      <c r="E53" s="12" t="s">
        <v>85</v>
      </c>
      <c r="F53" s="12" t="s">
        <v>124</v>
      </c>
      <c r="G53" s="12" t="n">
        <v>121</v>
      </c>
    </row>
    <row r="54" customFormat="false" ht="15" hidden="false" customHeight="false" outlineLevel="0" collapsed="false">
      <c r="A54" s="11" t="n">
        <v>94</v>
      </c>
      <c r="B54" s="12" t="n">
        <v>885572.833283</v>
      </c>
      <c r="C54" s="12" t="n">
        <v>6662775.53327</v>
      </c>
      <c r="D54" s="12" t="s">
        <v>138</v>
      </c>
      <c r="E54" s="12" t="s">
        <v>74</v>
      </c>
      <c r="F54" s="12" t="s">
        <v>127</v>
      </c>
      <c r="G54" s="12" t="n">
        <v>195</v>
      </c>
    </row>
    <row r="55" customFormat="false" ht="15" hidden="false" customHeight="false" outlineLevel="0" collapsed="false">
      <c r="A55" s="11" t="n">
        <v>95</v>
      </c>
      <c r="B55" s="12" t="n">
        <v>257313.84226</v>
      </c>
      <c r="C55" s="12" t="n">
        <v>6737313.75578</v>
      </c>
      <c r="D55" s="12" t="s">
        <v>139</v>
      </c>
      <c r="E55" s="12" t="s">
        <v>69</v>
      </c>
      <c r="F55" s="12" t="s">
        <v>105</v>
      </c>
      <c r="G55" s="12" t="n">
        <v>7</v>
      </c>
    </row>
    <row r="56" customFormat="false" ht="15" hidden="false" customHeight="false" outlineLevel="0" collapsed="false">
      <c r="A56" s="11" t="n">
        <v>96</v>
      </c>
      <c r="B56" s="12" t="n">
        <v>606918.596136</v>
      </c>
      <c r="C56" s="12" t="n">
        <v>7025037.60453</v>
      </c>
      <c r="D56" s="12" t="s">
        <v>140</v>
      </c>
      <c r="E56" s="12" t="s">
        <v>69</v>
      </c>
      <c r="F56" s="12" t="s">
        <v>141</v>
      </c>
      <c r="G56" s="12" t="n">
        <v>11</v>
      </c>
    </row>
    <row r="57" customFormat="false" ht="15" hidden="false" customHeight="false" outlineLevel="0" collapsed="false">
      <c r="A57" s="11" t="n">
        <v>97</v>
      </c>
      <c r="B57" s="12" t="n">
        <v>606918.596136</v>
      </c>
      <c r="C57" s="12" t="n">
        <v>7025037.60453</v>
      </c>
      <c r="D57" s="12" t="s">
        <v>140</v>
      </c>
      <c r="E57" s="12" t="s">
        <v>69</v>
      </c>
      <c r="F57" s="12" t="s">
        <v>141</v>
      </c>
      <c r="G57" s="12" t="n">
        <v>11</v>
      </c>
    </row>
    <row r="58" customFormat="false" ht="15" hidden="false" customHeight="false" outlineLevel="0" collapsed="false">
      <c r="A58" s="11" t="n">
        <v>98</v>
      </c>
      <c r="B58" s="12" t="n">
        <v>664256.183017</v>
      </c>
      <c r="C58" s="12" t="n">
        <v>7107629.19438</v>
      </c>
      <c r="D58" s="12" t="s">
        <v>142</v>
      </c>
      <c r="E58" s="12" t="s">
        <v>69</v>
      </c>
      <c r="F58" s="12" t="s">
        <v>94</v>
      </c>
      <c r="G58" s="12" t="n">
        <v>6</v>
      </c>
    </row>
    <row r="59" customFormat="false" ht="15" hidden="false" customHeight="false" outlineLevel="0" collapsed="false">
      <c r="A59" s="11" t="n">
        <v>99</v>
      </c>
      <c r="B59" s="12" t="n">
        <v>659450.650002</v>
      </c>
      <c r="C59" s="12" t="n">
        <v>6844551.26195</v>
      </c>
      <c r="D59" s="12" t="s">
        <v>143</v>
      </c>
      <c r="E59" s="12" t="s">
        <v>69</v>
      </c>
      <c r="F59" s="12" t="s">
        <v>109</v>
      </c>
      <c r="G59" s="12" t="n">
        <v>70</v>
      </c>
    </row>
    <row r="60" customFormat="false" ht="15" hidden="false" customHeight="false" outlineLevel="0" collapsed="false">
      <c r="A60" s="11" t="n">
        <v>102</v>
      </c>
      <c r="B60" s="12" t="n">
        <v>390950.074019</v>
      </c>
      <c r="C60" s="12" t="n">
        <v>6526656.97693</v>
      </c>
      <c r="D60" s="12" t="s">
        <v>144</v>
      </c>
      <c r="E60" s="12" t="s">
        <v>69</v>
      </c>
      <c r="F60" s="12" t="s">
        <v>88</v>
      </c>
      <c r="G60" s="12" t="n">
        <v>148</v>
      </c>
    </row>
    <row r="61" customFormat="false" ht="15" hidden="false" customHeight="false" outlineLevel="0" collapsed="false">
      <c r="A61" s="11" t="n">
        <v>104</v>
      </c>
      <c r="B61" s="12" t="n">
        <v>565019.962752</v>
      </c>
      <c r="C61" s="12" t="n">
        <v>6577938.52575</v>
      </c>
      <c r="D61" s="12" t="s">
        <v>145</v>
      </c>
      <c r="E61" s="12" t="s">
        <v>74</v>
      </c>
      <c r="F61" s="12" t="s">
        <v>75</v>
      </c>
      <c r="G61" s="12" t="n">
        <v>576</v>
      </c>
    </row>
    <row r="62" customFormat="false" ht="15" hidden="false" customHeight="false" outlineLevel="0" collapsed="false">
      <c r="A62" s="11" t="n">
        <v>105</v>
      </c>
      <c r="B62" s="12" t="n">
        <v>345892.28541</v>
      </c>
      <c r="C62" s="12" t="n">
        <v>6606783.15656</v>
      </c>
      <c r="D62" s="12" t="s">
        <v>146</v>
      </c>
      <c r="E62" s="12" t="s">
        <v>69</v>
      </c>
      <c r="F62" s="12" t="s">
        <v>98</v>
      </c>
      <c r="G62" s="12" t="n">
        <v>27</v>
      </c>
    </row>
    <row r="63" customFormat="false" ht="15" hidden="false" customHeight="false" outlineLevel="0" collapsed="false">
      <c r="A63" s="11" t="n">
        <v>106</v>
      </c>
      <c r="B63" s="12" t="n">
        <v>599358.778703</v>
      </c>
      <c r="C63" s="12" t="n">
        <v>7038813.40777</v>
      </c>
      <c r="D63" s="12" t="s">
        <v>147</v>
      </c>
      <c r="E63" s="12" t="s">
        <v>69</v>
      </c>
      <c r="F63" s="12" t="s">
        <v>94</v>
      </c>
      <c r="G63" s="12" t="n">
        <v>10</v>
      </c>
    </row>
    <row r="64" customFormat="false" ht="15" hidden="false" customHeight="false" outlineLevel="0" collapsed="false">
      <c r="A64" s="11" t="n">
        <v>107</v>
      </c>
      <c r="B64" s="12" t="n">
        <v>771316.879059</v>
      </c>
      <c r="C64" s="12" t="n">
        <v>6484604.54963</v>
      </c>
      <c r="D64" s="12" t="s">
        <v>148</v>
      </c>
      <c r="E64" s="12" t="s">
        <v>74</v>
      </c>
      <c r="F64" s="12" t="s">
        <v>149</v>
      </c>
      <c r="G64" s="12" t="n">
        <v>966</v>
      </c>
    </row>
    <row r="65" customFormat="false" ht="15" hidden="false" customHeight="false" outlineLevel="0" collapsed="false">
      <c r="A65" s="11" t="n">
        <v>108</v>
      </c>
      <c r="B65" s="12" t="n">
        <v>962362.776066</v>
      </c>
      <c r="C65" s="12" t="n">
        <v>6779021.415</v>
      </c>
      <c r="D65" s="12" t="s">
        <v>150</v>
      </c>
      <c r="E65" s="12" t="s">
        <v>74</v>
      </c>
      <c r="F65" s="12" t="s">
        <v>79</v>
      </c>
      <c r="G65" s="12" t="n">
        <v>483</v>
      </c>
    </row>
    <row r="66" customFormat="false" ht="15" hidden="false" customHeight="false" outlineLevel="0" collapsed="false">
      <c r="A66" s="11" t="n">
        <v>109</v>
      </c>
      <c r="B66" s="12" t="n">
        <v>288360.351563</v>
      </c>
      <c r="C66" s="12" t="n">
        <v>6761435.43958</v>
      </c>
      <c r="D66" s="12" t="s">
        <v>151</v>
      </c>
      <c r="E66" s="12" t="s">
        <v>69</v>
      </c>
      <c r="F66" s="12" t="s">
        <v>105</v>
      </c>
      <c r="G66" s="12" t="n">
        <v>81</v>
      </c>
    </row>
    <row r="67" customFormat="false" ht="15" hidden="false" customHeight="false" outlineLevel="0" collapsed="false">
      <c r="A67" s="11" t="n">
        <v>110</v>
      </c>
      <c r="B67" s="12" t="n">
        <v>1077159.50572</v>
      </c>
      <c r="C67" s="12" t="n">
        <v>6880833.61916</v>
      </c>
      <c r="D67" s="12" t="s">
        <v>152</v>
      </c>
      <c r="E67" s="12" t="s">
        <v>74</v>
      </c>
      <c r="F67" s="12" t="s">
        <v>77</v>
      </c>
      <c r="G67" s="12" t="n">
        <v>118</v>
      </c>
    </row>
    <row r="68" customFormat="false" ht="15" hidden="false" customHeight="false" outlineLevel="0" collapsed="false">
      <c r="A68" s="11" t="n">
        <v>111</v>
      </c>
      <c r="B68" s="12" t="n">
        <v>599404.154669</v>
      </c>
      <c r="C68" s="12" t="n">
        <v>7021256.56595</v>
      </c>
      <c r="D68" s="12" t="s">
        <v>153</v>
      </c>
      <c r="E68" s="12" t="s">
        <v>69</v>
      </c>
      <c r="F68" s="12" t="s">
        <v>141</v>
      </c>
      <c r="G68" s="12" t="n">
        <v>10</v>
      </c>
    </row>
    <row r="69" customFormat="false" ht="15" hidden="false" customHeight="false" outlineLevel="0" collapsed="false">
      <c r="A69" s="11" t="n">
        <v>112</v>
      </c>
      <c r="B69" s="12" t="n">
        <v>414885.179029</v>
      </c>
      <c r="C69" s="12" t="n">
        <v>6426941.48889</v>
      </c>
      <c r="D69" s="12" t="s">
        <v>154</v>
      </c>
      <c r="E69" s="12" t="s">
        <v>69</v>
      </c>
      <c r="F69" s="12" t="s">
        <v>113</v>
      </c>
      <c r="G69" s="12" t="n">
        <v>6</v>
      </c>
    </row>
    <row r="70" customFormat="false" ht="15" hidden="false" customHeight="false" outlineLevel="0" collapsed="false">
      <c r="A70" s="11" t="n">
        <v>114</v>
      </c>
      <c r="B70" s="12" t="n">
        <v>932377.136354</v>
      </c>
      <c r="C70" s="12" t="n">
        <v>6480368.30543</v>
      </c>
      <c r="D70" s="12" t="s">
        <v>155</v>
      </c>
      <c r="E70" s="12" t="s">
        <v>135</v>
      </c>
      <c r="F70" s="12" t="s">
        <v>83</v>
      </c>
      <c r="G70" s="12" t="n">
        <v>260</v>
      </c>
    </row>
    <row r="71" customFormat="false" ht="15" hidden="false" customHeight="false" outlineLevel="0" collapsed="false">
      <c r="A71" s="11" t="n">
        <v>115</v>
      </c>
      <c r="B71" s="12" t="n">
        <v>416580.102744</v>
      </c>
      <c r="C71" s="12" t="n">
        <v>6385735.80466</v>
      </c>
      <c r="D71" s="12" t="s">
        <v>156</v>
      </c>
      <c r="E71" s="12" t="s">
        <v>69</v>
      </c>
      <c r="F71" s="12" t="s">
        <v>113</v>
      </c>
      <c r="G71" s="12" t="n">
        <v>71</v>
      </c>
    </row>
    <row r="72" customFormat="false" ht="15" hidden="false" customHeight="false" outlineLevel="0" collapsed="false">
      <c r="A72" s="11" t="n">
        <v>116</v>
      </c>
      <c r="B72" s="12" t="n">
        <v>502923.576627</v>
      </c>
      <c r="C72" s="12" t="n">
        <v>6616834.85393</v>
      </c>
      <c r="D72" s="12" t="s">
        <v>157</v>
      </c>
      <c r="E72" s="12" t="s">
        <v>69</v>
      </c>
      <c r="F72" s="12" t="s">
        <v>88</v>
      </c>
      <c r="G72" s="12" t="n">
        <v>112</v>
      </c>
    </row>
    <row r="73" customFormat="false" ht="15" hidden="false" customHeight="false" outlineLevel="0" collapsed="false">
      <c r="A73" s="11" t="n">
        <v>117</v>
      </c>
      <c r="B73" s="12" t="n">
        <v>919522.610834</v>
      </c>
      <c r="C73" s="12" t="n">
        <v>6427959.82443</v>
      </c>
      <c r="D73" s="12" t="s">
        <v>158</v>
      </c>
      <c r="E73" s="12" t="s">
        <v>135</v>
      </c>
      <c r="F73" s="12" t="s">
        <v>83</v>
      </c>
      <c r="G73" s="12" t="n">
        <v>886</v>
      </c>
    </row>
    <row r="74" customFormat="false" ht="15" hidden="false" customHeight="false" outlineLevel="0" collapsed="false">
      <c r="A74" s="11" t="n">
        <v>118</v>
      </c>
      <c r="B74" s="12" t="n">
        <v>593330.975982</v>
      </c>
      <c r="C74" s="12" t="n">
        <v>6255620.00256</v>
      </c>
      <c r="D74" s="12" t="s">
        <v>159</v>
      </c>
      <c r="E74" s="12" t="s">
        <v>69</v>
      </c>
      <c r="F74" s="12" t="s">
        <v>70</v>
      </c>
      <c r="G74" s="12" t="n">
        <v>203</v>
      </c>
    </row>
    <row r="75" customFormat="false" ht="15" hidden="false" customHeight="false" outlineLevel="0" collapsed="false">
      <c r="A75" s="11" t="n">
        <v>119</v>
      </c>
      <c r="B75" s="12" t="n">
        <v>499607.002744</v>
      </c>
      <c r="C75" s="12" t="n">
        <v>6937206.36506</v>
      </c>
      <c r="D75" s="12" t="s">
        <v>160</v>
      </c>
      <c r="E75" s="12" t="s">
        <v>69</v>
      </c>
      <c r="F75" s="12" t="s">
        <v>101</v>
      </c>
      <c r="G75" s="12" t="n">
        <v>21</v>
      </c>
    </row>
    <row r="76" customFormat="false" ht="15" hidden="false" customHeight="false" outlineLevel="0" collapsed="false">
      <c r="A76" s="11" t="n">
        <v>120</v>
      </c>
      <c r="B76" s="12" t="n">
        <v>349154.072522</v>
      </c>
      <c r="C76" s="12" t="n">
        <v>6272165.66629</v>
      </c>
      <c r="D76" s="12" t="s">
        <v>161</v>
      </c>
      <c r="E76" s="12" t="s">
        <v>69</v>
      </c>
      <c r="F76" s="12" t="s">
        <v>113</v>
      </c>
      <c r="G76" s="12" t="n">
        <v>42</v>
      </c>
    </row>
    <row r="77" customFormat="false" ht="15" hidden="false" customHeight="false" outlineLevel="0" collapsed="false">
      <c r="A77" s="11" t="n">
        <v>121</v>
      </c>
      <c r="B77" s="12" t="n">
        <v>448486.044023</v>
      </c>
      <c r="C77" s="12" t="n">
        <v>6409987.74492</v>
      </c>
      <c r="D77" s="12" t="s">
        <v>162</v>
      </c>
      <c r="E77" s="12" t="s">
        <v>69</v>
      </c>
      <c r="F77" s="12" t="s">
        <v>113</v>
      </c>
      <c r="G77" s="12" t="n">
        <v>58</v>
      </c>
    </row>
    <row r="78" customFormat="false" ht="15" hidden="false" customHeight="false" outlineLevel="0" collapsed="false">
      <c r="A78" s="11" t="n">
        <v>122</v>
      </c>
      <c r="B78" s="12" t="n">
        <v>415677.912379</v>
      </c>
      <c r="C78" s="12" t="n">
        <v>6467429.63095</v>
      </c>
      <c r="D78" s="12" t="s">
        <v>163</v>
      </c>
      <c r="E78" s="12" t="s">
        <v>69</v>
      </c>
      <c r="F78" s="12" t="s">
        <v>113</v>
      </c>
      <c r="G78" s="12" t="n">
        <v>4</v>
      </c>
    </row>
    <row r="79" customFormat="false" ht="15" hidden="false" customHeight="false" outlineLevel="0" collapsed="false">
      <c r="A79" s="11" t="n">
        <v>123</v>
      </c>
      <c r="B79" s="12" t="n">
        <v>290361.559397</v>
      </c>
      <c r="C79" s="12" t="n">
        <v>6706172.69086</v>
      </c>
      <c r="D79" s="12" t="s">
        <v>164</v>
      </c>
      <c r="E79" s="12" t="s">
        <v>69</v>
      </c>
      <c r="F79" s="12" t="s">
        <v>98</v>
      </c>
      <c r="G79" s="12" t="n">
        <v>20</v>
      </c>
    </row>
    <row r="80" customFormat="false" ht="15" hidden="false" customHeight="false" outlineLevel="0" collapsed="false">
      <c r="A80" s="11" t="n">
        <v>124</v>
      </c>
      <c r="B80" s="12" t="n">
        <v>504722.414715</v>
      </c>
      <c r="C80" s="12" t="n">
        <v>6587076.28651</v>
      </c>
      <c r="D80" s="12" t="s">
        <v>165</v>
      </c>
      <c r="E80" s="12" t="s">
        <v>69</v>
      </c>
      <c r="F80" s="12" t="s">
        <v>88</v>
      </c>
      <c r="G80" s="12" t="n">
        <v>127</v>
      </c>
    </row>
    <row r="81" customFormat="false" ht="15" hidden="false" customHeight="false" outlineLevel="0" collapsed="false">
      <c r="A81" s="11" t="n">
        <v>125</v>
      </c>
      <c r="B81" s="12" t="n">
        <v>475391.285909</v>
      </c>
      <c r="C81" s="12" t="n">
        <v>6680114.10428</v>
      </c>
      <c r="D81" s="12" t="s">
        <v>119</v>
      </c>
      <c r="E81" s="12" t="s">
        <v>69</v>
      </c>
      <c r="F81" s="12" t="s">
        <v>98</v>
      </c>
      <c r="G81" s="12" t="n">
        <v>89</v>
      </c>
    </row>
    <row r="82" customFormat="false" ht="15" hidden="false" customHeight="false" outlineLevel="0" collapsed="false">
      <c r="A82" s="11" t="n">
        <v>126</v>
      </c>
      <c r="B82" s="12" t="n">
        <v>457333.184266</v>
      </c>
      <c r="C82" s="12" t="n">
        <v>6813627.99016</v>
      </c>
      <c r="D82" s="12" t="s">
        <v>166</v>
      </c>
      <c r="E82" s="12" t="s">
        <v>69</v>
      </c>
      <c r="F82" s="12" t="s">
        <v>98</v>
      </c>
      <c r="G82" s="12" t="n">
        <v>272</v>
      </c>
    </row>
    <row r="83" customFormat="false" ht="15" hidden="false" customHeight="false" outlineLevel="0" collapsed="false">
      <c r="A83" s="11" t="n">
        <v>127</v>
      </c>
      <c r="B83" s="12" t="n">
        <v>653180.758608</v>
      </c>
      <c r="C83" s="12" t="n">
        <v>6860671.40243</v>
      </c>
      <c r="D83" s="12" t="s">
        <v>167</v>
      </c>
      <c r="E83" s="12" t="s">
        <v>69</v>
      </c>
      <c r="F83" s="12" t="s">
        <v>109</v>
      </c>
      <c r="G83" s="12" t="n">
        <v>42</v>
      </c>
    </row>
    <row r="84" customFormat="false" ht="15" hidden="false" customHeight="false" outlineLevel="0" collapsed="false">
      <c r="A84" s="11" t="n">
        <v>128</v>
      </c>
      <c r="B84" s="12" t="n">
        <v>620467.976634</v>
      </c>
      <c r="C84" s="12" t="n">
        <v>6861566.3846</v>
      </c>
      <c r="D84" s="12" t="s">
        <v>168</v>
      </c>
      <c r="E84" s="12" t="s">
        <v>69</v>
      </c>
      <c r="F84" s="12" t="s">
        <v>109</v>
      </c>
      <c r="G84" s="12" t="n">
        <v>102</v>
      </c>
    </row>
    <row r="85" customFormat="false" ht="15" hidden="false" customHeight="false" outlineLevel="0" collapsed="false">
      <c r="A85" s="11" t="n">
        <v>130</v>
      </c>
      <c r="B85" s="12" t="n">
        <v>590387.291392</v>
      </c>
      <c r="C85" s="12" t="n">
        <v>6966702.78479</v>
      </c>
      <c r="D85" s="12" t="s">
        <v>169</v>
      </c>
      <c r="E85" s="12" t="s">
        <v>69</v>
      </c>
      <c r="F85" s="12" t="s">
        <v>101</v>
      </c>
      <c r="G85" s="12" t="n">
        <v>146</v>
      </c>
    </row>
    <row r="86" customFormat="false" ht="15" hidden="false" customHeight="false" outlineLevel="0" collapsed="false">
      <c r="A86" s="11" t="n">
        <v>131</v>
      </c>
      <c r="B86" s="12" t="n">
        <v>912929.675595</v>
      </c>
      <c r="C86" s="12" t="n">
        <v>6441163.17377</v>
      </c>
      <c r="D86" s="12" t="s">
        <v>170</v>
      </c>
      <c r="E86" s="12" t="s">
        <v>135</v>
      </c>
      <c r="F86" s="12" t="s">
        <v>83</v>
      </c>
      <c r="G86" s="12" t="n">
        <v>722</v>
      </c>
    </row>
    <row r="87" customFormat="false" ht="15" hidden="false" customHeight="false" outlineLevel="0" collapsed="false">
      <c r="A87" s="11" t="n">
        <v>132</v>
      </c>
      <c r="B87" s="12" t="n">
        <v>685200.754359</v>
      </c>
      <c r="C87" s="12" t="n">
        <v>7040127.92469</v>
      </c>
      <c r="D87" s="12" t="s">
        <v>171</v>
      </c>
      <c r="E87" s="12" t="s">
        <v>69</v>
      </c>
      <c r="F87" s="12" t="s">
        <v>94</v>
      </c>
      <c r="G87" s="12" t="n">
        <v>54</v>
      </c>
    </row>
    <row r="88" customFormat="false" ht="15" hidden="false" customHeight="false" outlineLevel="0" collapsed="false">
      <c r="A88" s="11" t="n">
        <v>134</v>
      </c>
      <c r="B88" s="12" t="n">
        <v>776809.706372</v>
      </c>
      <c r="C88" s="12" t="n">
        <v>6815601.40567</v>
      </c>
      <c r="D88" s="12" t="s">
        <v>172</v>
      </c>
      <c r="E88" s="12" t="s">
        <v>74</v>
      </c>
      <c r="F88" s="12" t="s">
        <v>81</v>
      </c>
      <c r="G88" s="12" t="n">
        <v>164</v>
      </c>
    </row>
    <row r="89" customFormat="false" ht="15" hidden="false" customHeight="false" outlineLevel="0" collapsed="false">
      <c r="A89" s="11" t="n">
        <v>135</v>
      </c>
      <c r="B89" s="12" t="n">
        <v>1070684.43917</v>
      </c>
      <c r="C89" s="12" t="n">
        <v>6867377.81857</v>
      </c>
      <c r="D89" s="12" t="s">
        <v>173</v>
      </c>
      <c r="E89" s="12" t="s">
        <v>74</v>
      </c>
      <c r="F89" s="12" t="s">
        <v>77</v>
      </c>
      <c r="G89" s="12" t="n">
        <v>118</v>
      </c>
    </row>
    <row r="90" customFormat="false" ht="15" hidden="false" customHeight="false" outlineLevel="0" collapsed="false">
      <c r="A90" s="11" t="n">
        <v>136</v>
      </c>
      <c r="B90" s="12" t="n">
        <v>900147.347662</v>
      </c>
      <c r="C90" s="12" t="n">
        <v>6483616.78407</v>
      </c>
      <c r="D90" s="12" t="s">
        <v>174</v>
      </c>
      <c r="E90" s="12" t="s">
        <v>74</v>
      </c>
      <c r="F90" s="12" t="s">
        <v>83</v>
      </c>
      <c r="G90" s="12" t="n">
        <v>584</v>
      </c>
    </row>
    <row r="91" customFormat="false" ht="15" hidden="false" customHeight="false" outlineLevel="0" collapsed="false">
      <c r="A91" s="11" t="n">
        <v>137</v>
      </c>
      <c r="B91" s="12" t="n">
        <v>901996.667994</v>
      </c>
      <c r="C91" s="12" t="n">
        <v>6310159.43192</v>
      </c>
      <c r="D91" s="12" t="s">
        <v>175</v>
      </c>
      <c r="E91" s="12" t="s">
        <v>85</v>
      </c>
      <c r="F91" s="12" t="s">
        <v>86</v>
      </c>
      <c r="G91" s="12" t="n">
        <v>499</v>
      </c>
    </row>
    <row r="92" customFormat="false" ht="15" hidden="false" customHeight="false" outlineLevel="0" collapsed="false">
      <c r="A92" s="11" t="n">
        <v>140</v>
      </c>
      <c r="B92" s="12" t="n">
        <v>638319.567103</v>
      </c>
      <c r="C92" s="12" t="n">
        <v>6844536.89098</v>
      </c>
      <c r="D92" s="12" t="s">
        <v>176</v>
      </c>
      <c r="E92" s="12" t="s">
        <v>69</v>
      </c>
      <c r="F92" s="12" t="s">
        <v>109</v>
      </c>
      <c r="G92" s="12" t="n">
        <v>98</v>
      </c>
    </row>
    <row r="93" customFormat="false" ht="15" hidden="false" customHeight="false" outlineLevel="0" collapsed="false">
      <c r="A93" s="11" t="n">
        <v>141</v>
      </c>
      <c r="B93" s="12" t="n">
        <v>570881.946761</v>
      </c>
      <c r="C93" s="12" t="n">
        <v>6369513.48614</v>
      </c>
      <c r="D93" s="12" t="s">
        <v>177</v>
      </c>
      <c r="E93" s="12" t="s">
        <v>69</v>
      </c>
      <c r="F93" s="12" t="s">
        <v>70</v>
      </c>
      <c r="G93" s="12" t="n">
        <v>270</v>
      </c>
    </row>
    <row r="94" customFormat="false" ht="15" hidden="false" customHeight="false" outlineLevel="0" collapsed="false">
      <c r="A94" s="11" t="n">
        <v>142</v>
      </c>
      <c r="B94" s="12" t="n">
        <v>637876.679594</v>
      </c>
      <c r="C94" s="12" t="n">
        <v>6985624.00459</v>
      </c>
      <c r="D94" s="12" t="s">
        <v>178</v>
      </c>
      <c r="E94" s="12" t="s">
        <v>69</v>
      </c>
      <c r="F94" s="12" t="s">
        <v>141</v>
      </c>
      <c r="G94" s="12" t="n">
        <v>66</v>
      </c>
    </row>
    <row r="95" customFormat="false" ht="15" hidden="false" customHeight="false" outlineLevel="0" collapsed="false">
      <c r="A95" s="11" t="n">
        <v>143</v>
      </c>
      <c r="B95" s="12" t="n">
        <v>598245.16606</v>
      </c>
      <c r="C95" s="12" t="n">
        <v>7035314.01116</v>
      </c>
      <c r="D95" s="12" t="s">
        <v>179</v>
      </c>
      <c r="E95" s="12" t="s">
        <v>69</v>
      </c>
      <c r="F95" s="12" t="s">
        <v>94</v>
      </c>
      <c r="G95" s="12" t="n">
        <v>8</v>
      </c>
    </row>
    <row r="96" customFormat="false" ht="15" hidden="false" customHeight="false" outlineLevel="0" collapsed="false">
      <c r="A96" s="11" t="n">
        <v>144</v>
      </c>
      <c r="B96" s="12" t="n">
        <v>481682.028596</v>
      </c>
      <c r="C96" s="12" t="n">
        <v>6609493.00691</v>
      </c>
      <c r="D96" s="12" t="s">
        <v>180</v>
      </c>
      <c r="E96" s="12" t="s">
        <v>69</v>
      </c>
      <c r="F96" s="12" t="s">
        <v>88</v>
      </c>
      <c r="G96" s="12" t="n">
        <v>143</v>
      </c>
    </row>
    <row r="97" customFormat="false" ht="15" hidden="false" customHeight="false" outlineLevel="0" collapsed="false">
      <c r="A97" s="11" t="n">
        <v>145</v>
      </c>
      <c r="B97" s="12" t="n">
        <v>521737.751815</v>
      </c>
      <c r="C97" s="12" t="n">
        <v>6927056.59376</v>
      </c>
      <c r="D97" s="12" t="s">
        <v>181</v>
      </c>
      <c r="E97" s="12" t="s">
        <v>69</v>
      </c>
      <c r="F97" s="12" t="s">
        <v>101</v>
      </c>
      <c r="G97" s="12" t="n">
        <v>51</v>
      </c>
    </row>
    <row r="98" customFormat="false" ht="15" hidden="false" customHeight="false" outlineLevel="0" collapsed="false">
      <c r="A98" s="11" t="n">
        <v>146</v>
      </c>
      <c r="B98" s="12" t="n">
        <v>1222206.84634</v>
      </c>
      <c r="C98" s="12" t="n">
        <v>6226798.42775</v>
      </c>
      <c r="D98" s="12" t="s">
        <v>182</v>
      </c>
      <c r="E98" s="12" t="s">
        <v>85</v>
      </c>
      <c r="F98" s="12" t="s">
        <v>124</v>
      </c>
      <c r="G98" s="12" t="n">
        <v>147</v>
      </c>
    </row>
    <row r="99" customFormat="false" ht="15" hidden="false" customHeight="false" outlineLevel="0" collapsed="false">
      <c r="A99" s="11" t="n">
        <v>147</v>
      </c>
      <c r="B99" s="12" t="n">
        <v>679920.600909</v>
      </c>
      <c r="C99" s="12" t="n">
        <v>6813397.90819</v>
      </c>
      <c r="D99" s="12" t="s">
        <v>183</v>
      </c>
      <c r="E99" s="12" t="s">
        <v>69</v>
      </c>
      <c r="F99" s="12" t="s">
        <v>109</v>
      </c>
      <c r="G99" s="12" t="n">
        <v>103</v>
      </c>
    </row>
    <row r="100" customFormat="false" ht="15" hidden="false" customHeight="false" outlineLevel="0" collapsed="false">
      <c r="A100" s="11" t="n">
        <v>148</v>
      </c>
      <c r="B100" s="12" t="n">
        <v>668034.817198</v>
      </c>
      <c r="C100" s="12" t="n">
        <v>6815382.64921</v>
      </c>
      <c r="D100" s="12" t="s">
        <v>184</v>
      </c>
      <c r="E100" s="12" t="s">
        <v>69</v>
      </c>
      <c r="F100" s="12" t="s">
        <v>109</v>
      </c>
      <c r="G100" s="12" t="n">
        <v>77</v>
      </c>
    </row>
    <row r="101" customFormat="false" ht="15" hidden="false" customHeight="false" outlineLevel="0" collapsed="false">
      <c r="A101" s="11" t="n">
        <v>149</v>
      </c>
      <c r="B101" s="12" t="n">
        <v>668519.692899</v>
      </c>
      <c r="C101" s="12" t="n">
        <v>6810638.4347</v>
      </c>
      <c r="D101" s="12" t="s">
        <v>185</v>
      </c>
      <c r="E101" s="12" t="s">
        <v>69</v>
      </c>
      <c r="F101" s="12" t="s">
        <v>109</v>
      </c>
      <c r="G101" s="12" t="n">
        <v>76</v>
      </c>
    </row>
    <row r="102" customFormat="false" ht="15" hidden="false" customHeight="false" outlineLevel="0" collapsed="false">
      <c r="A102" s="11" t="n">
        <v>150</v>
      </c>
      <c r="B102" s="12" t="n">
        <v>668117.316617</v>
      </c>
      <c r="C102" s="12" t="n">
        <v>6806078.80553</v>
      </c>
      <c r="D102" s="12" t="s">
        <v>186</v>
      </c>
      <c r="E102" s="12" t="s">
        <v>69</v>
      </c>
      <c r="F102" s="12" t="s">
        <v>109</v>
      </c>
      <c r="G102" s="12" t="n">
        <v>116</v>
      </c>
    </row>
    <row r="103" customFormat="false" ht="15" hidden="false" customHeight="false" outlineLevel="0" collapsed="false">
      <c r="A103" s="11" t="n">
        <v>151</v>
      </c>
      <c r="B103" s="12" t="n">
        <v>607953.319996</v>
      </c>
      <c r="C103" s="12" t="n">
        <v>7013692.25399</v>
      </c>
      <c r="D103" s="12" t="s">
        <v>187</v>
      </c>
      <c r="E103" s="12" t="s">
        <v>69</v>
      </c>
      <c r="F103" s="12" t="s">
        <v>141</v>
      </c>
      <c r="G103" s="12" t="n">
        <v>10</v>
      </c>
    </row>
    <row r="104" customFormat="false" ht="15" hidden="false" customHeight="false" outlineLevel="0" collapsed="false">
      <c r="A104" s="11" t="n">
        <v>154</v>
      </c>
      <c r="B104" s="12" t="n">
        <v>612637.134116</v>
      </c>
      <c r="C104" s="12" t="n">
        <v>6845966.61582</v>
      </c>
      <c r="D104" s="12" t="s">
        <v>188</v>
      </c>
      <c r="E104" s="12" t="s">
        <v>69</v>
      </c>
      <c r="F104" s="12" t="s">
        <v>109</v>
      </c>
      <c r="G104" s="12" t="n">
        <v>177</v>
      </c>
    </row>
    <row r="105" customFormat="false" ht="15" hidden="false" customHeight="false" outlineLevel="0" collapsed="false">
      <c r="A105" s="11" t="n">
        <v>158</v>
      </c>
      <c r="B105" s="12" t="n">
        <v>680456.23872</v>
      </c>
      <c r="C105" s="12" t="n">
        <v>6868552.73371</v>
      </c>
      <c r="D105" s="12" t="s">
        <v>189</v>
      </c>
      <c r="E105" s="12" t="s">
        <v>69</v>
      </c>
      <c r="F105" s="12" t="s">
        <v>109</v>
      </c>
      <c r="G105" s="12" t="n">
        <v>48</v>
      </c>
    </row>
    <row r="106" customFormat="false" ht="15" hidden="false" customHeight="false" outlineLevel="0" collapsed="false">
      <c r="A106" s="11" t="n">
        <v>160</v>
      </c>
      <c r="B106" s="12" t="n">
        <v>858783.474026</v>
      </c>
      <c r="C106" s="12" t="n">
        <v>6449385.26525</v>
      </c>
      <c r="D106" s="12" t="s">
        <v>190</v>
      </c>
      <c r="E106" s="12" t="s">
        <v>74</v>
      </c>
      <c r="F106" s="12" t="s">
        <v>83</v>
      </c>
      <c r="G106" s="12" t="n">
        <v>275</v>
      </c>
    </row>
    <row r="107" customFormat="false" ht="15" hidden="false" customHeight="false" outlineLevel="0" collapsed="false">
      <c r="A107" s="11" t="n">
        <v>162</v>
      </c>
      <c r="B107" s="12" t="n">
        <v>570375.201947</v>
      </c>
      <c r="C107" s="12" t="n">
        <v>6231826.72586</v>
      </c>
      <c r="D107" s="12" t="s">
        <v>191</v>
      </c>
      <c r="E107" s="12" t="s">
        <v>69</v>
      </c>
      <c r="F107" s="12" t="s">
        <v>70</v>
      </c>
      <c r="G107" s="12" t="n">
        <v>281</v>
      </c>
    </row>
    <row r="108" customFormat="false" ht="15" hidden="false" customHeight="false" outlineLevel="0" collapsed="false">
      <c r="A108" s="11" t="n">
        <v>163</v>
      </c>
      <c r="B108" s="12" t="n">
        <v>248000.381613</v>
      </c>
      <c r="C108" s="12" t="n">
        <v>6782044.95526</v>
      </c>
      <c r="D108" s="12" t="s">
        <v>192</v>
      </c>
      <c r="E108" s="12" t="s">
        <v>69</v>
      </c>
      <c r="F108" s="12" t="s">
        <v>105</v>
      </c>
      <c r="G108" s="12" t="n">
        <v>115</v>
      </c>
    </row>
    <row r="109" customFormat="false" ht="15" hidden="false" customHeight="false" outlineLevel="0" collapsed="false">
      <c r="A109" s="11" t="n">
        <v>166</v>
      </c>
      <c r="B109" s="12" t="n">
        <v>381966.008745</v>
      </c>
      <c r="C109" s="12" t="n">
        <v>6964005.49505</v>
      </c>
      <c r="D109" s="12" t="s">
        <v>193</v>
      </c>
      <c r="E109" s="12" t="s">
        <v>69</v>
      </c>
      <c r="F109" s="12" t="s">
        <v>72</v>
      </c>
      <c r="G109" s="12" t="n">
        <v>25</v>
      </c>
    </row>
    <row r="110" customFormat="false" ht="15" hidden="false" customHeight="false" outlineLevel="0" collapsed="false">
      <c r="A110" s="11" t="n">
        <v>168</v>
      </c>
      <c r="B110" s="12" t="n">
        <v>162825.834536</v>
      </c>
      <c r="C110" s="12" t="n">
        <v>6861245.74692</v>
      </c>
      <c r="D110" s="12" t="s">
        <v>194</v>
      </c>
      <c r="E110" s="12" t="s">
        <v>69</v>
      </c>
      <c r="F110" s="12" t="s">
        <v>105</v>
      </c>
      <c r="G110" s="12" t="n">
        <v>28</v>
      </c>
    </row>
    <row r="111" customFormat="false" ht="15" hidden="false" customHeight="false" outlineLevel="0" collapsed="false">
      <c r="A111" s="11" t="n">
        <v>172</v>
      </c>
      <c r="B111" s="12" t="n">
        <v>656273.098697</v>
      </c>
      <c r="C111" s="12" t="n">
        <v>6251788.44918</v>
      </c>
      <c r="D111" s="12" t="s">
        <v>195</v>
      </c>
      <c r="E111" s="12" t="s">
        <v>85</v>
      </c>
      <c r="F111" s="12" t="s">
        <v>196</v>
      </c>
      <c r="G111" s="12" t="n">
        <v>596</v>
      </c>
    </row>
    <row r="112" customFormat="false" ht="15" hidden="false" customHeight="false" outlineLevel="0" collapsed="false">
      <c r="A112" s="11" t="n">
        <v>174</v>
      </c>
      <c r="B112" s="12" t="n">
        <v>972798.32041</v>
      </c>
      <c r="C112" s="12" t="n">
        <v>6530543.51122</v>
      </c>
      <c r="D112" s="12" t="s">
        <v>197</v>
      </c>
      <c r="E112" s="12" t="s">
        <v>135</v>
      </c>
      <c r="F112" s="12" t="s">
        <v>83</v>
      </c>
      <c r="G112" s="12" t="n">
        <v>1300</v>
      </c>
    </row>
    <row r="113" customFormat="false" ht="15" hidden="false" customHeight="false" outlineLevel="0" collapsed="false">
      <c r="A113" s="11" t="n">
        <v>176</v>
      </c>
      <c r="B113" s="12" t="n">
        <v>349977.9203</v>
      </c>
      <c r="C113" s="12" t="n">
        <v>6959360.26723</v>
      </c>
      <c r="D113" s="12" t="s">
        <v>198</v>
      </c>
      <c r="E113" s="12" t="s">
        <v>69</v>
      </c>
      <c r="F113" s="12" t="s">
        <v>72</v>
      </c>
      <c r="G113" s="12" t="n">
        <v>122</v>
      </c>
    </row>
    <row r="114" customFormat="false" ht="15" hidden="false" customHeight="false" outlineLevel="0" collapsed="false">
      <c r="A114" s="11" t="n">
        <v>179</v>
      </c>
      <c r="B114" s="12" t="n">
        <v>367688.268386</v>
      </c>
      <c r="C114" s="12" t="n">
        <v>6698114.33293</v>
      </c>
      <c r="D114" s="12" t="s">
        <v>199</v>
      </c>
      <c r="E114" s="12" t="s">
        <v>69</v>
      </c>
      <c r="F114" s="12" t="s">
        <v>98</v>
      </c>
      <c r="G114" s="12" t="n">
        <v>53</v>
      </c>
    </row>
    <row r="115" customFormat="false" ht="15" hidden="false" customHeight="false" outlineLevel="0" collapsed="false">
      <c r="A115" s="11" t="n">
        <v>181</v>
      </c>
      <c r="B115" s="12" t="n">
        <v>869089.803578</v>
      </c>
      <c r="C115" s="12" t="n">
        <v>6284484.43194</v>
      </c>
      <c r="D115" s="12" t="s">
        <v>200</v>
      </c>
      <c r="E115" s="12" t="s">
        <v>85</v>
      </c>
      <c r="F115" s="12" t="s">
        <v>86</v>
      </c>
      <c r="G115" s="12" t="n">
        <v>98</v>
      </c>
    </row>
    <row r="116" customFormat="false" ht="15" hidden="false" customHeight="false" outlineLevel="0" collapsed="false">
      <c r="A116" s="11" t="n">
        <v>185</v>
      </c>
      <c r="B116" s="12" t="n">
        <v>330231.848406</v>
      </c>
      <c r="C116" s="12" t="n">
        <v>6744734.48946</v>
      </c>
      <c r="D116" s="12" t="s">
        <v>201</v>
      </c>
      <c r="E116" s="12" t="s">
        <v>69</v>
      </c>
      <c r="F116" s="12" t="s">
        <v>105</v>
      </c>
      <c r="G116" s="12" t="n">
        <v>22</v>
      </c>
    </row>
    <row r="117" customFormat="false" ht="15" hidden="false" customHeight="false" outlineLevel="0" collapsed="false">
      <c r="A117" s="11" t="n">
        <v>187</v>
      </c>
      <c r="B117" s="12" t="n">
        <v>821648.836768</v>
      </c>
      <c r="C117" s="12" t="n">
        <v>6805569.02816</v>
      </c>
      <c r="D117" s="12" t="s">
        <v>202</v>
      </c>
      <c r="E117" s="12" t="s">
        <v>74</v>
      </c>
      <c r="F117" s="12" t="s">
        <v>81</v>
      </c>
      <c r="G117" s="12" t="n">
        <v>151</v>
      </c>
    </row>
    <row r="118" customFormat="false" ht="15" hidden="false" customHeight="false" outlineLevel="0" collapsed="false">
      <c r="A118" s="11" t="n">
        <v>188</v>
      </c>
      <c r="B118" s="12" t="n">
        <v>474735.106055</v>
      </c>
      <c r="C118" s="12" t="n">
        <v>6336355.20754</v>
      </c>
      <c r="D118" s="12" t="s">
        <v>203</v>
      </c>
      <c r="E118" s="12" t="s">
        <v>69</v>
      </c>
      <c r="F118" s="12" t="s">
        <v>113</v>
      </c>
      <c r="G118" s="12" t="n">
        <v>117</v>
      </c>
    </row>
    <row r="119" customFormat="false" ht="15" hidden="false" customHeight="false" outlineLevel="0" collapsed="false">
      <c r="A119" s="11" t="n">
        <v>189</v>
      </c>
      <c r="B119" s="12" t="n">
        <v>397804.986864</v>
      </c>
      <c r="C119" s="12" t="n">
        <v>6792866.88716</v>
      </c>
      <c r="D119" s="12" t="s">
        <v>204</v>
      </c>
      <c r="E119" s="12" t="s">
        <v>69</v>
      </c>
      <c r="F119" s="12" t="s">
        <v>98</v>
      </c>
      <c r="G119" s="12" t="n">
        <v>137</v>
      </c>
    </row>
    <row r="120" customFormat="false" ht="15" hidden="false" customHeight="false" outlineLevel="0" collapsed="false">
      <c r="A120" s="11" t="n">
        <v>190</v>
      </c>
      <c r="B120" s="12" t="n">
        <v>381184.648656</v>
      </c>
      <c r="C120" s="12" t="n">
        <v>6792845.02358</v>
      </c>
      <c r="D120" s="12" t="s">
        <v>205</v>
      </c>
      <c r="E120" s="12" t="s">
        <v>69</v>
      </c>
      <c r="F120" s="12" t="s">
        <v>105</v>
      </c>
      <c r="G120" s="12" t="n">
        <v>102</v>
      </c>
    </row>
    <row r="121" customFormat="false" ht="15" hidden="false" customHeight="false" outlineLevel="0" collapsed="false">
      <c r="A121" s="11" t="n">
        <v>191</v>
      </c>
      <c r="B121" s="12" t="n">
        <v>656461.597081</v>
      </c>
      <c r="C121" s="12" t="n">
        <v>6869891.19674</v>
      </c>
      <c r="D121" s="12" t="s">
        <v>206</v>
      </c>
      <c r="E121" s="12" t="s">
        <v>69</v>
      </c>
      <c r="F121" s="12" t="s">
        <v>109</v>
      </c>
      <c r="G121" s="12" t="n">
        <v>43</v>
      </c>
    </row>
    <row r="122" customFormat="false" ht="15" hidden="false" customHeight="false" outlineLevel="0" collapsed="false">
      <c r="A122" s="11" t="n">
        <v>192</v>
      </c>
      <c r="B122" s="12" t="n">
        <v>666440.063354</v>
      </c>
      <c r="C122" s="12" t="n">
        <v>6873327.91444</v>
      </c>
      <c r="D122" s="12" t="s">
        <v>207</v>
      </c>
      <c r="E122" s="12" t="s">
        <v>69</v>
      </c>
      <c r="F122" s="12" t="s">
        <v>109</v>
      </c>
      <c r="G122" s="12" t="n">
        <v>65</v>
      </c>
    </row>
    <row r="123" customFormat="false" ht="15" hidden="false" customHeight="false" outlineLevel="0" collapsed="false">
      <c r="A123" s="11" t="n">
        <v>193</v>
      </c>
      <c r="B123" s="12" t="n">
        <v>632332.517226</v>
      </c>
      <c r="C123" s="12" t="n">
        <v>7098392.76231</v>
      </c>
      <c r="D123" s="12" t="s">
        <v>208</v>
      </c>
      <c r="E123" s="12" t="s">
        <v>69</v>
      </c>
      <c r="F123" s="12" t="s">
        <v>94</v>
      </c>
      <c r="G123" s="12" t="n">
        <v>3</v>
      </c>
    </row>
    <row r="124" customFormat="false" ht="15" hidden="false" customHeight="false" outlineLevel="0" collapsed="false">
      <c r="A124" s="11" t="n">
        <v>195</v>
      </c>
      <c r="B124" s="12" t="n">
        <v>601509.064607</v>
      </c>
      <c r="C124" s="12" t="n">
        <v>7053306.22598</v>
      </c>
      <c r="D124" s="12" t="s">
        <v>209</v>
      </c>
      <c r="E124" s="12" t="s">
        <v>69</v>
      </c>
      <c r="F124" s="12" t="s">
        <v>94</v>
      </c>
      <c r="G124" s="12" t="n">
        <v>30</v>
      </c>
    </row>
    <row r="125" customFormat="false" ht="15" hidden="false" customHeight="false" outlineLevel="0" collapsed="false">
      <c r="A125" s="11" t="n">
        <v>198</v>
      </c>
      <c r="B125" s="12" t="n">
        <v>650294.740442</v>
      </c>
      <c r="C125" s="12" t="n">
        <v>7102217.27329</v>
      </c>
      <c r="D125" s="12" t="s">
        <v>210</v>
      </c>
      <c r="E125" s="12" t="s">
        <v>69</v>
      </c>
      <c r="F125" s="12" t="s">
        <v>94</v>
      </c>
      <c r="G125" s="12" t="n">
        <v>4</v>
      </c>
    </row>
    <row r="126" customFormat="false" ht="15" hidden="false" customHeight="false" outlineLevel="0" collapsed="false">
      <c r="A126" s="11" t="n">
        <v>199</v>
      </c>
      <c r="B126" s="12" t="n">
        <v>606918.596136</v>
      </c>
      <c r="C126" s="12" t="n">
        <v>7025037.60453</v>
      </c>
      <c r="D126" s="12" t="s">
        <v>140</v>
      </c>
      <c r="E126" s="12" t="s">
        <v>69</v>
      </c>
      <c r="F126" s="12" t="s">
        <v>141</v>
      </c>
      <c r="G126" s="12" t="n">
        <v>11</v>
      </c>
    </row>
    <row r="127" customFormat="false" ht="15" hidden="false" customHeight="false" outlineLevel="0" collapsed="false">
      <c r="A127" s="11" t="n">
        <v>200</v>
      </c>
      <c r="B127" s="12" t="n">
        <v>670011.003948</v>
      </c>
      <c r="C127" s="12" t="n">
        <v>6798265.99631</v>
      </c>
      <c r="D127" s="12" t="s">
        <v>211</v>
      </c>
      <c r="E127" s="12" t="s">
        <v>69</v>
      </c>
      <c r="F127" s="12" t="s">
        <v>109</v>
      </c>
      <c r="G127" s="12" t="n">
        <v>98</v>
      </c>
    </row>
    <row r="128" customFormat="false" ht="15" hidden="false" customHeight="false" outlineLevel="0" collapsed="false">
      <c r="A128" s="11" t="n">
        <v>202</v>
      </c>
      <c r="B128" s="12" t="n">
        <v>412452.496055</v>
      </c>
      <c r="C128" s="12" t="n">
        <v>6454270.28999</v>
      </c>
      <c r="D128" s="12" t="s">
        <v>212</v>
      </c>
      <c r="E128" s="12" t="s">
        <v>69</v>
      </c>
      <c r="F128" s="12" t="s">
        <v>113</v>
      </c>
      <c r="G128" s="12" t="n">
        <v>6</v>
      </c>
    </row>
    <row r="129" customFormat="false" ht="15" hidden="false" customHeight="false" outlineLevel="0" collapsed="false">
      <c r="A129" s="11" t="n">
        <v>203</v>
      </c>
      <c r="B129" s="12" t="n">
        <v>810032.567897</v>
      </c>
      <c r="C129" s="12" t="n">
        <v>6722406.38066</v>
      </c>
      <c r="D129" s="12" t="s">
        <v>213</v>
      </c>
      <c r="E129" s="12" t="s">
        <v>74</v>
      </c>
      <c r="F129" s="12" t="s">
        <v>118</v>
      </c>
      <c r="G129" s="12" t="n">
        <v>367</v>
      </c>
    </row>
    <row r="130" customFormat="false" ht="15" hidden="false" customHeight="false" outlineLevel="0" collapsed="false">
      <c r="A130" s="11" t="n">
        <v>204</v>
      </c>
      <c r="B130" s="12" t="n">
        <v>659603.457361</v>
      </c>
      <c r="C130" s="12" t="n">
        <v>6841662.71047</v>
      </c>
      <c r="D130" s="12" t="s">
        <v>214</v>
      </c>
      <c r="E130" s="12" t="s">
        <v>69</v>
      </c>
      <c r="F130" s="12" t="s">
        <v>109</v>
      </c>
      <c r="G130" s="12" t="n">
        <v>61</v>
      </c>
    </row>
    <row r="131" customFormat="false" ht="15" hidden="false" customHeight="false" outlineLevel="0" collapsed="false">
      <c r="A131" s="11" t="n">
        <v>205</v>
      </c>
      <c r="B131" s="12" t="n">
        <v>821983.92305</v>
      </c>
      <c r="C131" s="12" t="n">
        <v>6821740.20661</v>
      </c>
      <c r="D131" s="12" t="s">
        <v>215</v>
      </c>
      <c r="E131" s="12" t="s">
        <v>74</v>
      </c>
      <c r="F131" s="12" t="s">
        <v>81</v>
      </c>
      <c r="G131" s="12" t="n">
        <v>120</v>
      </c>
    </row>
    <row r="132" customFormat="false" ht="15" hidden="false" customHeight="false" outlineLevel="0" collapsed="false">
      <c r="A132" s="11" t="n">
        <v>208</v>
      </c>
      <c r="B132" s="12" t="n">
        <v>847480.640067</v>
      </c>
      <c r="C132" s="12" t="n">
        <v>6435765.85787</v>
      </c>
      <c r="D132" s="12" t="s">
        <v>216</v>
      </c>
      <c r="E132" s="12" t="s">
        <v>85</v>
      </c>
      <c r="F132" s="12" t="s">
        <v>83</v>
      </c>
      <c r="G132" s="12" t="n">
        <v>129</v>
      </c>
    </row>
    <row r="133" customFormat="false" ht="15" hidden="false" customHeight="false" outlineLevel="0" collapsed="false">
      <c r="A133" s="11" t="n">
        <v>212</v>
      </c>
      <c r="B133" s="12" t="n">
        <v>687556.920911</v>
      </c>
      <c r="C133" s="12" t="n">
        <v>7034608.12893</v>
      </c>
      <c r="D133" s="12" t="s">
        <v>217</v>
      </c>
      <c r="E133" s="12" t="s">
        <v>69</v>
      </c>
      <c r="F133" s="12" t="s">
        <v>94</v>
      </c>
      <c r="G133" s="12" t="n">
        <v>45</v>
      </c>
    </row>
    <row r="134" customFormat="false" ht="15" hidden="false" customHeight="false" outlineLevel="0" collapsed="false">
      <c r="A134" s="11" t="n">
        <v>213</v>
      </c>
      <c r="B134" s="12" t="n">
        <v>470341.967671</v>
      </c>
      <c r="C134" s="12" t="n">
        <v>6880796.26146</v>
      </c>
      <c r="D134" s="12" t="s">
        <v>218</v>
      </c>
      <c r="E134" s="12" t="s">
        <v>69</v>
      </c>
      <c r="F134" s="12" t="s">
        <v>72</v>
      </c>
      <c r="G134" s="12" t="n">
        <v>76</v>
      </c>
    </row>
    <row r="135" customFormat="false" ht="15" hidden="false" customHeight="false" outlineLevel="0" collapsed="false">
      <c r="A135" s="11" t="n">
        <v>214</v>
      </c>
      <c r="B135" s="12" t="n">
        <v>455025.678745</v>
      </c>
      <c r="C135" s="12" t="n">
        <v>6903567.02706</v>
      </c>
      <c r="D135" s="12" t="s">
        <v>219</v>
      </c>
      <c r="E135" s="12" t="s">
        <v>69</v>
      </c>
      <c r="F135" s="12" t="s">
        <v>72</v>
      </c>
      <c r="G135" s="12" t="n">
        <v>34</v>
      </c>
    </row>
    <row r="136" customFormat="false" ht="15" hidden="false" customHeight="false" outlineLevel="0" collapsed="false">
      <c r="A136" s="11" t="n">
        <v>215</v>
      </c>
      <c r="B136" s="12" t="n">
        <v>665646.129425</v>
      </c>
      <c r="C136" s="12" t="n">
        <v>7066186.15309</v>
      </c>
      <c r="D136" s="12" t="s">
        <v>125</v>
      </c>
      <c r="E136" s="12" t="s">
        <v>69</v>
      </c>
      <c r="F136" s="12" t="s">
        <v>94</v>
      </c>
      <c r="G136" s="12" t="n">
        <v>23</v>
      </c>
    </row>
    <row r="137" customFormat="false" ht="15" hidden="false" customHeight="false" outlineLevel="0" collapsed="false">
      <c r="A137" s="11" t="n">
        <v>216</v>
      </c>
      <c r="B137" s="12" t="n">
        <v>198544.595492</v>
      </c>
      <c r="C137" s="12" t="n">
        <v>6841577.1301</v>
      </c>
      <c r="D137" s="12" t="s">
        <v>220</v>
      </c>
      <c r="E137" s="12" t="s">
        <v>69</v>
      </c>
      <c r="F137" s="12" t="s">
        <v>105</v>
      </c>
      <c r="G137" s="12" t="n">
        <v>217</v>
      </c>
    </row>
    <row r="138" customFormat="false" ht="15" hidden="false" customHeight="false" outlineLevel="0" collapsed="false">
      <c r="A138" s="11" t="n">
        <v>217</v>
      </c>
      <c r="B138" s="12" t="n">
        <v>601615.201265</v>
      </c>
      <c r="C138" s="12" t="n">
        <v>7055711.75822</v>
      </c>
      <c r="D138" s="12" t="s">
        <v>221</v>
      </c>
      <c r="E138" s="12" t="s">
        <v>69</v>
      </c>
      <c r="F138" s="12" t="s">
        <v>94</v>
      </c>
      <c r="G138" s="12" t="n">
        <v>38</v>
      </c>
    </row>
    <row r="139" customFormat="false" ht="15" hidden="false" customHeight="false" outlineLevel="0" collapsed="false">
      <c r="A139" s="11" t="n">
        <v>218</v>
      </c>
      <c r="B139" s="12" t="n">
        <v>597808.438308</v>
      </c>
      <c r="C139" s="12" t="n">
        <v>7028905.09758</v>
      </c>
      <c r="D139" s="12" t="s">
        <v>222</v>
      </c>
      <c r="E139" s="12" t="s">
        <v>69</v>
      </c>
      <c r="F139" s="12" t="s">
        <v>141</v>
      </c>
      <c r="G139" s="12" t="n">
        <v>7</v>
      </c>
    </row>
    <row r="140" customFormat="false" ht="15" hidden="false" customHeight="false" outlineLevel="0" collapsed="false">
      <c r="A140" s="11" t="n">
        <v>220</v>
      </c>
      <c r="B140" s="12" t="n">
        <v>721848.608951</v>
      </c>
      <c r="C140" s="12" t="n">
        <v>6347679.75948</v>
      </c>
      <c r="D140" s="12" t="s">
        <v>223</v>
      </c>
      <c r="E140" s="12" t="s">
        <v>85</v>
      </c>
      <c r="F140" s="12" t="s">
        <v>196</v>
      </c>
      <c r="G140" s="12" t="n">
        <v>855</v>
      </c>
    </row>
    <row r="141" customFormat="false" ht="15" hidden="false" customHeight="false" outlineLevel="0" collapsed="false">
      <c r="A141" s="11" t="n">
        <v>221</v>
      </c>
      <c r="B141" s="12" t="n">
        <v>599404.154669</v>
      </c>
      <c r="C141" s="12" t="n">
        <v>7021256.56595</v>
      </c>
      <c r="D141" s="12" t="s">
        <v>153</v>
      </c>
      <c r="E141" s="12" t="s">
        <v>69</v>
      </c>
      <c r="F141" s="12" t="s">
        <v>141</v>
      </c>
      <c r="G141" s="12" t="n">
        <v>10</v>
      </c>
    </row>
    <row r="142" customFormat="false" ht="15" hidden="false" customHeight="false" outlineLevel="0" collapsed="false">
      <c r="A142" s="11" t="n">
        <v>222</v>
      </c>
      <c r="B142" s="12" t="n">
        <v>162870.890899</v>
      </c>
      <c r="C142" s="12" t="n">
        <v>6808800.71646</v>
      </c>
      <c r="D142" s="12" t="s">
        <v>224</v>
      </c>
      <c r="E142" s="12" t="s">
        <v>69</v>
      </c>
      <c r="F142" s="12" t="s">
        <v>105</v>
      </c>
      <c r="G142" s="12" t="n">
        <v>51</v>
      </c>
    </row>
    <row r="143" customFormat="false" ht="15" hidden="false" customHeight="false" outlineLevel="0" collapsed="false">
      <c r="A143" s="11" t="n">
        <v>223</v>
      </c>
      <c r="B143" s="12" t="n">
        <v>162870.890899</v>
      </c>
      <c r="C143" s="12" t="n">
        <v>6808800.71646</v>
      </c>
      <c r="D143" s="12" t="s">
        <v>224</v>
      </c>
      <c r="E143" s="12" t="s">
        <v>69</v>
      </c>
      <c r="F143" s="12" t="s">
        <v>105</v>
      </c>
      <c r="G143" s="12" t="n">
        <v>51</v>
      </c>
    </row>
    <row r="144" customFormat="false" ht="15" hidden="false" customHeight="false" outlineLevel="0" collapsed="false">
      <c r="A144" s="11" t="n">
        <v>226</v>
      </c>
      <c r="B144" s="12" t="n">
        <v>328540.541592</v>
      </c>
      <c r="C144" s="12" t="n">
        <v>6752254.83029</v>
      </c>
      <c r="D144" s="12" t="s">
        <v>225</v>
      </c>
      <c r="E144" s="12" t="s">
        <v>69</v>
      </c>
      <c r="F144" s="12" t="s">
        <v>105</v>
      </c>
      <c r="G144" s="12" t="n">
        <v>62</v>
      </c>
    </row>
    <row r="145" customFormat="false" ht="15" hidden="false" customHeight="false" outlineLevel="0" collapsed="false">
      <c r="A145" s="11" t="n">
        <v>227</v>
      </c>
      <c r="B145" s="12" t="n">
        <v>648334.283779</v>
      </c>
      <c r="C145" s="12" t="n">
        <v>6853345.4766</v>
      </c>
      <c r="D145" s="12" t="s">
        <v>226</v>
      </c>
      <c r="E145" s="12" t="s">
        <v>69</v>
      </c>
      <c r="F145" s="12" t="s">
        <v>109</v>
      </c>
      <c r="G145" s="12" t="n">
        <v>78</v>
      </c>
    </row>
    <row r="146" customFormat="false" ht="15" hidden="false" customHeight="false" outlineLevel="0" collapsed="false">
      <c r="A146" s="11" t="n">
        <v>228</v>
      </c>
      <c r="B146" s="12" t="n">
        <v>873792.354741</v>
      </c>
      <c r="C146" s="12" t="n">
        <v>6835627.17478</v>
      </c>
      <c r="D146" s="12" t="s">
        <v>227</v>
      </c>
      <c r="E146" s="12" t="s">
        <v>74</v>
      </c>
      <c r="F146" s="12" t="s">
        <v>79</v>
      </c>
      <c r="G146" s="12" t="n">
        <v>321</v>
      </c>
    </row>
    <row r="147" customFormat="false" ht="15" hidden="false" customHeight="false" outlineLevel="0" collapsed="false">
      <c r="A147" s="11" t="n">
        <v>229</v>
      </c>
      <c r="B147" s="12" t="n">
        <v>877733.276864</v>
      </c>
      <c r="C147" s="12" t="n">
        <v>6831390.13829</v>
      </c>
      <c r="D147" s="12" t="s">
        <v>228</v>
      </c>
      <c r="E147" s="12" t="s">
        <v>74</v>
      </c>
      <c r="F147" s="12" t="s">
        <v>79</v>
      </c>
      <c r="G147" s="12" t="n">
        <v>335</v>
      </c>
    </row>
    <row r="148" customFormat="false" ht="15" hidden="false" customHeight="false" outlineLevel="0" collapsed="false">
      <c r="A148" s="11" t="n">
        <v>230</v>
      </c>
      <c r="B148" s="12" t="n">
        <v>869390.784034</v>
      </c>
      <c r="C148" s="12" t="n">
        <v>6830554.44105</v>
      </c>
      <c r="D148" s="12" t="s">
        <v>229</v>
      </c>
      <c r="E148" s="12" t="s">
        <v>74</v>
      </c>
      <c r="F148" s="12" t="s">
        <v>79</v>
      </c>
      <c r="G148" s="12" t="n">
        <v>332</v>
      </c>
    </row>
    <row r="149" customFormat="false" ht="15" hidden="false" customHeight="false" outlineLevel="0" collapsed="false">
      <c r="A149" s="11" t="n">
        <v>232</v>
      </c>
      <c r="B149" s="12" t="n">
        <v>875186.608951</v>
      </c>
      <c r="C149" s="12" t="n">
        <v>6821952.50118</v>
      </c>
      <c r="D149" s="12" t="s">
        <v>230</v>
      </c>
      <c r="E149" s="12" t="s">
        <v>74</v>
      </c>
      <c r="F149" s="12" t="s">
        <v>81</v>
      </c>
      <c r="G149" s="12" t="n">
        <v>364</v>
      </c>
    </row>
    <row r="150" customFormat="false" ht="15" hidden="false" customHeight="false" outlineLevel="0" collapsed="false">
      <c r="A150" s="11" t="n">
        <v>235</v>
      </c>
      <c r="B150" s="12" t="n">
        <v>379688.43313</v>
      </c>
      <c r="C150" s="12" t="n">
        <v>6570870.79525</v>
      </c>
      <c r="D150" s="12" t="s">
        <v>231</v>
      </c>
      <c r="E150" s="12" t="s">
        <v>69</v>
      </c>
      <c r="F150" s="12" t="s">
        <v>88</v>
      </c>
      <c r="G150" s="12" t="n">
        <v>9</v>
      </c>
    </row>
    <row r="151" customFormat="false" ht="15" hidden="false" customHeight="false" outlineLevel="0" collapsed="false">
      <c r="A151" s="11" t="n">
        <v>236</v>
      </c>
      <c r="B151" s="12" t="n">
        <v>330231.848406</v>
      </c>
      <c r="C151" s="12" t="n">
        <v>6744734.48946</v>
      </c>
      <c r="D151" s="12" t="s">
        <v>201</v>
      </c>
      <c r="E151" s="12" t="s">
        <v>69</v>
      </c>
      <c r="F151" s="12" t="s">
        <v>105</v>
      </c>
      <c r="G151" s="12" t="n">
        <v>22</v>
      </c>
    </row>
    <row r="152" customFormat="false" ht="15" hidden="false" customHeight="false" outlineLevel="0" collapsed="false">
      <c r="A152" s="11" t="n">
        <v>238</v>
      </c>
      <c r="B152" s="12" t="n">
        <v>849079.946535</v>
      </c>
      <c r="C152" s="12" t="n">
        <v>6626360.40065</v>
      </c>
      <c r="D152" s="12" t="s">
        <v>232</v>
      </c>
      <c r="E152" s="12" t="s">
        <v>74</v>
      </c>
      <c r="F152" s="12" t="s">
        <v>118</v>
      </c>
      <c r="G152" s="12" t="n">
        <v>184</v>
      </c>
    </row>
    <row r="153" customFormat="false" ht="15" hidden="false" customHeight="false" outlineLevel="0" collapsed="false">
      <c r="A153" s="11" t="n">
        <v>239</v>
      </c>
      <c r="B153" s="12" t="n">
        <v>753581.402847</v>
      </c>
      <c r="C153" s="12" t="n">
        <v>6763727.59432</v>
      </c>
      <c r="D153" s="12" t="s">
        <v>233</v>
      </c>
      <c r="E153" s="12" t="s">
        <v>74</v>
      </c>
      <c r="F153" s="12" t="s">
        <v>118</v>
      </c>
      <c r="G153" s="12" t="n">
        <v>121</v>
      </c>
    </row>
    <row r="154" customFormat="false" ht="15" hidden="false" customHeight="false" outlineLevel="0" collapsed="false">
      <c r="A154" s="11" t="n">
        <v>240</v>
      </c>
      <c r="B154" s="12" t="n">
        <v>1020368.59441</v>
      </c>
      <c r="C154" s="12" t="n">
        <v>6820284.54449</v>
      </c>
      <c r="D154" s="12" t="s">
        <v>234</v>
      </c>
      <c r="E154" s="12" t="s">
        <v>74</v>
      </c>
      <c r="F154" s="12" t="s">
        <v>77</v>
      </c>
      <c r="G154" s="12" t="n">
        <v>780</v>
      </c>
    </row>
    <row r="155" customFormat="false" ht="15" hidden="false" customHeight="false" outlineLevel="0" collapsed="false">
      <c r="A155" s="11" t="n">
        <v>242</v>
      </c>
      <c r="B155" s="12" t="n">
        <v>952745.157181</v>
      </c>
      <c r="C155" s="12" t="n">
        <v>6714162.78827</v>
      </c>
      <c r="D155" s="12" t="s">
        <v>235</v>
      </c>
      <c r="E155" s="12" t="s">
        <v>74</v>
      </c>
      <c r="F155" s="12" t="s">
        <v>127</v>
      </c>
      <c r="G155" s="12" t="n">
        <v>279</v>
      </c>
    </row>
    <row r="156" customFormat="false" ht="15" hidden="false" customHeight="false" outlineLevel="0" collapsed="false">
      <c r="A156" s="11" t="n">
        <v>248</v>
      </c>
      <c r="B156" s="12" t="n">
        <v>664256.183017</v>
      </c>
      <c r="C156" s="12" t="n">
        <v>7107629.19438</v>
      </c>
      <c r="D156" s="12" t="s">
        <v>142</v>
      </c>
      <c r="E156" s="12" t="s">
        <v>69</v>
      </c>
      <c r="F156" s="12" t="s">
        <v>94</v>
      </c>
      <c r="G156" s="12" t="n">
        <v>6</v>
      </c>
    </row>
    <row r="157" customFormat="false" ht="15" hidden="false" customHeight="false" outlineLevel="0" collapsed="false">
      <c r="A157" s="11" t="n">
        <v>249</v>
      </c>
      <c r="B157" s="12" t="n">
        <v>825812.762891</v>
      </c>
      <c r="C157" s="12" t="n">
        <v>6837366.31861</v>
      </c>
      <c r="D157" s="12" t="s">
        <v>236</v>
      </c>
      <c r="E157" s="12" t="s">
        <v>74</v>
      </c>
      <c r="F157" s="12" t="s">
        <v>81</v>
      </c>
      <c r="G157" s="12" t="n">
        <v>121</v>
      </c>
    </row>
    <row r="158" customFormat="false" ht="15" hidden="false" customHeight="false" outlineLevel="0" collapsed="false">
      <c r="A158" s="11" t="n">
        <v>250</v>
      </c>
      <c r="B158" s="12" t="n">
        <v>923479.925026</v>
      </c>
      <c r="C158" s="12" t="n">
        <v>6871143.00257</v>
      </c>
      <c r="D158" s="12" t="s">
        <v>237</v>
      </c>
      <c r="E158" s="12" t="s">
        <v>74</v>
      </c>
      <c r="F158" s="12" t="s">
        <v>79</v>
      </c>
      <c r="G158" s="12" t="n">
        <v>214</v>
      </c>
    </row>
    <row r="159" customFormat="false" ht="15" hidden="false" customHeight="false" outlineLevel="0" collapsed="false">
      <c r="A159" s="11" t="n">
        <v>251</v>
      </c>
      <c r="B159" s="12" t="n">
        <v>327073.785897</v>
      </c>
      <c r="C159" s="12" t="n">
        <v>6694243.23783</v>
      </c>
      <c r="D159" s="12" t="s">
        <v>120</v>
      </c>
      <c r="E159" s="12" t="s">
        <v>69</v>
      </c>
      <c r="F159" s="12" t="s">
        <v>98</v>
      </c>
      <c r="G159" s="12" t="n">
        <v>13</v>
      </c>
    </row>
    <row r="160" customFormat="false" ht="15" hidden="false" customHeight="false" outlineLevel="0" collapsed="false">
      <c r="A160" s="11" t="n">
        <v>252</v>
      </c>
      <c r="B160" s="12" t="n">
        <v>327073.785897</v>
      </c>
      <c r="C160" s="12" t="n">
        <v>6694243.23783</v>
      </c>
      <c r="D160" s="12" t="s">
        <v>120</v>
      </c>
      <c r="E160" s="12" t="s">
        <v>69</v>
      </c>
      <c r="F160" s="12" t="s">
        <v>98</v>
      </c>
      <c r="G160" s="12" t="n">
        <v>13</v>
      </c>
    </row>
    <row r="161" customFormat="false" ht="15" hidden="false" customHeight="false" outlineLevel="0" collapsed="false">
      <c r="A161" s="11" t="n">
        <v>254</v>
      </c>
      <c r="B161" s="12" t="n">
        <v>797830.938301</v>
      </c>
      <c r="C161" s="12" t="n">
        <v>6279158.05436</v>
      </c>
      <c r="D161" s="12" t="s">
        <v>238</v>
      </c>
      <c r="E161" s="12" t="s">
        <v>85</v>
      </c>
      <c r="F161" s="12" t="s">
        <v>196</v>
      </c>
      <c r="G161" s="12" t="n">
        <v>2</v>
      </c>
    </row>
    <row r="162" customFormat="false" ht="15" hidden="false" customHeight="false" outlineLevel="0" collapsed="false">
      <c r="A162" s="11" t="n">
        <v>255</v>
      </c>
      <c r="B162" s="12" t="n">
        <v>698407.256517</v>
      </c>
      <c r="C162" s="12" t="n">
        <v>6878535.69778</v>
      </c>
      <c r="D162" s="12" t="s">
        <v>239</v>
      </c>
      <c r="E162" s="12" t="s">
        <v>69</v>
      </c>
      <c r="F162" s="12" t="s">
        <v>109</v>
      </c>
      <c r="G162" s="12" t="n">
        <v>71</v>
      </c>
    </row>
    <row r="163" customFormat="false" ht="15" hidden="false" customHeight="false" outlineLevel="0" collapsed="false">
      <c r="A163" s="11" t="n">
        <v>256</v>
      </c>
      <c r="B163" s="12" t="n">
        <v>1051535.78171</v>
      </c>
      <c r="C163" s="12" t="n">
        <v>6868588.89787</v>
      </c>
      <c r="D163" s="12" t="s">
        <v>240</v>
      </c>
      <c r="E163" s="12" t="s">
        <v>74</v>
      </c>
      <c r="F163" s="12" t="s">
        <v>77</v>
      </c>
      <c r="G163" s="12" t="n">
        <v>148</v>
      </c>
    </row>
    <row r="164" customFormat="false" ht="15" hidden="false" customHeight="false" outlineLevel="0" collapsed="false">
      <c r="A164" s="11" t="n">
        <v>260</v>
      </c>
      <c r="B164" s="12" t="n">
        <v>455942.267664</v>
      </c>
      <c r="C164" s="12" t="n">
        <v>6191993.1621</v>
      </c>
      <c r="D164" s="12" t="s">
        <v>241</v>
      </c>
      <c r="E164" s="12" t="s">
        <v>135</v>
      </c>
      <c r="F164" s="12" t="s">
        <v>70</v>
      </c>
      <c r="G164" s="12" t="n">
        <v>2026</v>
      </c>
    </row>
    <row r="165" customFormat="false" ht="15" hidden="false" customHeight="false" outlineLevel="0" collapsed="false">
      <c r="A165" s="11" t="n">
        <v>261</v>
      </c>
      <c r="B165" s="12" t="n">
        <v>256177.07111</v>
      </c>
      <c r="C165" s="12" t="n">
        <v>6870209.76837</v>
      </c>
      <c r="D165" s="12" t="s">
        <v>242</v>
      </c>
      <c r="E165" s="12" t="s">
        <v>69</v>
      </c>
      <c r="F165" s="12" t="s">
        <v>105</v>
      </c>
      <c r="G165" s="12" t="n">
        <v>40</v>
      </c>
    </row>
    <row r="166" customFormat="false" ht="15" hidden="false" customHeight="false" outlineLevel="0" collapsed="false">
      <c r="A166" s="11" t="n">
        <v>262</v>
      </c>
      <c r="B166" s="12" t="n">
        <v>554582.677342</v>
      </c>
      <c r="C166" s="12" t="n">
        <v>6529492.21523</v>
      </c>
      <c r="D166" s="12" t="s">
        <v>243</v>
      </c>
      <c r="E166" s="12" t="s">
        <v>74</v>
      </c>
      <c r="F166" s="12" t="s">
        <v>75</v>
      </c>
      <c r="G166" s="12" t="n">
        <v>292</v>
      </c>
    </row>
    <row r="167" customFormat="false" ht="15" hidden="false" customHeight="false" outlineLevel="0" collapsed="false">
      <c r="A167" s="11" t="n">
        <v>263</v>
      </c>
      <c r="B167" s="12" t="n">
        <v>650294.740442</v>
      </c>
      <c r="C167" s="12" t="n">
        <v>7102217.27329</v>
      </c>
      <c r="D167" s="12" t="s">
        <v>210</v>
      </c>
      <c r="E167" s="12" t="s">
        <v>69</v>
      </c>
      <c r="F167" s="12" t="s">
        <v>94</v>
      </c>
      <c r="G167" s="12" t="n">
        <v>4</v>
      </c>
    </row>
    <row r="168" customFormat="false" ht="15" hidden="false" customHeight="false" outlineLevel="0" collapsed="false">
      <c r="A168" s="11" t="n">
        <v>264</v>
      </c>
      <c r="B168" s="12" t="n">
        <v>851921.842946</v>
      </c>
      <c r="C168" s="12" t="n">
        <v>6432280.4977</v>
      </c>
      <c r="D168" s="12" t="s">
        <v>244</v>
      </c>
      <c r="E168" s="12" t="s">
        <v>85</v>
      </c>
      <c r="F168" s="12" t="s">
        <v>83</v>
      </c>
      <c r="G168" s="12" t="n">
        <v>173</v>
      </c>
    </row>
    <row r="169" customFormat="false" ht="15" hidden="false" customHeight="false" outlineLevel="0" collapsed="false">
      <c r="A169" s="11" t="n">
        <v>265</v>
      </c>
      <c r="B169" s="12" t="n">
        <v>626271.063213</v>
      </c>
      <c r="C169" s="12" t="n">
        <v>7095158.78918</v>
      </c>
      <c r="D169" s="12" t="s">
        <v>245</v>
      </c>
      <c r="E169" s="12" t="s">
        <v>69</v>
      </c>
      <c r="F169" s="12" t="s">
        <v>94</v>
      </c>
      <c r="G169" s="12" t="n">
        <v>4</v>
      </c>
    </row>
    <row r="170" customFormat="false" ht="15" hidden="false" customHeight="false" outlineLevel="0" collapsed="false">
      <c r="A170" s="11" t="n">
        <v>267</v>
      </c>
      <c r="B170" s="12" t="n">
        <v>445701.256494</v>
      </c>
      <c r="C170" s="12" t="n">
        <v>6203605.99409</v>
      </c>
      <c r="D170" s="12" t="s">
        <v>246</v>
      </c>
      <c r="E170" s="12" t="s">
        <v>135</v>
      </c>
      <c r="F170" s="12" t="s">
        <v>70</v>
      </c>
      <c r="G170" s="12" t="n">
        <v>1941</v>
      </c>
    </row>
    <row r="171" customFormat="false" ht="15" hidden="false" customHeight="false" outlineLevel="0" collapsed="false">
      <c r="A171" s="11" t="n">
        <v>269</v>
      </c>
      <c r="B171" s="12" t="n">
        <v>617310.799538</v>
      </c>
      <c r="C171" s="12" t="n">
        <v>6862511.23941</v>
      </c>
      <c r="D171" s="12" t="s">
        <v>108</v>
      </c>
      <c r="E171" s="12" t="s">
        <v>69</v>
      </c>
      <c r="F171" s="12" t="s">
        <v>109</v>
      </c>
      <c r="G171" s="12" t="n">
        <v>96</v>
      </c>
    </row>
    <row r="172" customFormat="false" ht="15" hidden="false" customHeight="false" outlineLevel="0" collapsed="false">
      <c r="A172" s="11" t="n">
        <v>270</v>
      </c>
      <c r="B172" s="12" t="n">
        <v>870615.932043</v>
      </c>
      <c r="C172" s="12" t="n">
        <v>6825832.88217</v>
      </c>
      <c r="D172" s="12" t="s">
        <v>247</v>
      </c>
      <c r="E172" s="12" t="s">
        <v>74</v>
      </c>
      <c r="F172" s="12" t="s">
        <v>81</v>
      </c>
      <c r="G172" s="12" t="n">
        <v>357</v>
      </c>
    </row>
    <row r="173" customFormat="false" ht="15" hidden="false" customHeight="false" outlineLevel="0" collapsed="false">
      <c r="A173" s="11" t="n">
        <v>271</v>
      </c>
      <c r="B173" s="12" t="n">
        <v>932485.905222</v>
      </c>
      <c r="C173" s="12" t="n">
        <v>6812305.26806</v>
      </c>
      <c r="D173" s="12" t="s">
        <v>248</v>
      </c>
      <c r="E173" s="12" t="s">
        <v>74</v>
      </c>
      <c r="F173" s="12" t="s">
        <v>79</v>
      </c>
      <c r="G173" s="12" t="n">
        <v>293</v>
      </c>
    </row>
    <row r="174" customFormat="false" ht="15" hidden="false" customHeight="false" outlineLevel="0" collapsed="false">
      <c r="A174" s="11" t="n">
        <v>275</v>
      </c>
      <c r="B174" s="12" t="n">
        <v>380589.988798</v>
      </c>
      <c r="C174" s="12" t="n">
        <v>6401770.0233</v>
      </c>
      <c r="D174" s="12" t="s">
        <v>249</v>
      </c>
      <c r="E174" s="12" t="s">
        <v>69</v>
      </c>
      <c r="F174" s="12" t="s">
        <v>113</v>
      </c>
      <c r="G174" s="12" t="n">
        <v>20</v>
      </c>
    </row>
    <row r="175" customFormat="false" ht="15" hidden="false" customHeight="false" outlineLevel="0" collapsed="false">
      <c r="A175" s="11" t="n">
        <v>276</v>
      </c>
      <c r="B175" s="12" t="n">
        <v>390717.209911</v>
      </c>
      <c r="C175" s="12" t="n">
        <v>6331399.4119</v>
      </c>
      <c r="D175" s="12" t="s">
        <v>250</v>
      </c>
      <c r="E175" s="12" t="s">
        <v>69</v>
      </c>
      <c r="F175" s="12" t="s">
        <v>113</v>
      </c>
      <c r="G175" s="12" t="n">
        <v>71</v>
      </c>
    </row>
    <row r="176" customFormat="false" ht="15" hidden="false" customHeight="false" outlineLevel="0" collapsed="false">
      <c r="A176" s="11" t="n">
        <v>277</v>
      </c>
      <c r="B176" s="12" t="n">
        <v>390717.209911</v>
      </c>
      <c r="C176" s="12" t="n">
        <v>6331399.4119</v>
      </c>
      <c r="D176" s="12" t="s">
        <v>250</v>
      </c>
      <c r="E176" s="12" t="s">
        <v>69</v>
      </c>
      <c r="F176" s="12" t="s">
        <v>113</v>
      </c>
      <c r="G176" s="12" t="n">
        <v>71</v>
      </c>
    </row>
    <row r="177" customFormat="false" ht="15" hidden="false" customHeight="false" outlineLevel="0" collapsed="false">
      <c r="A177" s="11" t="n">
        <v>283</v>
      </c>
      <c r="B177" s="12" t="n">
        <v>681044.802961</v>
      </c>
      <c r="C177" s="12" t="n">
        <v>6803721.51443</v>
      </c>
      <c r="D177" s="12" t="s">
        <v>251</v>
      </c>
      <c r="E177" s="12" t="s">
        <v>69</v>
      </c>
      <c r="F177" s="12" t="s">
        <v>109</v>
      </c>
      <c r="G177" s="12" t="n">
        <v>86</v>
      </c>
    </row>
    <row r="178" customFormat="false" ht="15" hidden="false" customHeight="false" outlineLevel="0" collapsed="false">
      <c r="A178" s="11" t="n">
        <v>284</v>
      </c>
      <c r="B178" s="12" t="n">
        <v>701743.128981</v>
      </c>
      <c r="C178" s="12" t="n">
        <v>6286551.75776</v>
      </c>
      <c r="D178" s="12" t="s">
        <v>252</v>
      </c>
      <c r="E178" s="12" t="s">
        <v>74</v>
      </c>
      <c r="F178" s="12" t="s">
        <v>196</v>
      </c>
      <c r="G178" s="12" t="n">
        <v>658</v>
      </c>
    </row>
    <row r="179" customFormat="false" ht="15" hidden="false" customHeight="false" outlineLevel="0" collapsed="false">
      <c r="A179" s="11" t="n">
        <v>285</v>
      </c>
      <c r="B179" s="12" t="n">
        <v>649168.902701</v>
      </c>
      <c r="C179" s="12" t="n">
        <v>7076271.90137</v>
      </c>
      <c r="D179" s="12" t="s">
        <v>93</v>
      </c>
      <c r="E179" s="12" t="s">
        <v>69</v>
      </c>
      <c r="F179" s="12" t="s">
        <v>94</v>
      </c>
      <c r="G179" s="12" t="n">
        <v>4</v>
      </c>
    </row>
    <row r="180" customFormat="false" ht="15" hidden="false" customHeight="false" outlineLevel="0" collapsed="false">
      <c r="A180" s="11" t="n">
        <v>286</v>
      </c>
      <c r="B180" s="12" t="n">
        <v>505224.095936</v>
      </c>
      <c r="C180" s="12" t="n">
        <v>6407661.54652</v>
      </c>
      <c r="D180" s="12" t="s">
        <v>253</v>
      </c>
      <c r="E180" s="12" t="s">
        <v>69</v>
      </c>
      <c r="F180" s="12" t="s">
        <v>113</v>
      </c>
      <c r="G180" s="12" t="n">
        <v>152</v>
      </c>
    </row>
    <row r="181" customFormat="false" ht="15" hidden="false" customHeight="false" outlineLevel="0" collapsed="false">
      <c r="A181" s="11" t="n">
        <v>287</v>
      </c>
      <c r="B181" s="12" t="n">
        <v>689305.008941</v>
      </c>
      <c r="C181" s="12" t="n">
        <v>7044229.4365</v>
      </c>
      <c r="D181" s="12" t="s">
        <v>254</v>
      </c>
      <c r="E181" s="12" t="s">
        <v>69</v>
      </c>
      <c r="F181" s="12" t="s">
        <v>94</v>
      </c>
      <c r="G181" s="12" t="n">
        <v>24</v>
      </c>
    </row>
    <row r="182" customFormat="false" ht="15" hidden="false" customHeight="false" outlineLevel="0" collapsed="false">
      <c r="A182" s="11" t="n">
        <v>288</v>
      </c>
      <c r="B182" s="12" t="n">
        <v>254550.867796</v>
      </c>
      <c r="C182" s="12" t="n">
        <v>6778736.27623</v>
      </c>
      <c r="D182" s="12" t="s">
        <v>255</v>
      </c>
      <c r="E182" s="12" t="s">
        <v>69</v>
      </c>
      <c r="F182" s="12" t="s">
        <v>105</v>
      </c>
      <c r="G182" s="12" t="n">
        <v>105</v>
      </c>
    </row>
    <row r="183" customFormat="false" ht="15" hidden="false" customHeight="false" outlineLevel="0" collapsed="false">
      <c r="A183" s="11" t="n">
        <v>291</v>
      </c>
      <c r="B183" s="12" t="n">
        <v>447862.389957</v>
      </c>
      <c r="C183" s="12" t="n">
        <v>6215539.49361</v>
      </c>
      <c r="D183" s="12" t="s">
        <v>256</v>
      </c>
      <c r="E183" s="12" t="s">
        <v>69</v>
      </c>
      <c r="F183" s="12" t="s">
        <v>70</v>
      </c>
      <c r="G183" s="12" t="n">
        <v>446</v>
      </c>
    </row>
    <row r="184" customFormat="false" ht="15" hidden="false" customHeight="false" outlineLevel="0" collapsed="false">
      <c r="A184" s="11" t="n">
        <v>292</v>
      </c>
      <c r="B184" s="12" t="n">
        <v>637876.679594</v>
      </c>
      <c r="C184" s="12" t="n">
        <v>6985624.00459</v>
      </c>
      <c r="D184" s="12" t="s">
        <v>178</v>
      </c>
      <c r="E184" s="12" t="s">
        <v>69</v>
      </c>
      <c r="F184" s="12" t="s">
        <v>141</v>
      </c>
      <c r="G184" s="12" t="n">
        <v>66</v>
      </c>
    </row>
    <row r="185" customFormat="false" ht="15" hidden="false" customHeight="false" outlineLevel="0" collapsed="false">
      <c r="A185" s="11" t="n">
        <v>293</v>
      </c>
      <c r="B185" s="12" t="n">
        <v>826382.595852</v>
      </c>
      <c r="C185" s="12" t="n">
        <v>6804857.2578</v>
      </c>
      <c r="D185" s="12" t="s">
        <v>257</v>
      </c>
      <c r="E185" s="12" t="s">
        <v>74</v>
      </c>
      <c r="F185" s="12" t="s">
        <v>81</v>
      </c>
      <c r="G185" s="12" t="n">
        <v>170</v>
      </c>
    </row>
    <row r="186" customFormat="false" ht="15" hidden="false" customHeight="false" outlineLevel="0" collapsed="false">
      <c r="A186" s="11" t="n">
        <v>294</v>
      </c>
      <c r="B186" s="12" t="n">
        <v>829823.031799</v>
      </c>
      <c r="C186" s="12" t="n">
        <v>6941182.42614</v>
      </c>
      <c r="D186" s="12" t="s">
        <v>258</v>
      </c>
      <c r="E186" s="12" t="s">
        <v>74</v>
      </c>
      <c r="F186" s="12" t="s">
        <v>81</v>
      </c>
      <c r="G186" s="12" t="n">
        <v>190</v>
      </c>
    </row>
    <row r="187" customFormat="false" ht="15" hidden="false" customHeight="false" outlineLevel="0" collapsed="false">
      <c r="A187" s="11" t="n">
        <v>295</v>
      </c>
      <c r="B187" s="12" t="n">
        <v>574544.345887</v>
      </c>
      <c r="C187" s="12" t="n">
        <v>6302860.54306</v>
      </c>
      <c r="D187" s="12" t="s">
        <v>259</v>
      </c>
      <c r="E187" s="12" t="s">
        <v>69</v>
      </c>
      <c r="F187" s="12" t="s">
        <v>70</v>
      </c>
      <c r="G187" s="12" t="n">
        <v>173</v>
      </c>
    </row>
    <row r="188" customFormat="false" ht="15" hidden="false" customHeight="false" outlineLevel="0" collapsed="false">
      <c r="A188" s="11" t="n">
        <v>297</v>
      </c>
      <c r="B188" s="12" t="n">
        <v>321148.341914</v>
      </c>
      <c r="C188" s="12" t="n">
        <v>6672880.33916</v>
      </c>
      <c r="D188" s="12" t="s">
        <v>260</v>
      </c>
      <c r="E188" s="12" t="s">
        <v>69</v>
      </c>
      <c r="F188" s="12" t="s">
        <v>98</v>
      </c>
      <c r="G188" s="12" t="n">
        <v>12</v>
      </c>
    </row>
    <row r="189" customFormat="false" ht="15" hidden="false" customHeight="false" outlineLevel="0" collapsed="false">
      <c r="A189" s="11" t="n">
        <v>298</v>
      </c>
      <c r="B189" s="12" t="n">
        <v>698476.849729</v>
      </c>
      <c r="C189" s="12" t="n">
        <v>7039900.19825</v>
      </c>
      <c r="D189" s="12" t="s">
        <v>261</v>
      </c>
      <c r="E189" s="12" t="s">
        <v>69</v>
      </c>
      <c r="F189" s="12" t="s">
        <v>94</v>
      </c>
      <c r="G189" s="12" t="n">
        <v>28</v>
      </c>
    </row>
    <row r="190" customFormat="false" ht="15" hidden="false" customHeight="false" outlineLevel="0" collapsed="false">
      <c r="A190" s="11" t="n">
        <v>299</v>
      </c>
      <c r="B190" s="12" t="n">
        <v>893433.219389</v>
      </c>
      <c r="C190" s="12" t="n">
        <v>6517524.13805</v>
      </c>
      <c r="D190" s="12" t="s">
        <v>262</v>
      </c>
      <c r="E190" s="12" t="s">
        <v>74</v>
      </c>
      <c r="F190" s="12" t="s">
        <v>83</v>
      </c>
      <c r="G190" s="12" t="n">
        <v>250</v>
      </c>
    </row>
    <row r="191" customFormat="false" ht="15" hidden="false" customHeight="false" outlineLevel="0" collapsed="false">
      <c r="A191" s="11" t="n">
        <v>610</v>
      </c>
      <c r="B191" s="12" t="n">
        <v>617310.799538</v>
      </c>
      <c r="C191" s="12" t="n">
        <v>6862511.23941</v>
      </c>
      <c r="D191" s="12" t="s">
        <v>108</v>
      </c>
      <c r="E191" s="12" t="s">
        <v>69</v>
      </c>
      <c r="F191" s="12" t="s">
        <v>109</v>
      </c>
      <c r="G191" s="12" t="n">
        <v>96</v>
      </c>
    </row>
    <row r="192" customFormat="false" ht="15" hidden="false" customHeight="false" outlineLevel="0" collapsed="false">
      <c r="A192" s="11" t="n">
        <v>615</v>
      </c>
      <c r="B192" s="12" t="n">
        <v>670011.003948</v>
      </c>
      <c r="C192" s="12" t="n">
        <v>6798265.99631</v>
      </c>
      <c r="D192" s="12" t="s">
        <v>211</v>
      </c>
      <c r="E192" s="12" t="s">
        <v>69</v>
      </c>
      <c r="F192" s="12" t="s">
        <v>109</v>
      </c>
      <c r="G192" s="12" t="n">
        <v>98</v>
      </c>
    </row>
    <row r="193" customFormat="false" ht="15" hidden="false" customHeight="false" outlineLevel="0" collapsed="false">
      <c r="A193" s="11" t="n">
        <v>620</v>
      </c>
      <c r="B193" s="12" t="n">
        <v>163299.511897</v>
      </c>
      <c r="C193" s="12" t="n">
        <v>6811272.7343</v>
      </c>
      <c r="D193" s="12" t="s">
        <v>263</v>
      </c>
      <c r="E193" s="12" t="s">
        <v>69</v>
      </c>
      <c r="F193" s="12" t="s">
        <v>105</v>
      </c>
      <c r="G193" s="12" t="n">
        <v>91</v>
      </c>
    </row>
    <row r="194" customFormat="false" ht="15" hidden="false" customHeight="false" outlineLevel="0" collapsed="false">
      <c r="A194" s="11" t="n">
        <v>621</v>
      </c>
      <c r="B194" s="12" t="n">
        <v>532549.98766</v>
      </c>
      <c r="C194" s="12" t="n">
        <v>6921321.10146</v>
      </c>
      <c r="D194" s="12" t="s">
        <v>264</v>
      </c>
      <c r="E194" s="12" t="s">
        <v>69</v>
      </c>
      <c r="F194" s="12" t="s">
        <v>101</v>
      </c>
      <c r="G194" s="12" t="n">
        <v>129</v>
      </c>
    </row>
    <row r="195" customFormat="false" ht="15" hidden="false" customHeight="false" outlineLevel="0" collapsed="false">
      <c r="A195" s="11" t="n">
        <v>622</v>
      </c>
      <c r="B195" s="12" t="n">
        <v>469568.760517</v>
      </c>
      <c r="C195" s="12" t="n">
        <v>6804223.50672</v>
      </c>
      <c r="D195" s="12" t="s">
        <v>265</v>
      </c>
      <c r="E195" s="12" t="s">
        <v>69</v>
      </c>
      <c r="F195" s="12" t="s">
        <v>98</v>
      </c>
      <c r="G195" s="12" t="n">
        <v>133</v>
      </c>
    </row>
    <row r="196" customFormat="false" ht="15" hidden="false" customHeight="false" outlineLevel="0" collapsed="false">
      <c r="A196" s="11" t="n">
        <v>623</v>
      </c>
      <c r="B196" s="12" t="n">
        <v>649306.990066</v>
      </c>
      <c r="C196" s="12" t="n">
        <v>7076786.25577</v>
      </c>
      <c r="D196" s="12" t="s">
        <v>93</v>
      </c>
      <c r="E196" s="12" t="s">
        <v>69</v>
      </c>
      <c r="F196" s="12" t="s">
        <v>94</v>
      </c>
      <c r="G196" s="12" t="n">
        <v>4</v>
      </c>
    </row>
    <row r="197" customFormat="false" ht="15" hidden="false" customHeight="false" outlineLevel="0" collapsed="false">
      <c r="A197" s="11" t="n">
        <v>628</v>
      </c>
      <c r="B197" s="12" t="n">
        <v>414569.308707</v>
      </c>
      <c r="C197" s="12" t="n">
        <v>6537618.35945</v>
      </c>
      <c r="D197" s="12" t="s">
        <v>266</v>
      </c>
      <c r="E197" s="12" t="s">
        <v>69</v>
      </c>
      <c r="F197" s="12" t="s">
        <v>88</v>
      </c>
      <c r="G197" s="12" t="n">
        <v>27</v>
      </c>
    </row>
    <row r="198" customFormat="false" ht="15" hidden="false" customHeight="false" outlineLevel="0" collapsed="false">
      <c r="A198" s="11" t="n">
        <v>639</v>
      </c>
      <c r="B198" s="12" t="n">
        <v>243882.255142</v>
      </c>
      <c r="C198" s="12" t="n">
        <v>6864039.39907</v>
      </c>
      <c r="D198" s="12" t="s">
        <v>267</v>
      </c>
      <c r="E198" s="12" t="s">
        <v>69</v>
      </c>
      <c r="F198" s="12" t="s">
        <v>105</v>
      </c>
      <c r="G198" s="12" t="n">
        <v>64</v>
      </c>
    </row>
    <row r="199" customFormat="false" ht="15" hidden="false" customHeight="false" outlineLevel="0" collapsed="false">
      <c r="A199" s="11" t="n">
        <v>640</v>
      </c>
      <c r="B199" s="12" t="n">
        <v>298140.422403</v>
      </c>
      <c r="C199" s="12" t="n">
        <v>6746428.07757</v>
      </c>
      <c r="D199" s="12" t="s">
        <v>268</v>
      </c>
      <c r="E199" s="12" t="s">
        <v>69</v>
      </c>
      <c r="F199" s="12" t="s">
        <v>105</v>
      </c>
      <c r="G199" s="12" t="n">
        <v>70</v>
      </c>
    </row>
    <row r="200" customFormat="false" ht="15" hidden="false" customHeight="false" outlineLevel="0" collapsed="false">
      <c r="A200" s="11" t="n">
        <v>641</v>
      </c>
      <c r="B200" s="12" t="n">
        <v>159660.073425</v>
      </c>
      <c r="C200" s="12" t="n">
        <v>6771635.75239</v>
      </c>
      <c r="D200" s="12" t="s">
        <v>269</v>
      </c>
      <c r="E200" s="12" t="s">
        <v>69</v>
      </c>
      <c r="F200" s="12" t="s">
        <v>105</v>
      </c>
      <c r="G200" s="12" t="n">
        <v>12</v>
      </c>
    </row>
    <row r="201" customFormat="false" ht="15" hidden="false" customHeight="false" outlineLevel="0" collapsed="false">
      <c r="A201" s="11" t="n">
        <v>642</v>
      </c>
      <c r="B201" s="12" t="n">
        <v>831756.147387</v>
      </c>
      <c r="C201" s="12" t="n">
        <v>6286851.5805</v>
      </c>
      <c r="D201" s="12" t="s">
        <v>84</v>
      </c>
      <c r="E201" s="12" t="s">
        <v>85</v>
      </c>
      <c r="F201" s="12" t="s">
        <v>86</v>
      </c>
      <c r="G201" s="12" t="n">
        <v>4</v>
      </c>
    </row>
    <row r="202" customFormat="false" ht="15" hidden="false" customHeight="false" outlineLevel="0" collapsed="false">
      <c r="A202" s="11" t="n">
        <v>643</v>
      </c>
      <c r="B202" s="12" t="n">
        <v>218120.251057</v>
      </c>
      <c r="C202" s="12" t="n">
        <v>6872250.75644</v>
      </c>
      <c r="D202" s="12" t="s">
        <v>270</v>
      </c>
      <c r="E202" s="12" t="s">
        <v>69</v>
      </c>
      <c r="F202" s="12" t="s">
        <v>105</v>
      </c>
      <c r="G202" s="12" t="n">
        <v>58</v>
      </c>
    </row>
    <row r="203" customFormat="false" ht="15" hidden="false" customHeight="false" outlineLevel="0" collapsed="false">
      <c r="A203" s="11" t="n">
        <v>649</v>
      </c>
      <c r="B203" s="12" t="n">
        <v>336736.820108</v>
      </c>
      <c r="C203" s="12" t="n">
        <v>6775590.40971</v>
      </c>
      <c r="D203" s="12" t="s">
        <v>271</v>
      </c>
      <c r="E203" s="12" t="s">
        <v>69</v>
      </c>
      <c r="F203" s="12" t="s">
        <v>105</v>
      </c>
      <c r="G203" s="12" t="n">
        <v>83</v>
      </c>
    </row>
    <row r="204" customFormat="false" ht="15" hidden="false" customHeight="false" outlineLevel="0" collapsed="false">
      <c r="A204" s="11" t="n">
        <v>650</v>
      </c>
      <c r="B204" s="12" t="n">
        <v>336736.820108</v>
      </c>
      <c r="C204" s="12" t="n">
        <v>6775590.40971</v>
      </c>
      <c r="D204" s="12" t="s">
        <v>271</v>
      </c>
      <c r="E204" s="12" t="s">
        <v>69</v>
      </c>
      <c r="F204" s="12" t="s">
        <v>105</v>
      </c>
      <c r="G204" s="12" t="n">
        <v>83</v>
      </c>
    </row>
    <row r="205" customFormat="false" ht="15" hidden="false" customHeight="false" outlineLevel="0" collapsed="false">
      <c r="A205" s="11" t="n">
        <v>660</v>
      </c>
      <c r="B205" s="12" t="n">
        <v>488698.132859</v>
      </c>
      <c r="C205" s="12" t="n">
        <v>6674526.99123</v>
      </c>
      <c r="D205" s="12" t="s">
        <v>272</v>
      </c>
      <c r="E205" s="12" t="s">
        <v>69</v>
      </c>
      <c r="F205" s="12" t="s">
        <v>92</v>
      </c>
      <c r="G205" s="12" t="n">
        <v>68</v>
      </c>
    </row>
    <row r="206" customFormat="false" ht="15" hidden="false" customHeight="false" outlineLevel="0" collapsed="false">
      <c r="A206" s="11" t="n">
        <v>662</v>
      </c>
      <c r="B206" s="12" t="n">
        <v>515326.401244</v>
      </c>
      <c r="C206" s="12" t="n">
        <v>6934974.2065</v>
      </c>
      <c r="D206" s="12" t="s">
        <v>273</v>
      </c>
      <c r="E206" s="12" t="s">
        <v>69</v>
      </c>
      <c r="F206" s="12" t="s">
        <v>101</v>
      </c>
      <c r="G206" s="12" t="n">
        <v>37</v>
      </c>
    </row>
    <row r="207" customFormat="false" ht="15" hidden="false" customHeight="false" outlineLevel="0" collapsed="false">
      <c r="A207" s="11" t="n">
        <v>670</v>
      </c>
      <c r="B207" s="12" t="n">
        <v>846592.836125</v>
      </c>
      <c r="C207" s="12" t="n">
        <v>6283226.53175</v>
      </c>
      <c r="D207" s="12" t="s">
        <v>274</v>
      </c>
      <c r="E207" s="12" t="s">
        <v>85</v>
      </c>
      <c r="F207" s="12" t="s">
        <v>86</v>
      </c>
      <c r="G207" s="12" t="n">
        <v>32</v>
      </c>
    </row>
    <row r="208" customFormat="false" ht="15" hidden="false" customHeight="false" outlineLevel="0" collapsed="false">
      <c r="A208" s="11" t="s">
        <v>29</v>
      </c>
      <c r="B208" s="12" t="n">
        <v>732208.336572</v>
      </c>
      <c r="C208" s="12" t="n">
        <v>6679581.95675</v>
      </c>
      <c r="D208" s="12" t="s">
        <v>275</v>
      </c>
      <c r="E208" s="12" t="s">
        <v>74</v>
      </c>
      <c r="F208" s="12" t="s">
        <v>118</v>
      </c>
      <c r="G208" s="12" t="n">
        <v>306</v>
      </c>
    </row>
    <row r="209" customFormat="false" ht="15" hidden="false" customHeight="false" outlineLevel="0" collapsed="false">
      <c r="A209" s="11" t="s">
        <v>31</v>
      </c>
      <c r="B209" s="12" t="n">
        <v>732208.336572</v>
      </c>
      <c r="C209" s="12" t="n">
        <v>6679581.95675</v>
      </c>
      <c r="D209" s="12" t="s">
        <v>275</v>
      </c>
      <c r="E209" s="12" t="s">
        <v>74</v>
      </c>
      <c r="F209" s="12" t="s">
        <v>118</v>
      </c>
      <c r="G209" s="12" t="n">
        <v>306</v>
      </c>
    </row>
    <row r="210" customFormat="false" ht="15" hidden="false" customHeight="false" outlineLevel="0" collapsed="false">
      <c r="A210" s="11" t="s">
        <v>32</v>
      </c>
      <c r="B210" s="12" t="n">
        <v>686536.236941</v>
      </c>
      <c r="C210" s="12" t="n">
        <v>6309057.71</v>
      </c>
      <c r="D210" s="12" t="s">
        <v>276</v>
      </c>
      <c r="E210" s="12" t="s">
        <v>85</v>
      </c>
      <c r="F210" s="12" t="s">
        <v>70</v>
      </c>
      <c r="G210" s="12" t="n">
        <v>397</v>
      </c>
    </row>
    <row r="211" customFormat="false" ht="15" hidden="false" customHeight="false" outlineLevel="0" collapsed="false">
      <c r="A211" s="11" t="s">
        <v>34</v>
      </c>
      <c r="B211" s="12" t="n">
        <v>686536.236941</v>
      </c>
      <c r="C211" s="12" t="n">
        <v>6309057.71</v>
      </c>
      <c r="D211" s="12" t="s">
        <v>276</v>
      </c>
      <c r="E211" s="12" t="s">
        <v>85</v>
      </c>
      <c r="F211" s="12" t="s">
        <v>70</v>
      </c>
      <c r="G211" s="12" t="n">
        <v>397</v>
      </c>
    </row>
    <row r="212" customFormat="false" ht="15" hidden="false" customHeight="false" outlineLevel="0" collapsed="false">
      <c r="A212" s="11" t="s">
        <v>35</v>
      </c>
      <c r="B212" s="12" t="n">
        <v>313473.39767</v>
      </c>
      <c r="C212" s="12" t="n">
        <v>6264003.98979</v>
      </c>
      <c r="D212" s="12" t="s">
        <v>277</v>
      </c>
      <c r="E212" s="12" t="s">
        <v>69</v>
      </c>
      <c r="F212" s="12" t="s">
        <v>113</v>
      </c>
      <c r="G212" s="12" t="n">
        <v>32</v>
      </c>
    </row>
    <row r="213" customFormat="false" ht="15" hidden="false" customHeight="false" outlineLevel="0" collapsed="false">
      <c r="A213" s="11" t="s">
        <v>36</v>
      </c>
      <c r="B213" s="12" t="n">
        <v>313473.39767</v>
      </c>
      <c r="C213" s="12" t="n">
        <v>6264003.98979</v>
      </c>
      <c r="D213" s="12" t="s">
        <v>277</v>
      </c>
      <c r="E213" s="12" t="s">
        <v>69</v>
      </c>
      <c r="F213" s="12" t="s">
        <v>113</v>
      </c>
      <c r="G213" s="12" t="n">
        <v>32</v>
      </c>
    </row>
    <row r="214" customFormat="false" ht="15" hidden="false" customHeight="false" outlineLevel="0" collapsed="false">
      <c r="A214" s="11" t="s">
        <v>37</v>
      </c>
      <c r="B214" s="12" t="n">
        <v>1037609.48944</v>
      </c>
      <c r="C214" s="12" t="n">
        <v>6741514.8567</v>
      </c>
      <c r="D214" s="12" t="s">
        <v>278</v>
      </c>
      <c r="E214" s="12" t="s">
        <v>74</v>
      </c>
      <c r="F214" s="12" t="s">
        <v>77</v>
      </c>
      <c r="G214" s="12" t="n">
        <v>241</v>
      </c>
    </row>
    <row r="215" customFormat="false" ht="15" hidden="false" customHeight="false" outlineLevel="0" collapsed="false">
      <c r="A215" s="11" t="s">
        <v>38</v>
      </c>
      <c r="B215" s="12" t="n">
        <v>849547.982496</v>
      </c>
      <c r="C215" s="12" t="n">
        <v>6522595.94742</v>
      </c>
      <c r="D215" s="12" t="s">
        <v>279</v>
      </c>
      <c r="E215" s="12" t="s">
        <v>74</v>
      </c>
      <c r="F215" s="12" t="s">
        <v>83</v>
      </c>
      <c r="G215" s="12" t="n">
        <v>174</v>
      </c>
    </row>
    <row r="216" customFormat="false" ht="15" hidden="false" customHeight="false" outlineLevel="0" collapsed="false">
      <c r="A216" s="11" t="s">
        <v>39</v>
      </c>
      <c r="B216" s="12" t="n">
        <v>849547.982496</v>
      </c>
      <c r="C216" s="12" t="n">
        <v>6522595.94742</v>
      </c>
      <c r="D216" s="12" t="s">
        <v>279</v>
      </c>
      <c r="E216" s="12" t="s">
        <v>74</v>
      </c>
      <c r="F216" s="12" t="s">
        <v>83</v>
      </c>
      <c r="G216" s="12" t="n">
        <v>174</v>
      </c>
    </row>
    <row r="217" customFormat="false" ht="15" hidden="false" customHeight="false" outlineLevel="0" collapsed="false">
      <c r="A217" s="11" t="s">
        <v>40</v>
      </c>
      <c r="B217" s="12" t="n">
        <v>858783.476867</v>
      </c>
      <c r="C217" s="12" t="n">
        <v>6449385.15422</v>
      </c>
      <c r="D217" s="12" t="s">
        <v>190</v>
      </c>
      <c r="E217" s="12" t="s">
        <v>74</v>
      </c>
      <c r="F217" s="12" t="s">
        <v>83</v>
      </c>
      <c r="G217" s="12" t="n">
        <v>275</v>
      </c>
    </row>
    <row r="218" customFormat="false" ht="15" hidden="false" customHeight="false" outlineLevel="0" collapsed="false">
      <c r="A218" s="11" t="s">
        <v>41</v>
      </c>
      <c r="B218" s="12" t="n">
        <v>964688.78699</v>
      </c>
      <c r="C218" s="12" t="n">
        <v>6388023.44615</v>
      </c>
      <c r="D218" s="12" t="s">
        <v>280</v>
      </c>
      <c r="E218" s="12" t="s">
        <v>85</v>
      </c>
      <c r="F218" s="12" t="s">
        <v>86</v>
      </c>
      <c r="G218" s="12" t="n">
        <v>1112</v>
      </c>
    </row>
    <row r="219" customFormat="false" ht="15" hidden="false" customHeight="false" outlineLevel="0" collapsed="false">
      <c r="A219" s="11" t="s">
        <v>42</v>
      </c>
      <c r="B219" s="12" t="n">
        <v>964688.78699</v>
      </c>
      <c r="C219" s="12" t="n">
        <v>6388023.44615</v>
      </c>
      <c r="D219" s="12" t="s">
        <v>280</v>
      </c>
      <c r="E219" s="12" t="s">
        <v>85</v>
      </c>
      <c r="F219" s="12" t="s">
        <v>86</v>
      </c>
      <c r="G219" s="12" t="n">
        <v>1112</v>
      </c>
    </row>
    <row r="220" customFormat="false" ht="15" hidden="false" customHeight="false" outlineLevel="0" collapsed="false">
      <c r="A220" s="11" t="s">
        <v>43</v>
      </c>
      <c r="B220" s="12" t="n">
        <v>924025.151602</v>
      </c>
      <c r="C220" s="12" t="n">
        <v>6564212.25261</v>
      </c>
      <c r="D220" s="12" t="s">
        <v>281</v>
      </c>
      <c r="E220" s="12" t="s">
        <v>74</v>
      </c>
      <c r="F220" s="12" t="s">
        <v>83</v>
      </c>
      <c r="G220" s="12" t="n">
        <v>738</v>
      </c>
    </row>
    <row r="221" customFormat="false" ht="15" hidden="false" customHeight="false" outlineLevel="0" collapsed="false">
      <c r="A221" s="11" t="s">
        <v>44</v>
      </c>
      <c r="B221" s="12" t="n">
        <v>923942.682553</v>
      </c>
      <c r="C221" s="12" t="n">
        <v>6564066.42326</v>
      </c>
      <c r="D221" s="12" t="s">
        <v>281</v>
      </c>
      <c r="E221" s="12" t="s">
        <v>74</v>
      </c>
      <c r="F221" s="12" t="s">
        <v>83</v>
      </c>
      <c r="G221" s="12" t="n">
        <v>738</v>
      </c>
    </row>
    <row r="222" customFormat="false" ht="15" hidden="false" customHeight="false" outlineLevel="0" collapsed="false">
      <c r="A222" s="11" t="s">
        <v>45</v>
      </c>
      <c r="B222" s="12" t="n">
        <v>583765.147521</v>
      </c>
      <c r="C222" s="12" t="n">
        <v>6931272.19073</v>
      </c>
      <c r="D222" s="12" t="s">
        <v>282</v>
      </c>
      <c r="E222" s="12" t="s">
        <v>69</v>
      </c>
      <c r="F222" s="12" t="s">
        <v>101</v>
      </c>
      <c r="G222" s="12" t="n">
        <v>116</v>
      </c>
    </row>
    <row r="223" customFormat="false" ht="15" hidden="false" customHeight="false" outlineLevel="0" collapsed="false">
      <c r="A223" s="11" t="s">
        <v>46</v>
      </c>
      <c r="B223" s="12" t="n">
        <v>939033.372553</v>
      </c>
      <c r="C223" s="12" t="n">
        <v>6729505.48223</v>
      </c>
      <c r="D223" s="12" t="s">
        <v>283</v>
      </c>
      <c r="E223" s="12" t="s">
        <v>74</v>
      </c>
      <c r="F223" s="12" t="s">
        <v>127</v>
      </c>
      <c r="G223" s="12" t="n">
        <v>282</v>
      </c>
    </row>
    <row r="224" customFormat="false" ht="15" hidden="false" customHeight="false" outlineLevel="0" collapsed="false">
      <c r="A224" s="11" t="s">
        <v>48</v>
      </c>
      <c r="B224" s="12" t="n">
        <v>915838.063927</v>
      </c>
      <c r="C224" s="12" t="n">
        <v>6531671.91953</v>
      </c>
      <c r="D224" s="12" t="s">
        <v>284</v>
      </c>
      <c r="E224" s="12" t="s">
        <v>74</v>
      </c>
      <c r="F224" s="12" t="s">
        <v>83</v>
      </c>
      <c r="G224" s="12" t="n">
        <v>516</v>
      </c>
    </row>
    <row r="225" customFormat="false" ht="15" hidden="false" customHeight="false" outlineLevel="0" collapsed="false">
      <c r="A225" s="11" t="s">
        <v>49</v>
      </c>
      <c r="B225" s="12" t="n">
        <v>879126.319312</v>
      </c>
      <c r="C225" s="12" t="n">
        <v>6308958.72592</v>
      </c>
      <c r="D225" s="12" t="s">
        <v>285</v>
      </c>
      <c r="E225" s="12" t="s">
        <v>85</v>
      </c>
      <c r="F225" s="12" t="s">
        <v>86</v>
      </c>
      <c r="G225" s="12" t="n">
        <v>198</v>
      </c>
    </row>
    <row r="226" customFormat="false" ht="15" hidden="false" customHeight="false" outlineLevel="0" collapsed="false">
      <c r="A226" s="11" t="s">
        <v>50</v>
      </c>
      <c r="B226" s="12" t="n">
        <v>869705.118902</v>
      </c>
      <c r="C226" s="12" t="n">
        <v>6308971.50048</v>
      </c>
      <c r="D226" s="12" t="s">
        <v>285</v>
      </c>
      <c r="E226" s="12" t="s">
        <v>85</v>
      </c>
      <c r="F226" s="12" t="s">
        <v>86</v>
      </c>
      <c r="G226" s="12" t="n">
        <v>198</v>
      </c>
    </row>
    <row r="227" customFormat="false" ht="15" hidden="false" customHeight="false" outlineLevel="0" collapsed="false">
      <c r="A227" s="11" t="s">
        <v>51</v>
      </c>
      <c r="B227" s="12" t="n">
        <v>300169.151877</v>
      </c>
      <c r="C227" s="12" t="n">
        <v>6713221.29063</v>
      </c>
      <c r="D227" s="12" t="s">
        <v>286</v>
      </c>
      <c r="E227" s="12" t="s">
        <v>69</v>
      </c>
      <c r="F227" s="12" t="s">
        <v>98</v>
      </c>
      <c r="G227" s="12" t="n">
        <v>9</v>
      </c>
    </row>
    <row r="228" customFormat="false" ht="15" hidden="false" customHeight="false" outlineLevel="0" collapsed="false">
      <c r="A228" s="11" t="s">
        <v>52</v>
      </c>
      <c r="B228" s="12" t="n">
        <v>300169.151877</v>
      </c>
      <c r="C228" s="12" t="n">
        <v>6713221.29063</v>
      </c>
      <c r="D228" s="12" t="s">
        <v>286</v>
      </c>
      <c r="E228" s="12" t="s">
        <v>69</v>
      </c>
      <c r="F228" s="12" t="s">
        <v>98</v>
      </c>
      <c r="G228" s="12" t="n">
        <v>9</v>
      </c>
    </row>
    <row r="229" customFormat="false" ht="15" hidden="false" customHeight="false" outlineLevel="0" collapsed="false">
      <c r="A229" s="11" t="s">
        <v>53</v>
      </c>
      <c r="B229" s="12" t="n">
        <v>716457.459066</v>
      </c>
      <c r="C229" s="12" t="n">
        <v>7032914.47104</v>
      </c>
      <c r="D229" s="12" t="s">
        <v>287</v>
      </c>
      <c r="E229" s="12" t="s">
        <v>69</v>
      </c>
      <c r="F229" s="12" t="s">
        <v>94</v>
      </c>
      <c r="G229" s="12" t="n">
        <v>18</v>
      </c>
    </row>
    <row r="230" customFormat="false" ht="15" hidden="false" customHeight="false" outlineLevel="0" collapsed="false">
      <c r="A230" s="11" t="s">
        <v>54</v>
      </c>
      <c r="B230" s="12" t="n">
        <v>716457.459066</v>
      </c>
      <c r="C230" s="12" t="n">
        <v>7032914.47104</v>
      </c>
      <c r="D230" s="12" t="s">
        <v>287</v>
      </c>
      <c r="E230" s="12" t="s">
        <v>69</v>
      </c>
      <c r="F230" s="12" t="s">
        <v>94</v>
      </c>
      <c r="G230" s="12" t="n">
        <v>18</v>
      </c>
    </row>
    <row r="231" customFormat="false" ht="15" hidden="false" customHeight="false" outlineLevel="0" collapsed="false">
      <c r="A231" s="11" t="s">
        <v>55</v>
      </c>
      <c r="B231" s="12" t="n">
        <v>716457.459066</v>
      </c>
      <c r="C231" s="12" t="n">
        <v>7032914.47104</v>
      </c>
      <c r="D231" s="12" t="s">
        <v>287</v>
      </c>
      <c r="E231" s="12" t="s">
        <v>69</v>
      </c>
      <c r="F231" s="12" t="s">
        <v>94</v>
      </c>
      <c r="G231" s="12" t="n">
        <v>18</v>
      </c>
    </row>
    <row r="232" customFormat="false" ht="15" hidden="false" customHeight="false" outlineLevel="0" collapsed="false">
      <c r="A232" s="11" t="s">
        <v>56</v>
      </c>
      <c r="B232" s="12" t="n">
        <v>269048.784332</v>
      </c>
      <c r="C232" s="12" t="n">
        <v>6793148.74366</v>
      </c>
      <c r="D232" s="12" t="s">
        <v>288</v>
      </c>
      <c r="E232" s="12" t="s">
        <v>69</v>
      </c>
      <c r="F232" s="12" t="s">
        <v>105</v>
      </c>
      <c r="G232" s="12" t="n">
        <v>122</v>
      </c>
    </row>
    <row r="233" customFormat="false" ht="15" hidden="false" customHeight="false" outlineLevel="0" collapsed="false">
      <c r="A233" s="11" t="s">
        <v>57</v>
      </c>
      <c r="B233" s="12" t="n">
        <v>268937.17487</v>
      </c>
      <c r="C233" s="12" t="n">
        <v>6793006.40859</v>
      </c>
      <c r="D233" s="12" t="s">
        <v>288</v>
      </c>
      <c r="E233" s="12" t="s">
        <v>69</v>
      </c>
      <c r="F233" s="12" t="s">
        <v>105</v>
      </c>
      <c r="G233" s="12" t="n">
        <v>122</v>
      </c>
    </row>
    <row r="234" customFormat="false" ht="15" hidden="false" customHeight="false" outlineLevel="0" collapsed="false">
      <c r="A234" s="11" t="s">
        <v>58</v>
      </c>
      <c r="B234" s="12" t="n">
        <v>269048.784332</v>
      </c>
      <c r="C234" s="12" t="n">
        <v>6793148.74366</v>
      </c>
      <c r="D234" s="12" t="s">
        <v>288</v>
      </c>
      <c r="E234" s="12" t="s">
        <v>69</v>
      </c>
      <c r="F234" s="12" t="s">
        <v>105</v>
      </c>
      <c r="G234" s="12" t="n">
        <v>122</v>
      </c>
    </row>
    <row r="235" customFormat="false" ht="15" hidden="false" customHeight="false" outlineLevel="0" collapsed="false">
      <c r="A235" s="11" t="s">
        <v>59</v>
      </c>
      <c r="B235" s="12" t="n">
        <v>866219.79976</v>
      </c>
      <c r="C235" s="12" t="n">
        <v>6302517.82119</v>
      </c>
      <c r="D235" s="12" t="s">
        <v>114</v>
      </c>
      <c r="E235" s="12" t="s">
        <v>85</v>
      </c>
      <c r="F235" s="12" t="s">
        <v>86</v>
      </c>
      <c r="G235" s="12" t="n">
        <v>280</v>
      </c>
    </row>
    <row r="236" customFormat="false" ht="15" hidden="false" customHeight="false" outlineLevel="0" collapsed="false">
      <c r="A236" s="11" t="s">
        <v>60</v>
      </c>
      <c r="B236" s="12" t="n">
        <v>866219.79976</v>
      </c>
      <c r="C236" s="12" t="n">
        <v>6302517.82119</v>
      </c>
      <c r="D236" s="12" t="s">
        <v>114</v>
      </c>
      <c r="E236" s="12" t="s">
        <v>85</v>
      </c>
      <c r="F236" s="12" t="s">
        <v>86</v>
      </c>
      <c r="G236" s="12" t="n">
        <v>280</v>
      </c>
    </row>
    <row r="237" customFormat="false" ht="15" hidden="false" customHeight="false" outlineLevel="0" collapsed="false">
      <c r="A237" s="11" t="s">
        <v>61</v>
      </c>
      <c r="B237" s="12" t="n">
        <v>866219.79976</v>
      </c>
      <c r="C237" s="12" t="n">
        <v>6302517.82119</v>
      </c>
      <c r="D237" s="12" t="s">
        <v>114</v>
      </c>
      <c r="E237" s="12" t="s">
        <v>85</v>
      </c>
      <c r="F237" s="12" t="s">
        <v>86</v>
      </c>
      <c r="G237" s="12" t="n">
        <v>280</v>
      </c>
    </row>
    <row r="23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  <Company>Muséum national d'histoire naturelle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2016-02-11T10:30:56Z</dcterms:created>
  <dc:creator>BRUNOYPYH</dc:creator>
  <dc:description/>
  <dc:language>en-GB</dc:language>
  <cp:lastModifiedBy/>
  <dcterms:modified xsi:type="dcterms:W3CDTF">2017-03-22T15:38:11Z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Muséum national d'histoire naturelle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