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D1BD53F6-B7B1-492E-B81E-44690C55846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5" i="1"/>
  <c r="K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J4" i="1"/>
  <c r="H4" i="1" l="1"/>
</calcChain>
</file>

<file path=xl/sharedStrings.xml><?xml version="1.0" encoding="utf-8"?>
<sst xmlns="http://schemas.openxmlformats.org/spreadsheetml/2006/main" count="49" uniqueCount="42">
  <si>
    <t>Date</t>
  </si>
  <si>
    <t>Customer ID</t>
  </si>
  <si>
    <t>Shipping Details</t>
  </si>
  <si>
    <t>Order Value</t>
  </si>
  <si>
    <t>3 - Shipped</t>
  </si>
  <si>
    <t>1 - Shipped</t>
  </si>
  <si>
    <t>3 - Returned</t>
  </si>
  <si>
    <t>7 - Shipped</t>
  </si>
  <si>
    <t>2 - Lost</t>
  </si>
  <si>
    <t>4 - Returned</t>
  </si>
  <si>
    <t>4 - Shipped</t>
  </si>
  <si>
    <t>6 - Shipped</t>
  </si>
  <si>
    <t>3 - Lost</t>
  </si>
  <si>
    <t>5 - Shipped</t>
  </si>
  <si>
    <t>4 - Delayed</t>
  </si>
  <si>
    <t>Status</t>
  </si>
  <si>
    <t>Taxable Order Value</t>
  </si>
  <si>
    <t>Order ID</t>
  </si>
  <si>
    <t>Country Code</t>
  </si>
  <si>
    <t>316-SG062018</t>
  </si>
  <si>
    <t>328-UK062018</t>
  </si>
  <si>
    <t>333-AU062018</t>
  </si>
  <si>
    <t>379-JP062018</t>
  </si>
  <si>
    <t>340-MY062018</t>
  </si>
  <si>
    <t>395-FR062018</t>
  </si>
  <si>
    <t>338-IT062018</t>
  </si>
  <si>
    <t>363-UK062018</t>
  </si>
  <si>
    <t>322-GR062018</t>
  </si>
  <si>
    <t>360-UK062018</t>
  </si>
  <si>
    <t>311-PL062018</t>
  </si>
  <si>
    <t>328-FR062018</t>
  </si>
  <si>
    <t>347-IN062018</t>
  </si>
  <si>
    <t>376-UK062018</t>
  </si>
  <si>
    <t>326-BR062018</t>
  </si>
  <si>
    <t>349-US062018</t>
  </si>
  <si>
    <t>301-CN062018</t>
  </si>
  <si>
    <t>Taxable Amount:</t>
  </si>
  <si>
    <t>onwards</t>
  </si>
  <si>
    <t>Commission eligibility:</t>
  </si>
  <si>
    <t>(based on Order Value)</t>
  </si>
  <si>
    <t>Commission Amount</t>
  </si>
  <si>
    <t>Shipping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</si>
</sst>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d\-mmm\-yyyy"/>
    <numFmt numFmtId="165" formatCode="&quot;$&quot;#,##0.00"/>
    <numFmt numFmtId="166" formatCode="&quot;$&quot;#,##0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6" fontId="4" fillId="0" borderId="0" xfId="4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/>
  </cellXfs>
  <cellStyles count="5">
    <cellStyle name="Currency" xfId="4" builtinId="4"/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2"/>
  <sheetViews>
    <sheetView tabSelected="1" workbookViewId="0">
      <selection activeCell="K4" sqref="K4:K20"/>
    </sheetView>
  </sheetViews>
  <sheetFormatPr defaultColWidth="9.109375" defaultRowHeight="14.4" x14ac:dyDescent="0.3"/>
  <cols>
    <col min="1" max="1" width="11.44140625" style="1" bestFit="1" customWidth="1"/>
    <col min="2" max="2" width="13.5546875" style="1" customWidth="1"/>
    <col min="3" max="3" width="11.6640625" style="1" bestFit="1" customWidth="1"/>
    <col min="4" max="4" width="13.44140625" style="1" bestFit="1" customWidth="1"/>
    <col min="5" max="6" width="9.109375" style="1"/>
    <col min="7" max="7" width="13.6640625" style="1" bestFit="1" customWidth="1"/>
    <col min="8" max="8" width="8.6640625" style="1" customWidth="1"/>
    <col min="9" max="9" width="9.109375" style="1"/>
    <col min="10" max="10" width="11.6640625" style="1" bestFit="1" customWidth="1"/>
    <col min="11" max="11" width="10" style="1" customWidth="1"/>
    <col min="12" max="12" width="9.109375" style="1"/>
    <col min="13" max="13" width="11.88671875" style="1" bestFit="1" customWidth="1"/>
    <col min="14" max="14" width="5" style="1" customWidth="1"/>
    <col min="15" max="15" width="21.6640625" style="1" bestFit="1" customWidth="1"/>
    <col min="16" max="16" width="8.33203125" style="1" bestFit="1" customWidth="1"/>
    <col min="17" max="17" width="8.5546875" style="1" bestFit="1" customWidth="1"/>
    <col min="18" max="16384" width="9.109375" style="1"/>
  </cols>
  <sheetData>
    <row r="3" spans="1:17" ht="28.8" x14ac:dyDescent="0.3">
      <c r="A3" s="4" t="s">
        <v>0</v>
      </c>
      <c r="B3" s="4" t="s">
        <v>2</v>
      </c>
      <c r="C3" s="4" t="s">
        <v>3</v>
      </c>
      <c r="D3" s="4" t="s">
        <v>17</v>
      </c>
      <c r="G3" s="4" t="s">
        <v>0</v>
      </c>
      <c r="H3" s="4" t="s">
        <v>41</v>
      </c>
      <c r="I3" s="4" t="s">
        <v>15</v>
      </c>
      <c r="J3" s="4" t="s">
        <v>16</v>
      </c>
      <c r="K3" s="4" t="s">
        <v>1</v>
      </c>
      <c r="L3" s="4" t="s">
        <v>18</v>
      </c>
      <c r="M3" s="4" t="s">
        <v>40</v>
      </c>
    </row>
    <row r="4" spans="1:17" x14ac:dyDescent="0.3">
      <c r="A4" s="2">
        <v>43252</v>
      </c>
      <c r="B4" s="1" t="s">
        <v>4</v>
      </c>
      <c r="C4" s="3">
        <v>3500</v>
      </c>
      <c r="D4" s="1" t="s">
        <v>19</v>
      </c>
      <c r="G4" s="2">
        <v>43252</v>
      </c>
      <c r="H4" s="5" t="str">
        <f>LEFT("3-shipped")</f>
        <v>3</v>
      </c>
      <c r="I4" s="1" t="str">
        <f>RIGHT(B4,LEN(B4)-4)</f>
        <v>Shipped</v>
      </c>
      <c r="J4" s="6">
        <f>IF(C4&lt;=P$4,"0",C4)</f>
        <v>3500</v>
      </c>
      <c r="K4" s="5" t="str">
        <f>LEFT(D4,3)</f>
        <v>316</v>
      </c>
      <c r="L4" s="5" t="str">
        <f>MID(D4,5,2)</f>
        <v>SG</v>
      </c>
      <c r="M4" s="3"/>
      <c r="O4" s="1" t="s">
        <v>36</v>
      </c>
      <c r="P4" s="1">
        <v>1000</v>
      </c>
      <c r="Q4" s="1" t="s">
        <v>37</v>
      </c>
    </row>
    <row r="5" spans="1:17" x14ac:dyDescent="0.3">
      <c r="A5" s="2">
        <v>43253</v>
      </c>
      <c r="B5" s="1" t="s">
        <v>5</v>
      </c>
      <c r="C5" s="3">
        <v>4500</v>
      </c>
      <c r="D5" s="1" t="s">
        <v>20</v>
      </c>
      <c r="G5" s="2">
        <v>43253</v>
      </c>
      <c r="H5" s="5"/>
      <c r="I5" s="1" t="str">
        <f t="shared" ref="I5:I20" si="0">RIGHT(B5,LEN(B5)-4)</f>
        <v>Shipped</v>
      </c>
      <c r="J5" s="6">
        <f>IF(C5&lt;=P$4,"0",C5)</f>
        <v>4500</v>
      </c>
      <c r="K5" s="5" t="str">
        <f t="shared" ref="K5:K20" si="1">LEFT(D5,3)</f>
        <v>328</v>
      </c>
      <c r="L5" s="5" t="str">
        <f t="shared" ref="L5:L20" si="2">MID(D5,5,2)</f>
        <v>UK</v>
      </c>
      <c r="M5" s="3"/>
    </row>
    <row r="6" spans="1:17" x14ac:dyDescent="0.3">
      <c r="A6" s="2">
        <v>43253</v>
      </c>
      <c r="B6" s="1" t="s">
        <v>6</v>
      </c>
      <c r="C6" s="3">
        <v>3200</v>
      </c>
      <c r="D6" s="1" t="s">
        <v>21</v>
      </c>
      <c r="G6" s="2">
        <v>43253</v>
      </c>
      <c r="H6" s="5"/>
      <c r="I6" s="1" t="str">
        <f t="shared" si="0"/>
        <v>Returned</v>
      </c>
      <c r="J6" s="6">
        <f t="shared" ref="J6:J20" si="3">IF(C6&lt;=P$4,"0",C6)</f>
        <v>3200</v>
      </c>
      <c r="K6" s="5" t="str">
        <f t="shared" si="1"/>
        <v>333</v>
      </c>
      <c r="L6" s="5" t="str">
        <f t="shared" si="2"/>
        <v>AU</v>
      </c>
      <c r="M6" s="3"/>
      <c r="O6" s="1" t="s">
        <v>38</v>
      </c>
      <c r="P6" s="7">
        <v>0</v>
      </c>
      <c r="Q6" s="9">
        <v>0</v>
      </c>
    </row>
    <row r="7" spans="1:17" x14ac:dyDescent="0.3">
      <c r="A7" s="2">
        <v>43254</v>
      </c>
      <c r="B7" s="1" t="s">
        <v>7</v>
      </c>
      <c r="C7" s="3">
        <v>1250</v>
      </c>
      <c r="D7" s="1" t="s">
        <v>22</v>
      </c>
      <c r="G7" s="2">
        <v>43254</v>
      </c>
      <c r="H7" s="5"/>
      <c r="I7" s="1" t="str">
        <f t="shared" si="0"/>
        <v>Shipped</v>
      </c>
      <c r="J7" s="6">
        <f t="shared" si="3"/>
        <v>1250</v>
      </c>
      <c r="K7" s="5" t="str">
        <f t="shared" si="1"/>
        <v>379</v>
      </c>
      <c r="L7" s="5" t="str">
        <f t="shared" si="2"/>
        <v>JP</v>
      </c>
      <c r="M7" s="3"/>
      <c r="O7" s="1" t="s">
        <v>39</v>
      </c>
      <c r="P7" s="7">
        <v>1000</v>
      </c>
      <c r="Q7" s="9">
        <v>0.03</v>
      </c>
    </row>
    <row r="8" spans="1:17" x14ac:dyDescent="0.3">
      <c r="A8" s="2">
        <v>43254</v>
      </c>
      <c r="B8" s="1" t="s">
        <v>8</v>
      </c>
      <c r="C8" s="3">
        <v>450</v>
      </c>
      <c r="D8" s="1" t="s">
        <v>23</v>
      </c>
      <c r="G8" s="2">
        <v>43254</v>
      </c>
      <c r="H8" s="5"/>
      <c r="I8" s="1" t="str">
        <f t="shared" si="0"/>
        <v>Lost</v>
      </c>
      <c r="J8" s="6" t="str">
        <f t="shared" si="3"/>
        <v>0</v>
      </c>
      <c r="K8" s="5" t="str">
        <f t="shared" si="1"/>
        <v>340</v>
      </c>
      <c r="L8" s="5" t="str">
        <f t="shared" si="2"/>
        <v>MY</v>
      </c>
      <c r="M8" s="3"/>
      <c r="P8" s="8">
        <v>4000</v>
      </c>
      <c r="Q8" s="9">
        <v>0.04</v>
      </c>
    </row>
    <row r="9" spans="1:17" x14ac:dyDescent="0.3">
      <c r="A9" s="2">
        <v>43254</v>
      </c>
      <c r="B9" s="1" t="s">
        <v>9</v>
      </c>
      <c r="C9" s="3">
        <v>5260</v>
      </c>
      <c r="D9" s="1" t="s">
        <v>24</v>
      </c>
      <c r="G9" s="2">
        <v>43254</v>
      </c>
      <c r="H9" s="5"/>
      <c r="I9" s="1" t="str">
        <f t="shared" si="0"/>
        <v>Returned</v>
      </c>
      <c r="J9" s="6">
        <f t="shared" si="3"/>
        <v>5260</v>
      </c>
      <c r="K9" s="5" t="str">
        <f t="shared" si="1"/>
        <v>395</v>
      </c>
      <c r="L9" s="5" t="str">
        <f t="shared" si="2"/>
        <v>FR</v>
      </c>
      <c r="M9" s="3"/>
      <c r="P9" s="7">
        <v>6000</v>
      </c>
      <c r="Q9" s="9">
        <v>0.05</v>
      </c>
    </row>
    <row r="10" spans="1:17" x14ac:dyDescent="0.3">
      <c r="A10" s="2">
        <v>43254</v>
      </c>
      <c r="B10" s="1" t="s">
        <v>4</v>
      </c>
      <c r="C10" s="3">
        <v>800</v>
      </c>
      <c r="D10" s="1" t="s">
        <v>25</v>
      </c>
      <c r="G10" s="2">
        <v>43254</v>
      </c>
      <c r="H10" s="5"/>
      <c r="I10" s="1" t="str">
        <f t="shared" si="0"/>
        <v>Shipped</v>
      </c>
      <c r="J10" s="6" t="str">
        <f t="shared" si="3"/>
        <v>0</v>
      </c>
      <c r="K10" s="5" t="str">
        <f t="shared" si="1"/>
        <v>338</v>
      </c>
      <c r="L10" s="5" t="str">
        <f t="shared" si="2"/>
        <v>IT</v>
      </c>
      <c r="M10" s="3"/>
      <c r="P10" s="7">
        <v>7500</v>
      </c>
      <c r="Q10" s="9">
        <v>0.06</v>
      </c>
    </row>
    <row r="11" spans="1:17" x14ac:dyDescent="0.3">
      <c r="A11" s="2">
        <v>43255</v>
      </c>
      <c r="B11" s="1" t="s">
        <v>5</v>
      </c>
      <c r="C11" s="3">
        <v>1100</v>
      </c>
      <c r="D11" s="1" t="s">
        <v>26</v>
      </c>
      <c r="G11" s="2">
        <v>43255</v>
      </c>
      <c r="H11" s="5"/>
      <c r="I11" s="1" t="str">
        <f t="shared" si="0"/>
        <v>Shipped</v>
      </c>
      <c r="J11" s="6">
        <f t="shared" si="3"/>
        <v>1100</v>
      </c>
      <c r="K11" s="5" t="str">
        <f t="shared" si="1"/>
        <v>363</v>
      </c>
      <c r="L11" s="5" t="str">
        <f t="shared" si="2"/>
        <v>UK</v>
      </c>
      <c r="M11" s="3"/>
    </row>
    <row r="12" spans="1:17" x14ac:dyDescent="0.3">
      <c r="A12" s="2">
        <v>43255</v>
      </c>
      <c r="B12" s="1" t="s">
        <v>10</v>
      </c>
      <c r="C12" s="3">
        <v>2470</v>
      </c>
      <c r="D12" s="1" t="s">
        <v>27</v>
      </c>
      <c r="G12" s="2">
        <v>43255</v>
      </c>
      <c r="H12" s="5"/>
      <c r="I12" s="1" t="str">
        <f t="shared" si="0"/>
        <v>Shipped</v>
      </c>
      <c r="J12" s="6">
        <f t="shared" si="3"/>
        <v>2470</v>
      </c>
      <c r="K12" s="5" t="str">
        <f t="shared" si="1"/>
        <v>322</v>
      </c>
      <c r="L12" s="5" t="str">
        <f t="shared" si="2"/>
        <v>GR</v>
      </c>
      <c r="M12" s="3"/>
    </row>
    <row r="13" spans="1:17" x14ac:dyDescent="0.3">
      <c r="A13" s="2">
        <v>43256</v>
      </c>
      <c r="B13" s="1" t="s">
        <v>4</v>
      </c>
      <c r="C13" s="3">
        <v>3000</v>
      </c>
      <c r="D13" s="1" t="s">
        <v>28</v>
      </c>
      <c r="G13" s="2">
        <v>43256</v>
      </c>
      <c r="H13" s="5"/>
      <c r="I13" s="1" t="str">
        <f t="shared" si="0"/>
        <v>Shipped</v>
      </c>
      <c r="J13" s="6">
        <f t="shared" si="3"/>
        <v>3000</v>
      </c>
      <c r="K13" s="5" t="str">
        <f t="shared" si="1"/>
        <v>360</v>
      </c>
      <c r="L13" s="5" t="str">
        <f t="shared" si="2"/>
        <v>UK</v>
      </c>
      <c r="M13" s="3"/>
    </row>
    <row r="14" spans="1:17" x14ac:dyDescent="0.3">
      <c r="A14" s="2">
        <v>43256</v>
      </c>
      <c r="B14" s="1" t="s">
        <v>5</v>
      </c>
      <c r="C14" s="3">
        <v>780</v>
      </c>
      <c r="D14" s="1" t="s">
        <v>29</v>
      </c>
      <c r="G14" s="2">
        <v>43256</v>
      </c>
      <c r="H14" s="5"/>
      <c r="I14" s="1" t="str">
        <f t="shared" si="0"/>
        <v>Shipped</v>
      </c>
      <c r="J14" s="6" t="str">
        <f t="shared" si="3"/>
        <v>0</v>
      </c>
      <c r="K14" s="5" t="str">
        <f t="shared" si="1"/>
        <v>311</v>
      </c>
      <c r="L14" s="5" t="str">
        <f t="shared" si="2"/>
        <v>PL</v>
      </c>
      <c r="M14" s="3"/>
    </row>
    <row r="15" spans="1:17" x14ac:dyDescent="0.3">
      <c r="A15" s="2">
        <v>43257</v>
      </c>
      <c r="B15" s="1" t="s">
        <v>11</v>
      </c>
      <c r="C15" s="3">
        <v>5340</v>
      </c>
      <c r="D15" s="1" t="s">
        <v>30</v>
      </c>
      <c r="G15" s="2">
        <v>43257</v>
      </c>
      <c r="H15" s="5"/>
      <c r="I15" s="1" t="str">
        <f t="shared" si="0"/>
        <v>Shipped</v>
      </c>
      <c r="J15" s="6">
        <f t="shared" si="3"/>
        <v>5340</v>
      </c>
      <c r="K15" s="5" t="str">
        <f t="shared" si="1"/>
        <v>328</v>
      </c>
      <c r="L15" s="5" t="str">
        <f t="shared" si="2"/>
        <v>FR</v>
      </c>
      <c r="M15" s="3"/>
    </row>
    <row r="16" spans="1:17" x14ac:dyDescent="0.3">
      <c r="A16" s="2">
        <v>43258</v>
      </c>
      <c r="B16" s="1" t="s">
        <v>10</v>
      </c>
      <c r="C16" s="3">
        <v>2550</v>
      </c>
      <c r="D16" s="1" t="s">
        <v>31</v>
      </c>
      <c r="G16" s="2">
        <v>43258</v>
      </c>
      <c r="H16" s="5"/>
      <c r="I16" s="1" t="str">
        <f t="shared" si="0"/>
        <v>Shipped</v>
      </c>
      <c r="J16" s="6">
        <f t="shared" si="3"/>
        <v>2550</v>
      </c>
      <c r="K16" s="5" t="str">
        <f t="shared" si="1"/>
        <v>347</v>
      </c>
      <c r="L16" s="5" t="str">
        <f t="shared" si="2"/>
        <v>IN</v>
      </c>
      <c r="M16" s="3"/>
    </row>
    <row r="17" spans="1:13" x14ac:dyDescent="0.3">
      <c r="A17" s="2">
        <v>43258</v>
      </c>
      <c r="B17" s="1" t="s">
        <v>12</v>
      </c>
      <c r="C17" s="3">
        <v>7580</v>
      </c>
      <c r="D17" s="1" t="s">
        <v>32</v>
      </c>
      <c r="G17" s="2">
        <v>43258</v>
      </c>
      <c r="H17" s="5"/>
      <c r="I17" s="1" t="str">
        <f t="shared" si="0"/>
        <v>Lost</v>
      </c>
      <c r="J17" s="6">
        <f t="shared" si="3"/>
        <v>7580</v>
      </c>
      <c r="K17" s="5" t="str">
        <f t="shared" si="1"/>
        <v>376</v>
      </c>
      <c r="L17" s="5" t="str">
        <f t="shared" si="2"/>
        <v>UK</v>
      </c>
      <c r="M17" s="3"/>
    </row>
    <row r="18" spans="1:13" x14ac:dyDescent="0.3">
      <c r="A18" s="2">
        <v>43258</v>
      </c>
      <c r="B18" s="1" t="s">
        <v>13</v>
      </c>
      <c r="C18" s="3">
        <v>590</v>
      </c>
      <c r="D18" s="1" t="s">
        <v>33</v>
      </c>
      <c r="G18" s="2">
        <v>43258</v>
      </c>
      <c r="H18" s="5"/>
      <c r="I18" s="1" t="str">
        <f t="shared" si="0"/>
        <v>Shipped</v>
      </c>
      <c r="J18" s="6" t="str">
        <f t="shared" si="3"/>
        <v>0</v>
      </c>
      <c r="K18" s="5" t="str">
        <f t="shared" si="1"/>
        <v>326</v>
      </c>
      <c r="L18" s="5" t="str">
        <f t="shared" si="2"/>
        <v>BR</v>
      </c>
      <c r="M18" s="3"/>
    </row>
    <row r="19" spans="1:13" x14ac:dyDescent="0.3">
      <c r="A19" s="2">
        <v>43258</v>
      </c>
      <c r="B19" s="1" t="s">
        <v>10</v>
      </c>
      <c r="C19" s="3">
        <v>6900</v>
      </c>
      <c r="D19" s="1" t="s">
        <v>34</v>
      </c>
      <c r="G19" s="2">
        <v>43258</v>
      </c>
      <c r="H19" s="5"/>
      <c r="I19" s="1" t="str">
        <f t="shared" si="0"/>
        <v>Shipped</v>
      </c>
      <c r="J19" s="6">
        <f t="shared" si="3"/>
        <v>6900</v>
      </c>
      <c r="K19" s="5" t="str">
        <f t="shared" si="1"/>
        <v>349</v>
      </c>
      <c r="L19" s="5" t="str">
        <f t="shared" si="2"/>
        <v>US</v>
      </c>
      <c r="M19" s="3"/>
    </row>
    <row r="20" spans="1:13" x14ac:dyDescent="0.3">
      <c r="A20" s="2">
        <v>43258</v>
      </c>
      <c r="B20" s="1" t="s">
        <v>14</v>
      </c>
      <c r="C20" s="3">
        <v>4560</v>
      </c>
      <c r="D20" s="1" t="s">
        <v>35</v>
      </c>
      <c r="G20" s="2">
        <v>43258</v>
      </c>
      <c r="H20" s="5"/>
      <c r="I20" s="1" t="str">
        <f t="shared" si="0"/>
        <v>Delayed</v>
      </c>
      <c r="J20" s="6">
        <f t="shared" si="3"/>
        <v>4560</v>
      </c>
      <c r="K20" s="5" t="str">
        <f t="shared" si="1"/>
        <v>301</v>
      </c>
      <c r="L20" s="5" t="str">
        <f t="shared" si="2"/>
        <v>CN</v>
      </c>
      <c r="M20" s="3"/>
    </row>
    <row r="21" spans="1:13" x14ac:dyDescent="0.3">
      <c r="A21"/>
      <c r="B21"/>
      <c r="C21"/>
      <c r="D21"/>
    </row>
    <row r="22" spans="1:13" x14ac:dyDescent="0.3">
      <c r="A22"/>
      <c r="B22"/>
      <c r="C22"/>
      <c r="D22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3FD4D5F3-0156-4C22-AE96-7BA137143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22B5B8-8FB7-4C8C-B4B4-FFC57363C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964D1-A427-4166-BED2-1FBE0546CB92}">
  <ds:schemaRefs>
    <ds:schemaRef ds:uri="http://schemas.microsoft.com/office/2006/documentManagement/types"/>
    <ds:schemaRef ds:uri="1512afc9-94c8-40ab-90ed-fb743d540713"/>
    <ds:schemaRef ds:uri="http://purl.org/dc/elements/1.1/"/>
    <ds:schemaRef ds:uri="http://schemas.microsoft.com/office/2006/metadata/properties"/>
    <ds:schemaRef ds:uri="e6f3563b-9f61-4338-a527-bd75149f763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2012-03-07T00:48:32Z</dcterms:created>
  <dcterms:modified xsi:type="dcterms:W3CDTF">2024-02-23T11:06:23Z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17900</vt:r8>
  </property>
  <property fmtid="{D5CDD505-2E9C-101B-9397-08002B2CF9AE}" pid="6" name="Software Version">
    <vt:lpwstr/>
  </property>
</Properties>
</file>