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800" yWindow="3840" windowWidth="28260" windowHeight="1902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" i="1" l="1"/>
  <c r="AI19" i="1"/>
  <c r="AG19" i="1"/>
  <c r="AE19" i="1"/>
  <c r="AC19" i="1"/>
  <c r="AA19" i="1"/>
  <c r="Y19" i="1"/>
  <c r="E19" i="1"/>
  <c r="P19" i="1"/>
  <c r="N19" i="1"/>
  <c r="L19" i="1"/>
  <c r="J19" i="1"/>
  <c r="H19" i="1"/>
  <c r="F19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X20" i="1"/>
  <c r="AI20" i="1"/>
  <c r="AG20" i="1"/>
  <c r="AE20" i="1"/>
  <c r="AC20" i="1"/>
  <c r="AA20" i="1"/>
  <c r="Y20" i="1"/>
  <c r="E20" i="1"/>
  <c r="P20" i="1"/>
  <c r="N20" i="1"/>
  <c r="L20" i="1"/>
  <c r="J20" i="1"/>
  <c r="H20" i="1"/>
  <c r="F20" i="1"/>
  <c r="X17" i="1"/>
  <c r="AI17" i="1"/>
  <c r="AG17" i="1"/>
  <c r="AE17" i="1"/>
  <c r="AC17" i="1"/>
  <c r="AA17" i="1"/>
  <c r="Y17" i="1"/>
  <c r="E17" i="1"/>
  <c r="P17" i="1"/>
  <c r="N17" i="1"/>
  <c r="L17" i="1"/>
  <c r="J17" i="1"/>
  <c r="H17" i="1"/>
  <c r="F17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E12" i="1"/>
  <c r="P12" i="1"/>
  <c r="N12" i="1"/>
  <c r="L12" i="1"/>
  <c r="J12" i="1"/>
  <c r="H12" i="1"/>
  <c r="F12" i="1"/>
  <c r="X11" i="1"/>
  <c r="AI11" i="1"/>
  <c r="AG11" i="1"/>
  <c r="AE11" i="1"/>
  <c r="AC11" i="1"/>
  <c r="AA11" i="1"/>
  <c r="Y11" i="1"/>
  <c r="E11" i="1"/>
  <c r="P11" i="1"/>
  <c r="N11" i="1"/>
  <c r="L11" i="1"/>
  <c r="J11" i="1"/>
  <c r="H11" i="1"/>
  <c r="F11" i="1"/>
  <c r="X10" i="1"/>
  <c r="AI10" i="1"/>
  <c r="AG10" i="1"/>
  <c r="AE10" i="1"/>
  <c r="AC10" i="1"/>
  <c r="AA10" i="1"/>
  <c r="Y10" i="1"/>
  <c r="E10" i="1"/>
  <c r="P10" i="1"/>
  <c r="N10" i="1"/>
  <c r="L10" i="1"/>
  <c r="J10" i="1"/>
  <c r="H10" i="1"/>
  <c r="F10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<sst xmlns="http://schemas.openxmlformats.org/spreadsheetml/2006/main" count="175" uniqueCount="157">
  <si>
    <t>临安府</t>
    <phoneticPr fontId="1" type="noConversion"/>
  </si>
  <si>
    <t>姑苏府</t>
    <phoneticPr fontId="1" type="noConversion"/>
  </si>
  <si>
    <t>太湖</t>
    <phoneticPr fontId="1" type="noConversion"/>
  </si>
  <si>
    <t>燕子坞东</t>
    <phoneticPr fontId="1" type="noConversion"/>
  </si>
  <si>
    <t>燕子坞西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</si>
  <si>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</si>
  <si>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</si>
  <si>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</si>
  <si>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扬州府</t>
    <phoneticPr fontId="1" type="noConversion"/>
  </si>
  <si>
    <t>蜀冈山</t>
    <phoneticPr fontId="1" type="noConversion"/>
  </si>
  <si>
    <t>丐帮领地</t>
    <phoneticPr fontId="1" type="noConversion"/>
  </si>
  <si>
    <t>雁荡山</t>
    <phoneticPr fontId="1" type="noConversion"/>
  </si>
  <si>
    <t>武夷山</t>
    <phoneticPr fontId="1" type="noConversion"/>
  </si>
  <si>
    <t>岳家军驻地</t>
    <phoneticPr fontId="1" type="noConversion"/>
  </si>
  <si>
    <t>剑门关</t>
    <phoneticPr fontId="1" type="noConversion"/>
  </si>
  <si>
    <t>永乐镇</t>
    <phoneticPr fontId="1" type="noConversion"/>
  </si>
  <si>
    <t>凤翔府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</si>
  <si>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</si>
  <si>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</si>
  <si>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</si>
  <si>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</si>
  <si>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</si>
  <si>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</si>
  <si>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巴陵县</t>
    <phoneticPr fontId="1" type="noConversion"/>
  </si>
  <si>
    <t>武陵山</t>
    <phoneticPr fontId="1" type="noConversion"/>
  </si>
  <si>
    <t>桃源镇</t>
    <phoneticPr fontId="1" type="noConversion"/>
  </si>
  <si>
    <t>大理国境</t>
    <phoneticPr fontId="1" type="noConversion"/>
  </si>
  <si>
    <t>剑阁蜀道</t>
    <phoneticPr fontId="1" type="noConversion"/>
  </si>
  <si>
    <t>成都府</t>
    <phoneticPr fontId="1" type="noConversion"/>
  </si>
  <si>
    <t>青城山</t>
    <phoneticPr fontId="1" type="noConversion"/>
  </si>
  <si>
    <t>主角</t>
    <phoneticPr fontId="1" type="noConversion"/>
  </si>
  <si>
    <t>曼陀山庄</t>
    <phoneticPr fontId="1" type="noConversion"/>
  </si>
  <si>
    <t>host</t>
    <phoneticPr fontId="1" type="noConversion"/>
  </si>
  <si>
    <t>临安郊外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</si>
  <si>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</si>
  <si>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</si>
  <si>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</si>
  <si>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</si>
  <si>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</si>
  <si>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</si>
  <si>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</si>
  <si>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</si>
  <si>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</si>
  <si>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</si>
  <si>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</si>
  <si>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</si>
  <si>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</si>
  <si>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</si>
  <si>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</si>
  <si>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</si>
  <si>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</si>
  <si>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</si>
  <si>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</si>
  <si>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</si>
  <si>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</si>
  <si>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</si>
  <si>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</si>
  <si>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</si>
  <si>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</si>
  <si>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</si>
  <si>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</si>
  <si>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</si>
  <si>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</si>
  <si>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</si>
  <si>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</si>
  <si>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</si>
  <si>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</si>
  <si>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</si>
  <si>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</si>
  <si>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</si>
  <si>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</si>
  <si>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</si>
  <si>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</si>
  <si>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</si>
  <si>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</si>
  <si>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</si>
  <si>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</si>
  <si>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</si>
  <si>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</si>
  <si>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</si>
  <si>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</si>
  <si>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</si>
  <si>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</si>
  <si>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</si>
  <si>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</si>
  <si>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</si>
  <si>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</si>
  <si>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</si>
  <si>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</si>
  <si>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</si>
  <si>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</si>
  <si>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</si>
  <si>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</si>
  <si>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</si>
  <si>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</si>
  <si>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</si>
  <si>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</si>
  <si>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</si>
  <si>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</si>
  <si>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</si>
  <si>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柯镇恶</t>
  </si>
  <si>
    <t>104204</t>
  </si>
  <si>
    <t>13002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</si>
  <si>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</si>
  <si>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</si>
  <si>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</si>
  <si>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</si>
  <si>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</si>
  <si>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</si>
  <si>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</si>
  <si>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</si>
  <si>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</si>
  <si>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</si>
  <si>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</si>
  <si>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</si>
  <si>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</si>
  <si>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</si>
  <si>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</si>
  <si>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</si>
  <si>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</si>
  <si>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</si>
  <si>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</si>
  <si>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</si>
  <si>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</si>
  <si>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</si>
  <si>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</si>
  <si>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</si>
  <si>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</si>
  <si>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</si>
  <si>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</si>
  <si>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</si>
  <si>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</si>
  <si>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</si>
  <si>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02002001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</si>
  <si>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</si>
  <si>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</si>
  <si>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</si>
  <si>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</si>
  <si>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</si>
  <si>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</si>
  <si>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</si>
  <si>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</si>
  <si>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02002005</t>
  </si>
  <si>
    <t>100301</t>
  </si>
  <si>
    <t>10006</t>
  </si>
  <si>
    <t>02002002</t>
  </si>
  <si>
    <t>铁尸梅超风</t>
  </si>
  <si>
    <t>200027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</si>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</sst>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</cellXfs>
  <cellStyles count="8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abSelected="1" workbookViewId="0">
      <selection activeCell="J22" sqref="J22"/>
    </sheetView>
  </sheetViews>
  <sheetFormatPr baseColWidth="10" defaultRowHeight="15" x14ac:dyDescent="0"/>
  <cols>
    <col min="1" max="1" width="12.33203125" style="1" customWidth="1"/>
    <col min="19" max="19" width="20.5" bestFit="1" customWidth="1"/>
    <col min="20" max="20" width="23.6640625" customWidth="1"/>
  </cols>
  <sheetData>
    <row r="1" spans="1:39">
      <c r="A1" s="1" t="s">
        <v>33</v>
      </c>
      <c r="B1" t="s">
        <v>36</v>
      </c>
      <c r="C1" t="s">
        <v>34</v>
      </c>
      <c r="D1" t="s">
        <v>35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65</v>
      </c>
      <c r="P1" t="s">
        <v>47</v>
      </c>
      <c r="Q1" t="s">
        <v>48</v>
      </c>
      <c r="R1" t="s">
        <v>66</v>
      </c>
      <c r="S1" s="2" t="s">
        <v>67</v>
      </c>
      <c r="T1" t="s">
        <v>71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68</v>
      </c>
      <c r="AL1" t="s">
        <v>69</v>
      </c>
      <c r="AM1" t="s">
        <v>70</v>
      </c>
    </row>
    <row r="2" spans="1:39">
      <c r="B2" t="s">
        <v>32</v>
      </c>
      <c r="C2" t="s">
        <v>30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89</v>
      </c>
      <c r="S2" s="3"/>
      <c r="U2" s="5" t="s">
        <v>82</v>
      </c>
      <c r="V2" t="s">
        <v>73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t="s">
        <v>32</v>
      </c>
      <c r="C3" t="s">
        <v>30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90</v>
      </c>
      <c r="S3" s="3">
        <v>10001</v>
      </c>
      <c r="U3" s="5" t="s">
        <v>81</v>
      </c>
      <c r="V3" t="s">
        <v>74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84</v>
      </c>
      <c r="AM3" s="5" t="s">
        <v>87</v>
      </c>
    </row>
    <row r="4" spans="1:39">
      <c r="B4" s="5" t="s">
        <v>80</v>
      </c>
      <c r="C4" t="s">
        <v>72</v>
      </c>
      <c r="D4">
        <v>5</v>
      </c>
      <c r="E4">
        <f t="shared" ref="E4" si="7">1+(D4-1)*0.25</f>
        <v>2</v>
      </c>
      <c r="F4">
        <f t="shared" ref="F4" si="8">INT(200+POWER(E4+(G4*0.25)+1,2)*30)</f>
        <v>470</v>
      </c>
      <c r="G4">
        <v>0</v>
      </c>
      <c r="H4">
        <f t="shared" ref="H4" si="9">INT(POWER(E4+(I4*0.25)+4,2)*3)</f>
        <v>108</v>
      </c>
      <c r="I4">
        <v>0</v>
      </c>
      <c r="J4">
        <f t="shared" ref="J4" si="10">INT(50+(E4+(K4*0.25)-1)*POWER(E4+(K4*0.25),0.5)*10)</f>
        <v>64</v>
      </c>
      <c r="K4">
        <v>0</v>
      </c>
      <c r="L4">
        <f t="shared" ref="L4" si="11">INT(POWER(E4+(M4*0.25)+4,2)*3)</f>
        <v>108</v>
      </c>
      <c r="M4">
        <v>0</v>
      </c>
      <c r="N4">
        <f t="shared" ref="N4" si="12">INT(50+(E4+(O4*0.25)-1)*POWER(E4+(O4*0.25),0.5)*10)</f>
        <v>64</v>
      </c>
      <c r="O4">
        <v>0</v>
      </c>
      <c r="P4">
        <f t="shared" ref="P4" si="13">INT(5+(E4+(Q4*0.25)-1)*POWER(E4+(Q4*0.25),0.2))</f>
        <v>6</v>
      </c>
      <c r="Q4">
        <v>0</v>
      </c>
      <c r="R4" s="5" t="s">
        <v>88</v>
      </c>
      <c r="S4" s="5" t="s">
        <v>88</v>
      </c>
      <c r="U4" s="5" t="s">
        <v>83</v>
      </c>
      <c r="V4" t="s">
        <v>75</v>
      </c>
      <c r="W4">
        <v>10</v>
      </c>
      <c r="X4">
        <f t="shared" si="0"/>
        <v>3.25</v>
      </c>
      <c r="Y4">
        <f t="shared" si="1"/>
        <v>369</v>
      </c>
      <c r="Z4">
        <v>0</v>
      </c>
      <c r="AA4">
        <f t="shared" si="2"/>
        <v>74</v>
      </c>
      <c r="AB4">
        <v>0</v>
      </c>
      <c r="AC4">
        <f t="shared" si="3"/>
        <v>90</v>
      </c>
      <c r="AD4">
        <v>0</v>
      </c>
      <c r="AE4">
        <f t="shared" si="4"/>
        <v>74</v>
      </c>
      <c r="AF4">
        <v>0</v>
      </c>
      <c r="AG4">
        <f t="shared" si="5"/>
        <v>90</v>
      </c>
      <c r="AH4">
        <v>0</v>
      </c>
      <c r="AI4">
        <f t="shared" si="6"/>
        <v>7</v>
      </c>
      <c r="AJ4">
        <v>0</v>
      </c>
      <c r="AL4" s="5" t="s">
        <v>85</v>
      </c>
      <c r="AM4" s="5" t="s">
        <v>86</v>
      </c>
    </row>
    <row r="5" spans="1:39">
      <c r="A5" s="1" t="s">
        <v>0</v>
      </c>
    </row>
    <row r="6" spans="1:39">
      <c r="B6" t="s">
        <v>32</v>
      </c>
      <c r="C6" t="s">
        <v>30</v>
      </c>
      <c r="D6">
        <v>1</v>
      </c>
      <c r="E6">
        <f>1+(D6-1)*0.25</f>
        <v>1</v>
      </c>
      <c r="F6">
        <f>INT(200+POWER(E6+(G6*0.25)+1,2)*30)</f>
        <v>320</v>
      </c>
      <c r="G6">
        <v>0</v>
      </c>
      <c r="H6">
        <f>INT(POWER(E6+(I6*0.25)+4,2)*3)</f>
        <v>75</v>
      </c>
      <c r="I6">
        <v>0</v>
      </c>
      <c r="J6">
        <f>INT(50+(E6+(K6*0.25)-1)*POWER(E6+(K6*0.25),0.5)*10)</f>
        <v>50</v>
      </c>
      <c r="K6">
        <v>0</v>
      </c>
      <c r="L6">
        <f>INT(POWER(E6+(M6*0.25)+4,2)*3)</f>
        <v>75</v>
      </c>
      <c r="M6">
        <v>0</v>
      </c>
      <c r="N6">
        <f>INT(50+(E6+(O6*0.25)-1)*POWER(E6+(O6*0.25),0.5)*10)</f>
        <v>50</v>
      </c>
      <c r="O6">
        <v>0</v>
      </c>
      <c r="P6">
        <f>INT(5+(E6+(Q6*0.25)-1)*POWER(E6+(Q6*0.25),0.2))</f>
        <v>5</v>
      </c>
      <c r="Q6">
        <v>0</v>
      </c>
      <c r="R6" s="5" t="s">
        <v>89</v>
      </c>
      <c r="U6" s="5" t="s">
        <v>91</v>
      </c>
      <c r="V6" s="5" t="s">
        <v>92</v>
      </c>
      <c r="W6">
        <v>6</v>
      </c>
      <c r="X6">
        <f>1+(W6-1)*0.25</f>
        <v>2.25</v>
      </c>
      <c r="Y6">
        <f>INT(POWER(X6+(Z6*0.25),2)*35)</f>
        <v>177</v>
      </c>
      <c r="Z6">
        <v>0</v>
      </c>
      <c r="AA6">
        <f>INT(POWER(X6+(AB6*0.25),3))+40</f>
        <v>51</v>
      </c>
      <c r="AB6">
        <v>0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95</v>
      </c>
      <c r="AM6" s="5" t="s">
        <v>96</v>
      </c>
    </row>
    <row r="7" spans="1:39" ht="16">
      <c r="B7" s="5" t="s">
        <v>79</v>
      </c>
      <c r="C7" s="4" t="s">
        <v>76</v>
      </c>
      <c r="D7">
        <v>10</v>
      </c>
      <c r="E7">
        <f>1+(D7-1)*0.25</f>
        <v>3.25</v>
      </c>
      <c r="F7">
        <f>INT(200+POWER(E7+(G7*0.25)+1,2)*30)</f>
        <v>741</v>
      </c>
      <c r="G7">
        <v>0</v>
      </c>
      <c r="H7">
        <f>INT(POWER(E7+(I7*0.25)+4,2)*3)</f>
        <v>157</v>
      </c>
      <c r="I7">
        <v>0</v>
      </c>
      <c r="J7">
        <f>INT(50+(E7+(K7*0.25)-1)*POWER(E7+(K7*0.25),0.5)*10)</f>
        <v>90</v>
      </c>
      <c r="K7">
        <v>0</v>
      </c>
      <c r="L7">
        <f>INT(POWER(E7+(M7*0.25)+4,2)*3)</f>
        <v>157</v>
      </c>
      <c r="M7">
        <v>0</v>
      </c>
      <c r="N7">
        <f>INT(50+(E7+(O7*0.25)-1)*POWER(E7+(O7*0.25),0.5)*10)</f>
        <v>90</v>
      </c>
      <c r="O7">
        <v>0</v>
      </c>
      <c r="P7">
        <f>INT(5+(E7+(Q7*0.25)-1)*POWER(E7+(Q7*0.25),0.2))</f>
        <v>7</v>
      </c>
      <c r="Q7">
        <v>0</v>
      </c>
      <c r="R7" s="5" t="s">
        <v>77</v>
      </c>
      <c r="S7" s="5" t="s">
        <v>78</v>
      </c>
      <c r="U7" s="5" t="s">
        <v>93</v>
      </c>
      <c r="V7" s="5" t="s">
        <v>94</v>
      </c>
      <c r="W7">
        <v>8</v>
      </c>
      <c r="X7">
        <f>1+(W7-1)*0.25</f>
        <v>2.75</v>
      </c>
      <c r="Y7">
        <f>INT(POWER(X7+(Z7*0.25),2)*35)</f>
        <v>264</v>
      </c>
      <c r="Z7">
        <v>0</v>
      </c>
      <c r="AA7">
        <f>INT(POWER(X7+(AB7*0.25),3))+40</f>
        <v>60</v>
      </c>
      <c r="AB7">
        <v>0</v>
      </c>
      <c r="AC7">
        <f>INT(50+(X7+(AD7*0.25)-1)*POWER(X7+(AD7*0.25),0.5)*10)</f>
        <v>79</v>
      </c>
      <c r="AD7">
        <v>0</v>
      </c>
      <c r="AE7">
        <f>INT(POWER(X7+(AF7*0.25),3))+40</f>
        <v>60</v>
      </c>
      <c r="AF7">
        <v>0</v>
      </c>
      <c r="AG7">
        <f>INT(50+(X7+(AH7*0.25)-1)*POWER(X7+(AH7*0.25),0.5)*10)</f>
        <v>79</v>
      </c>
      <c r="AH7">
        <v>0</v>
      </c>
      <c r="AI7">
        <f>INT(5+(X7+(AJ7*0.25)-1)*POWER(X7+(AJ7*0.25),0.2))</f>
        <v>7</v>
      </c>
      <c r="AJ7">
        <v>0</v>
      </c>
      <c r="AL7" s="5" t="s">
        <v>97</v>
      </c>
      <c r="AM7" s="5" t="s">
        <v>98</v>
      </c>
    </row>
    <row r="8" spans="1:39">
      <c r="A8" s="1" t="s">
        <v>1</v>
      </c>
    </row>
    <row r="9" spans="1:39">
      <c r="B9" t="s">
        <v>32</v>
      </c>
      <c r="C9" t="s">
        <v>30</v>
      </c>
      <c r="D9">
        <v>1</v>
      </c>
      <c r="E9">
        <f>1+(D9-1)*0.25</f>
        <v>1</v>
      </c>
      <c r="F9">
        <f>INT(200+POWER(E9+(G9*0.25)+1,2)*30)</f>
        <v>320</v>
      </c>
      <c r="G9">
        <v>0</v>
      </c>
      <c r="H9">
        <f>INT(POWER(E9+(I9*0.25)+4,2)*3)</f>
        <v>75</v>
      </c>
      <c r="I9">
        <v>0</v>
      </c>
      <c r="J9">
        <f>INT(50+(E9+(K9*0.25)-1)*POWER(E9+(K9*0.25),0.5)*10)</f>
        <v>50</v>
      </c>
      <c r="K9">
        <v>0</v>
      </c>
      <c r="L9">
        <f>INT(POWER(E9+(M9*0.25)+4,2)*3)</f>
        <v>75</v>
      </c>
      <c r="M9">
        <v>0</v>
      </c>
      <c r="N9">
        <f>INT(50+(E9+(O9*0.25)-1)*POWER(E9+(O9*0.25),0.5)*10)</f>
        <v>50</v>
      </c>
      <c r="O9">
        <v>0</v>
      </c>
      <c r="P9">
        <f>INT(5+(E9+(Q9*0.25)-1)*POWER(E9+(Q9*0.25),0.2))</f>
        <v>5</v>
      </c>
      <c r="Q9">
        <v>0</v>
      </c>
      <c r="R9" s="5" t="s">
        <v>89</v>
      </c>
      <c r="U9" s="5" t="s">
        <v>123</v>
      </c>
      <c r="V9" s="5" t="s">
        <v>124</v>
      </c>
      <c r="W9">
        <v>6</v>
      </c>
      <c r="X9">
        <f>1+(W9-1)*0.25</f>
        <v>2.25</v>
      </c>
      <c r="Y9">
        <f>INT(POWER(X9+(Z9*0.25),2)*35)</f>
        <v>177</v>
      </c>
      <c r="Z9">
        <v>0</v>
      </c>
      <c r="AA9">
        <f>INT(POWER(X9+(AB9*0.25),3))+40</f>
        <v>51</v>
      </c>
      <c r="AB9">
        <v>0</v>
      </c>
      <c r="AC9">
        <f>INT(50+(X9+(AD9*0.25)-1)*POWER(X9+(AD9*0.25),0.5)*10)</f>
        <v>68</v>
      </c>
      <c r="AD9">
        <v>0</v>
      </c>
      <c r="AE9">
        <f>INT(POWER(X9+(AF9*0.25),3))+40</f>
        <v>51</v>
      </c>
      <c r="AF9">
        <v>0</v>
      </c>
      <c r="AG9">
        <f>INT(50+(X9+(AH9*0.25)-1)*POWER(X9+(AH9*0.25),0.5)*10)</f>
        <v>68</v>
      </c>
      <c r="AH9">
        <v>0</v>
      </c>
      <c r="AI9">
        <f>INT(5+(X9+(AJ9*0.25)-1)*POWER(X9+(AJ9*0.25),0.2))</f>
        <v>6</v>
      </c>
      <c r="AJ9">
        <v>0</v>
      </c>
      <c r="AL9" s="5" t="s">
        <v>95</v>
      </c>
      <c r="AM9" s="5" t="s">
        <v>125</v>
      </c>
    </row>
    <row r="10" spans="1:39">
      <c r="B10" s="5" t="s">
        <v>99</v>
      </c>
      <c r="C10" s="5" t="s">
        <v>100</v>
      </c>
      <c r="D10">
        <v>10</v>
      </c>
      <c r="E10">
        <f>1+(D10-1)*0.25</f>
        <v>3.25</v>
      </c>
      <c r="F10">
        <f>INT(200+POWER(E10+(G10*0.25)+1,2)*30)</f>
        <v>741</v>
      </c>
      <c r="G10">
        <v>0</v>
      </c>
      <c r="H10">
        <f>INT(POWER(E10+(I10*0.25)+4,2)*3)</f>
        <v>157</v>
      </c>
      <c r="I10">
        <v>0</v>
      </c>
      <c r="J10">
        <f>INT(50+(E10+(K10*0.25)-1)*POWER(E10+(K10*0.25),0.5)*10)</f>
        <v>90</v>
      </c>
      <c r="K10">
        <v>0</v>
      </c>
      <c r="L10">
        <f>INT(POWER(E10+(M10*0.25)+4,2)*3)</f>
        <v>157</v>
      </c>
      <c r="M10">
        <v>0</v>
      </c>
      <c r="N10">
        <f>INT(50+(E10+(O10*0.25)-1)*POWER(E10+(O10*0.25),0.5)*10)</f>
        <v>90</v>
      </c>
      <c r="O10">
        <v>0</v>
      </c>
      <c r="P10">
        <f>INT(5+(E10+(Q10*0.25)-1)*POWER(E10+(Q10*0.25),0.2))</f>
        <v>7</v>
      </c>
      <c r="Q10">
        <v>0</v>
      </c>
      <c r="R10" s="5" t="s">
        <v>101</v>
      </c>
      <c r="S10" s="5" t="s">
        <v>102</v>
      </c>
      <c r="U10" s="5" t="s">
        <v>130</v>
      </c>
      <c r="V10" s="5" t="s">
        <v>129</v>
      </c>
      <c r="W10">
        <v>8</v>
      </c>
      <c r="X10">
        <f>1+(W10-1)*0.25</f>
        <v>2.75</v>
      </c>
      <c r="Y10">
        <f>INT(POWER(X10+(Z10*0.25),2)*35)</f>
        <v>264</v>
      </c>
      <c r="Z10">
        <v>0</v>
      </c>
      <c r="AA10">
        <f>INT(POWER(X10+(AB10*0.25),3))+40</f>
        <v>60</v>
      </c>
      <c r="AB10">
        <v>0</v>
      </c>
      <c r="AC10">
        <f>INT(50+(X10+(AD10*0.25)-1)*POWER(X10+(AD10*0.25),0.5)*10)</f>
        <v>79</v>
      </c>
      <c r="AD10">
        <v>0</v>
      </c>
      <c r="AE10">
        <f>INT(POWER(X10+(AF10*0.25),3))+40</f>
        <v>60</v>
      </c>
      <c r="AF10">
        <v>0</v>
      </c>
      <c r="AG10">
        <f>INT(50+(X10+(AH10*0.25)-1)*POWER(X10+(AH10*0.25),0.5)*10)</f>
        <v>79</v>
      </c>
      <c r="AH10">
        <v>0</v>
      </c>
      <c r="AI10">
        <f>INT(5+(X10+(AJ10*0.25)-1)*POWER(X10+(AJ10*0.25),0.2))</f>
        <v>7</v>
      </c>
      <c r="AJ10">
        <v>0</v>
      </c>
      <c r="AL10" s="5" t="s">
        <v>127</v>
      </c>
      <c r="AM10" s="5" t="s">
        <v>126</v>
      </c>
    </row>
    <row r="11" spans="1:39">
      <c r="B11" s="5" t="s">
        <v>103</v>
      </c>
      <c r="C11" s="5" t="s">
        <v>104</v>
      </c>
      <c r="D11">
        <v>10</v>
      </c>
      <c r="E11">
        <f>1+(D11-1)*0.25</f>
        <v>3.25</v>
      </c>
      <c r="F11">
        <f>INT(200+POWER(E11+(G11*0.25)+1,2)*30)</f>
        <v>741</v>
      </c>
      <c r="G11">
        <v>0</v>
      </c>
      <c r="H11">
        <f>INT(POWER(E11+(I11*0.25)+4,2)*3)</f>
        <v>157</v>
      </c>
      <c r="I11">
        <v>0</v>
      </c>
      <c r="J11">
        <f>INT(50+(E11+(K11*0.25)-1)*POWER(E11+(K11*0.25),0.5)*10)</f>
        <v>90</v>
      </c>
      <c r="K11">
        <v>0</v>
      </c>
      <c r="L11">
        <f>INT(POWER(E11+(M11*0.25)+4,2)*3)</f>
        <v>157</v>
      </c>
      <c r="M11">
        <v>0</v>
      </c>
      <c r="N11">
        <f>INT(50+(E11+(O11*0.25)-1)*POWER(E11+(O11*0.25),0.5)*10)</f>
        <v>90</v>
      </c>
      <c r="O11">
        <v>0</v>
      </c>
      <c r="P11">
        <f>INT(5+(E11+(Q11*0.25)-1)*POWER(E11+(Q11*0.25),0.2))</f>
        <v>7</v>
      </c>
      <c r="Q11">
        <v>0</v>
      </c>
      <c r="R11" s="5" t="s">
        <v>105</v>
      </c>
      <c r="S11" s="5" t="s">
        <v>106</v>
      </c>
      <c r="U11" s="5" t="s">
        <v>131</v>
      </c>
      <c r="V11" s="5" t="s">
        <v>132</v>
      </c>
      <c r="W11">
        <v>8</v>
      </c>
      <c r="X11">
        <f>1+(W11-1)*0.25</f>
        <v>2.75</v>
      </c>
      <c r="Y11">
        <f>INT(POWER(X11+(Z11*0.25),2)*35)</f>
        <v>264</v>
      </c>
      <c r="Z11">
        <v>0</v>
      </c>
      <c r="AA11">
        <f>INT(POWER(X11+(AB11*0.25),3))+40</f>
        <v>60</v>
      </c>
      <c r="AB11">
        <v>0</v>
      </c>
      <c r="AC11">
        <f>INT(50+(X11+(AD11*0.25)-1)*POWER(X11+(AD11*0.25),0.5)*10)</f>
        <v>79</v>
      </c>
      <c r="AD11">
        <v>0</v>
      </c>
      <c r="AE11">
        <f>INT(POWER(X11+(AF11*0.25),3))+40</f>
        <v>60</v>
      </c>
      <c r="AF11">
        <v>0</v>
      </c>
      <c r="AG11">
        <f>INT(50+(X11+(AH11*0.25)-1)*POWER(X11+(AH11*0.25),0.5)*10)</f>
        <v>79</v>
      </c>
      <c r="AH11">
        <v>0</v>
      </c>
      <c r="AI11">
        <f>INT(5+(X11+(AJ11*0.25)-1)*POWER(X11+(AJ11*0.25),0.2))</f>
        <v>7</v>
      </c>
      <c r="AJ11">
        <v>0</v>
      </c>
      <c r="AL11" s="5" t="s">
        <v>95</v>
      </c>
      <c r="AM11" s="5" t="s">
        <v>128</v>
      </c>
    </row>
    <row r="12" spans="1:39">
      <c r="B12" s="5" t="s">
        <v>107</v>
      </c>
      <c r="C12" s="5" t="s">
        <v>108</v>
      </c>
      <c r="D12">
        <v>10</v>
      </c>
      <c r="E12">
        <f>1+(D12-1)*0.25</f>
        <v>3.25</v>
      </c>
      <c r="F12">
        <f>INT(200+POWER(E12+(G12*0.25)+1,2)*30)</f>
        <v>741</v>
      </c>
      <c r="G12">
        <v>0</v>
      </c>
      <c r="H12">
        <f>INT(POWER(E12+(I12*0.25)+4,2)*3)</f>
        <v>157</v>
      </c>
      <c r="I12">
        <v>0</v>
      </c>
      <c r="J12">
        <f>INT(50+(E12+(K12*0.25)-1)*POWER(E12+(K12*0.25),0.5)*10)</f>
        <v>90</v>
      </c>
      <c r="K12">
        <v>0</v>
      </c>
      <c r="L12">
        <f>INT(POWER(E12+(M12*0.25)+4,2)*3)</f>
        <v>157</v>
      </c>
      <c r="M12">
        <v>0</v>
      </c>
      <c r="N12">
        <f>INT(50+(E12+(O12*0.25)-1)*POWER(E12+(O12*0.25),0.5)*10)</f>
        <v>90</v>
      </c>
      <c r="O12">
        <v>0</v>
      </c>
      <c r="P12">
        <f>INT(5+(E12+(Q12*0.25)-1)*POWER(E12+(Q12*0.25),0.2))</f>
        <v>7</v>
      </c>
      <c r="Q12">
        <v>0</v>
      </c>
      <c r="R12" s="5" t="s">
        <v>109</v>
      </c>
      <c r="S12" s="5" t="s">
        <v>110</v>
      </c>
      <c r="U12" s="5"/>
      <c r="V12" s="5"/>
      <c r="AL12" s="5"/>
      <c r="AM12" s="5"/>
    </row>
    <row r="13" spans="1:39">
      <c r="B13" s="5" t="s">
        <v>111</v>
      </c>
      <c r="C13" s="5" t="s">
        <v>112</v>
      </c>
      <c r="D13">
        <v>10</v>
      </c>
      <c r="E13">
        <f>1+(D13-1)*0.25</f>
        <v>3.25</v>
      </c>
      <c r="F13">
        <f>INT(200+POWER(E13+(G13*0.25)+1,2)*30)</f>
        <v>741</v>
      </c>
      <c r="G13">
        <v>0</v>
      </c>
      <c r="H13">
        <f>INT(POWER(E13+(I13*0.25)+4,2)*3)</f>
        <v>157</v>
      </c>
      <c r="I13">
        <v>0</v>
      </c>
      <c r="J13">
        <f>INT(50+(E13+(K13*0.25)-1)*POWER(E13+(K13*0.25),0.5)*10)</f>
        <v>90</v>
      </c>
      <c r="K13">
        <v>0</v>
      </c>
      <c r="L13">
        <f>INT(POWER(E13+(M13*0.25)+4,2)*3)</f>
        <v>157</v>
      </c>
      <c r="M13">
        <v>0</v>
      </c>
      <c r="N13">
        <f>INT(50+(E13+(O13*0.25)-1)*POWER(E13+(O13*0.25),0.5)*10)</f>
        <v>90</v>
      </c>
      <c r="O13">
        <v>0</v>
      </c>
      <c r="P13">
        <f>INT(5+(E13+(Q13*0.25)-1)*POWER(E13+(Q13*0.25),0.2))</f>
        <v>7</v>
      </c>
      <c r="Q13">
        <v>0</v>
      </c>
      <c r="R13" s="5" t="s">
        <v>113</v>
      </c>
      <c r="S13" s="5" t="s">
        <v>114</v>
      </c>
      <c r="U13" s="5"/>
      <c r="V13" s="5"/>
      <c r="AL13" s="5"/>
      <c r="AM13" s="5"/>
    </row>
    <row r="14" spans="1:39">
      <c r="B14" s="5" t="s">
        <v>116</v>
      </c>
      <c r="C14" s="5" t="s">
        <v>115</v>
      </c>
      <c r="D14">
        <v>10</v>
      </c>
      <c r="E14">
        <f>1+(D14-1)*0.25</f>
        <v>3.25</v>
      </c>
      <c r="F14">
        <f>INT(200+POWER(E14+(G14*0.25)+1,2)*30)</f>
        <v>741</v>
      </c>
      <c r="G14">
        <v>0</v>
      </c>
      <c r="H14">
        <f>INT(POWER(E14+(I14*0.25)+4,2)*3)</f>
        <v>157</v>
      </c>
      <c r="I14">
        <v>0</v>
      </c>
      <c r="J14">
        <f>INT(50+(E14+(K14*0.25)-1)*POWER(E14+(K14*0.25),0.5)*10)</f>
        <v>90</v>
      </c>
      <c r="K14">
        <v>0</v>
      </c>
      <c r="L14">
        <f>INT(POWER(E14+(M14*0.25)+4,2)*3)</f>
        <v>157</v>
      </c>
      <c r="M14">
        <v>0</v>
      </c>
      <c r="N14">
        <f>INT(50+(E14+(O14*0.25)-1)*POWER(E14+(O14*0.25),0.5)*10)</f>
        <v>90</v>
      </c>
      <c r="O14">
        <v>0</v>
      </c>
      <c r="P14">
        <f>INT(5+(E14+(Q14*0.25)-1)*POWER(E14+(Q14*0.25),0.2))</f>
        <v>7</v>
      </c>
      <c r="Q14">
        <v>0</v>
      </c>
      <c r="R14" s="5" t="s">
        <v>117</v>
      </c>
      <c r="S14" s="5" t="s">
        <v>118</v>
      </c>
      <c r="U14" s="5"/>
      <c r="V14" s="5"/>
      <c r="AL14" s="5"/>
      <c r="AM14" s="5"/>
    </row>
    <row r="15" spans="1:39">
      <c r="B15" s="5" t="s">
        <v>122</v>
      </c>
      <c r="C15" s="5" t="s">
        <v>121</v>
      </c>
      <c r="D15">
        <v>10</v>
      </c>
      <c r="E15">
        <f>1+(D15-1)*0.25</f>
        <v>3.25</v>
      </c>
      <c r="F15">
        <f>INT(200+POWER(E15+(G15*0.25)+1,2)*30)</f>
        <v>741</v>
      </c>
      <c r="G15">
        <v>0</v>
      </c>
      <c r="H15">
        <f>INT(POWER(E15+(I15*0.25)+4,2)*3)</f>
        <v>157</v>
      </c>
      <c r="I15">
        <v>0</v>
      </c>
      <c r="J15">
        <f>INT(50+(E15+(K15*0.25)-1)*POWER(E15+(K15*0.25),0.5)*10)</f>
        <v>90</v>
      </c>
      <c r="K15">
        <v>0</v>
      </c>
      <c r="L15">
        <f>INT(POWER(E15+(M15*0.25)+4,2)*3)</f>
        <v>157</v>
      </c>
      <c r="M15">
        <v>0</v>
      </c>
      <c r="N15">
        <f>INT(50+(E15+(O15*0.25)-1)*POWER(E15+(O15*0.25),0.5)*10)</f>
        <v>90</v>
      </c>
      <c r="O15">
        <v>0</v>
      </c>
      <c r="P15">
        <f>INT(5+(E15+(Q15*0.25)-1)*POWER(E15+(Q15*0.25),0.2))</f>
        <v>7</v>
      </c>
      <c r="Q15">
        <v>0</v>
      </c>
      <c r="R15" s="5" t="s">
        <v>120</v>
      </c>
      <c r="S15" s="5" t="s">
        <v>119</v>
      </c>
      <c r="U15" s="5"/>
      <c r="V15" s="5"/>
      <c r="AL15" s="5"/>
      <c r="AM15" s="5"/>
    </row>
    <row r="16" spans="1:39">
      <c r="A16" s="1" t="s">
        <v>2</v>
      </c>
    </row>
    <row r="17" spans="1:39">
      <c r="B17" t="s">
        <v>32</v>
      </c>
      <c r="C17" t="s">
        <v>30</v>
      </c>
      <c r="D17">
        <v>1</v>
      </c>
      <c r="E17">
        <f>1+(D17-1)*0.25</f>
        <v>1</v>
      </c>
      <c r="F17">
        <f>INT(200+POWER(E17+(G17*0.25)+1,2)*30)</f>
        <v>320</v>
      </c>
      <c r="G17">
        <v>0</v>
      </c>
      <c r="H17">
        <f>INT(POWER(E17+(I17*0.25)+4,2)*3)</f>
        <v>75</v>
      </c>
      <c r="I17">
        <v>0</v>
      </c>
      <c r="J17">
        <f>INT(50+(E17+(K17*0.25)-1)*POWER(E17+(K17*0.25),0.5)*10)</f>
        <v>50</v>
      </c>
      <c r="K17">
        <v>0</v>
      </c>
      <c r="L17">
        <f>INT(POWER(E17+(M17*0.25)+4,2)*3)</f>
        <v>75</v>
      </c>
      <c r="M17">
        <v>0</v>
      </c>
      <c r="N17">
        <f>INT(50+(E17+(O17*0.25)-1)*POWER(E17+(O17*0.25),0.5)*10)</f>
        <v>50</v>
      </c>
      <c r="O17">
        <v>0</v>
      </c>
      <c r="P17">
        <f>INT(5+(E17+(Q17*0.25)-1)*POWER(E17+(Q17*0.25),0.2))</f>
        <v>5</v>
      </c>
      <c r="Q17">
        <v>0</v>
      </c>
      <c r="R17" s="5" t="s">
        <v>89</v>
      </c>
      <c r="U17" s="5" t="s">
        <v>145</v>
      </c>
      <c r="V17" s="5" t="s">
        <v>146</v>
      </c>
      <c r="W17">
        <v>6</v>
      </c>
      <c r="X17">
        <f>1+(W17-1)*0.25</f>
        <v>2.25</v>
      </c>
      <c r="Y17">
        <f>INT(POWER(X17+(Z17*0.25),2)*35)</f>
        <v>177</v>
      </c>
      <c r="Z17">
        <v>0</v>
      </c>
      <c r="AA17">
        <f>INT(POWER(X17+(AB17*0.25),3))+40</f>
        <v>51</v>
      </c>
      <c r="AB17">
        <v>0</v>
      </c>
      <c r="AC17">
        <f>INT(50+(X17+(AD17*0.25)-1)*POWER(X17+(AD17*0.25),0.5)*10)</f>
        <v>68</v>
      </c>
      <c r="AD17">
        <v>0</v>
      </c>
      <c r="AE17">
        <f>INT(POWER(X17+(AF17*0.25),3))+40</f>
        <v>51</v>
      </c>
      <c r="AF17">
        <v>0</v>
      </c>
      <c r="AG17">
        <f>INT(50+(X17+(AH17*0.25)-1)*POWER(X17+(AH17*0.25),0.5)*10)</f>
        <v>68</v>
      </c>
      <c r="AH17">
        <v>0</v>
      </c>
      <c r="AI17">
        <f>INT(5+(X17+(AJ17*0.25)-1)*POWER(X17+(AJ17*0.25),0.2))</f>
        <v>6</v>
      </c>
      <c r="AJ17">
        <v>0</v>
      </c>
      <c r="AL17" s="5" t="s">
        <v>147</v>
      </c>
      <c r="AM17" s="5" t="s">
        <v>140</v>
      </c>
    </row>
    <row r="18" spans="1:39">
      <c r="B18" s="5" t="s">
        <v>133</v>
      </c>
      <c r="C18" s="5" t="s">
        <v>134</v>
      </c>
      <c r="D18">
        <v>10</v>
      </c>
      <c r="E18">
        <f>1+(D18-1)*0.25</f>
        <v>3.25</v>
      </c>
      <c r="F18">
        <f>INT(200+POWER(E18+(G18*0.25)+1,2)*30)</f>
        <v>741</v>
      </c>
      <c r="G18">
        <v>0</v>
      </c>
      <c r="H18">
        <f>INT(POWER(E18+(I18*0.25)+4,2)*3)</f>
        <v>157</v>
      </c>
      <c r="I18">
        <v>0</v>
      </c>
      <c r="J18">
        <f>INT(50+(E18+(K18*0.25)-1)*POWER(E18+(K18*0.25),0.5)*10)</f>
        <v>90</v>
      </c>
      <c r="K18">
        <v>0</v>
      </c>
      <c r="L18">
        <f>INT(POWER(E18+(M18*0.25)+4,2)*3)</f>
        <v>157</v>
      </c>
      <c r="M18">
        <v>0</v>
      </c>
      <c r="N18">
        <f>INT(50+(E18+(O18*0.25)-1)*POWER(E18+(O18*0.25),0.5)*10)</f>
        <v>90</v>
      </c>
      <c r="O18">
        <v>0</v>
      </c>
      <c r="P18">
        <f>INT(5+(E18+(Q18*0.25)-1)*POWER(E18+(Q18*0.25),0.2))</f>
        <v>7</v>
      </c>
      <c r="Q18">
        <v>0</v>
      </c>
      <c r="R18" s="5" t="s">
        <v>135</v>
      </c>
      <c r="S18" s="5" t="s">
        <v>136</v>
      </c>
      <c r="U18" s="5" t="s">
        <v>150</v>
      </c>
      <c r="V18" s="5" t="s">
        <v>149</v>
      </c>
      <c r="W18">
        <v>8</v>
      </c>
      <c r="X18">
        <f>1+(W18-1)*0.25</f>
        <v>2.75</v>
      </c>
      <c r="Y18">
        <f>INT(POWER(X18+(Z18*0.25),2)*35)</f>
        <v>264</v>
      </c>
      <c r="Z18">
        <v>0</v>
      </c>
      <c r="AA18">
        <f>INT(POWER(X18+(AB18*0.25),3))+40</f>
        <v>60</v>
      </c>
      <c r="AB18">
        <v>0</v>
      </c>
      <c r="AC18">
        <f>INT(50+(X18+(AD18*0.25)-1)*POWER(X18+(AD18*0.25),0.5)*10)</f>
        <v>79</v>
      </c>
      <c r="AD18">
        <v>0</v>
      </c>
      <c r="AE18">
        <f>INT(POWER(X18+(AF18*0.25),3))+40</f>
        <v>60</v>
      </c>
      <c r="AF18">
        <v>0</v>
      </c>
      <c r="AG18">
        <f>INT(50+(X18+(AH18*0.25)-1)*POWER(X18+(AH18*0.25),0.5)*10)</f>
        <v>79</v>
      </c>
      <c r="AH18">
        <v>0</v>
      </c>
      <c r="AI18">
        <f>INT(5+(X18+(AJ18*0.25)-1)*POWER(X18+(AJ18*0.25),0.2))</f>
        <v>7</v>
      </c>
      <c r="AJ18">
        <v>0</v>
      </c>
      <c r="AL18" s="5" t="s">
        <v>148</v>
      </c>
      <c r="AM18" s="5" t="s">
        <v>144</v>
      </c>
    </row>
    <row r="19" spans="1:39">
      <c r="B19" s="5" t="s">
        <v>137</v>
      </c>
      <c r="C19" s="5" t="s">
        <v>138</v>
      </c>
      <c r="D19">
        <v>10</v>
      </c>
      <c r="E19">
        <f>1+(D19-1)*0.25</f>
        <v>3.25</v>
      </c>
      <c r="F19">
        <f>INT(200+POWER(E19+(G19*0.25)+1,2)*30)</f>
        <v>741</v>
      </c>
      <c r="G19">
        <v>0</v>
      </c>
      <c r="H19">
        <f>INT(POWER(E19+(I19*0.25)+4,2)*3)</f>
        <v>157</v>
      </c>
      <c r="I19">
        <v>0</v>
      </c>
      <c r="J19">
        <f>INT(50+(E19+(K19*0.25)-1)*POWER(E19+(K19*0.25),0.5)*10)</f>
        <v>90</v>
      </c>
      <c r="K19">
        <v>0</v>
      </c>
      <c r="L19">
        <f>INT(POWER(E19+(M19*0.25)+4,2)*3)</f>
        <v>157</v>
      </c>
      <c r="M19">
        <v>0</v>
      </c>
      <c r="N19">
        <f>INT(50+(E19+(O19*0.25)-1)*POWER(E19+(O19*0.25),0.5)*10)</f>
        <v>90</v>
      </c>
      <c r="O19">
        <v>0</v>
      </c>
      <c r="P19">
        <f>INT(5+(E19+(Q19*0.25)-1)*POWER(E19+(Q19*0.25),0.2))</f>
        <v>7</v>
      </c>
      <c r="Q19">
        <v>0</v>
      </c>
      <c r="R19" s="5" t="s">
        <v>139</v>
      </c>
      <c r="S19" s="5" t="s">
        <v>140</v>
      </c>
      <c r="U19" s="5" t="s">
        <v>151</v>
      </c>
      <c r="V19" s="5" t="s">
        <v>152</v>
      </c>
      <c r="W19">
        <v>8</v>
      </c>
      <c r="X19">
        <f>1+(W19-1)*0.25</f>
        <v>2.75</v>
      </c>
      <c r="Y19">
        <f>INT(POWER(X19+(Z19*0.25),2)*35)</f>
        <v>264</v>
      </c>
      <c r="Z19">
        <v>0</v>
      </c>
      <c r="AA19">
        <f>INT(POWER(X19+(AB19*0.25),3))+40</f>
        <v>60</v>
      </c>
      <c r="AB19">
        <v>0</v>
      </c>
      <c r="AC19">
        <f>INT(50+(X19+(AD19*0.25)-1)*POWER(X19+(AD19*0.25),0.5)*10)</f>
        <v>79</v>
      </c>
      <c r="AD19">
        <v>0</v>
      </c>
      <c r="AE19">
        <f>INT(POWER(X19+(AF19*0.25),3))+40</f>
        <v>60</v>
      </c>
      <c r="AF19">
        <v>0</v>
      </c>
      <c r="AG19">
        <f>INT(50+(X19+(AH19*0.25)-1)*POWER(X19+(AH19*0.25),0.5)*10)</f>
        <v>79</v>
      </c>
      <c r="AH19">
        <v>0</v>
      </c>
      <c r="AI19">
        <f>INT(5+(X19+(AJ19*0.25)-1)*POWER(X19+(AJ19*0.25),0.2))</f>
        <v>7</v>
      </c>
      <c r="AJ19">
        <v>0</v>
      </c>
      <c r="AL19" s="5" t="s">
        <v>95</v>
      </c>
      <c r="AM19" s="5" t="s">
        <v>155</v>
      </c>
    </row>
    <row r="20" spans="1:39">
      <c r="B20" s="5" t="s">
        <v>142</v>
      </c>
      <c r="C20" s="5" t="s">
        <v>141</v>
      </c>
      <c r="D20">
        <v>10</v>
      </c>
      <c r="E20">
        <f>1+(D20-1)*0.25</f>
        <v>3.25</v>
      </c>
      <c r="F20">
        <f>INT(200+POWER(E20+(G20*0.25)+1,2)*30)</f>
        <v>741</v>
      </c>
      <c r="G20">
        <v>0</v>
      </c>
      <c r="H20">
        <f>INT(POWER(E20+(I20*0.25)+4,2)*3)</f>
        <v>157</v>
      </c>
      <c r="I20">
        <v>0</v>
      </c>
      <c r="J20">
        <f>INT(50+(E20+(K20*0.25)-1)*POWER(E20+(K20*0.25),0.5)*10)</f>
        <v>90</v>
      </c>
      <c r="K20">
        <v>0</v>
      </c>
      <c r="L20">
        <f>INT(POWER(E20+(M20*0.25)+4,2)*3)</f>
        <v>157</v>
      </c>
      <c r="M20">
        <v>0</v>
      </c>
      <c r="N20">
        <f>INT(50+(E20+(O20*0.25)-1)*POWER(E20+(O20*0.25),0.5)*10)</f>
        <v>90</v>
      </c>
      <c r="O20">
        <v>0</v>
      </c>
      <c r="P20">
        <f>INT(5+(E20+(Q20*0.25)-1)*POWER(E20+(Q20*0.25),0.2))</f>
        <v>7</v>
      </c>
      <c r="Q20">
        <v>0</v>
      </c>
      <c r="R20" s="5" t="s">
        <v>143</v>
      </c>
      <c r="S20" s="5" t="s">
        <v>144</v>
      </c>
      <c r="U20" s="5" t="s">
        <v>153</v>
      </c>
      <c r="V20" s="5" t="s">
        <v>154</v>
      </c>
      <c r="W20">
        <v>8</v>
      </c>
      <c r="X20">
        <f>1+(W20-1)*0.25</f>
        <v>2.75</v>
      </c>
      <c r="Y20">
        <f>INT(POWER(X20+(Z20*0.25),2)*35)</f>
        <v>264</v>
      </c>
      <c r="Z20">
        <v>0</v>
      </c>
      <c r="AA20">
        <f>INT(POWER(X20+(AB20*0.25),3))+40</f>
        <v>60</v>
      </c>
      <c r="AB20">
        <v>0</v>
      </c>
      <c r="AC20">
        <f>INT(50+(X20+(AD20*0.25)-1)*POWER(X20+(AD20*0.25),0.5)*10)</f>
        <v>79</v>
      </c>
      <c r="AD20">
        <v>0</v>
      </c>
      <c r="AE20">
        <f>INT(POWER(X20+(AF20*0.25),3))+40</f>
        <v>60</v>
      </c>
      <c r="AF20">
        <v>0</v>
      </c>
      <c r="AG20">
        <f>INT(50+(X20+(AH20*0.25)-1)*POWER(X20+(AH20*0.25),0.5)*10)</f>
        <v>79</v>
      </c>
      <c r="AH20">
        <v>0</v>
      </c>
      <c r="AI20">
        <f>INT(5+(X20+(AJ20*0.25)-1)*POWER(X20+(AJ20*0.25),0.2))</f>
        <v>7</v>
      </c>
      <c r="AJ20">
        <v>0</v>
      </c>
      <c r="AL20" s="5" t="s">
        <v>95</v>
      </c>
      <c r="AM20" s="5" t="s">
        <v>156</v>
      </c>
    </row>
    <row r="21" spans="1:39">
      <c r="A21" s="1" t="s">
        <v>3</v>
      </c>
    </row>
    <row r="23" spans="1:39">
      <c r="A23" s="1" t="s">
        <v>31</v>
      </c>
    </row>
    <row r="25" spans="1:39">
      <c r="A25" s="1" t="s">
        <v>4</v>
      </c>
    </row>
    <row r="27" spans="1:39">
      <c r="A27" s="1" t="s">
        <v>5</v>
      </c>
    </row>
    <row r="29" spans="1:39">
      <c r="A29" s="1" t="s">
        <v>6</v>
      </c>
    </row>
    <row r="31" spans="1:39">
      <c r="A31" s="1" t="s">
        <v>7</v>
      </c>
    </row>
    <row r="33" spans="1:1">
      <c r="A33" s="1" t="s">
        <v>8</v>
      </c>
    </row>
    <row r="35" spans="1:1">
      <c r="A35" s="1" t="s">
        <v>9</v>
      </c>
    </row>
    <row r="37" spans="1:1">
      <c r="A37" s="1" t="s">
        <v>10</v>
      </c>
    </row>
    <row r="39" spans="1:1">
      <c r="A39" s="1" t="s">
        <v>11</v>
      </c>
    </row>
    <row r="41" spans="1:1">
      <c r="A41" s="1" t="s">
        <v>12</v>
      </c>
    </row>
    <row r="43" spans="1:1">
      <c r="A43" s="1" t="s">
        <v>13</v>
      </c>
    </row>
    <row r="45" spans="1:1">
      <c r="A45" s="1" t="s">
        <v>14</v>
      </c>
    </row>
    <row r="47" spans="1:1">
      <c r="A47" s="1" t="s">
        <v>15</v>
      </c>
    </row>
    <row r="49" spans="1:1">
      <c r="A49" s="1" t="s">
        <v>16</v>
      </c>
    </row>
    <row r="51" spans="1:1">
      <c r="A51" s="1" t="s">
        <v>17</v>
      </c>
    </row>
    <row r="53" spans="1:1">
      <c r="A53" s="1" t="s">
        <v>18</v>
      </c>
    </row>
    <row r="55" spans="1:1">
      <c r="A55" s="1" t="s">
        <v>19</v>
      </c>
    </row>
    <row r="57" spans="1:1">
      <c r="A57" s="1" t="s">
        <v>20</v>
      </c>
    </row>
    <row r="59" spans="1:1">
      <c r="A59" s="1" t="s">
        <v>21</v>
      </c>
    </row>
    <row r="61" spans="1:1">
      <c r="A61" s="1" t="s">
        <v>22</v>
      </c>
    </row>
    <row r="63" spans="1:1">
      <c r="A63" s="1" t="s">
        <v>23</v>
      </c>
    </row>
    <row r="65" spans="1:1">
      <c r="A65" s="1" t="s">
        <v>24</v>
      </c>
    </row>
    <row r="67" spans="1:1">
      <c r="A67" s="1" t="s">
        <v>25</v>
      </c>
    </row>
    <row r="69" spans="1:1">
      <c r="A69" s="1" t="s">
        <v>26</v>
      </c>
    </row>
    <row r="71" spans="1:1">
      <c r="A71" s="1" t="s">
        <v>27</v>
      </c>
    </row>
    <row r="73" spans="1:1">
      <c r="A73" s="1" t="s">
        <v>28</v>
      </c>
    </row>
    <row r="75" spans="1:1">
      <c r="A75" s="1" t="s">
        <v>29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2016-10-16T10:07:39Z</dcterms:modified>
</cp:coreProperties>
</file>