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430"/>
  </bookViews>
  <sheets>
    <sheet name="全局设置" sheetId="8" r:id="rId1"/>
    <sheet name="全局属性" sheetId="4" r:id="rId2"/>
    <sheet name="总属性" sheetId="1" r:id="rId3"/>
    <sheet name="权重分配" sheetId="11" r:id="rId4"/>
    <sheet name="基础属性" sheetId="2" r:id="rId5"/>
    <sheet name="小怪属性" sheetId="3" r:id="rId6"/>
    <sheet name="t1" sheetId="6" r:id="rId7"/>
    <sheet name="t2" sheetId="5" r:id="rId8"/>
    <sheet name="t3" sheetId="7" r:id="rId9"/>
    <sheet name="技能权重" sheetId="9" r:id="rId10"/>
    <sheet name="武器" sheetId="10" r:id="rId11"/>
  </sheets>
  <calcPr calcId="144525"/>
</workbook>
</file>

<file path=xl/sharedStrings.xml><?xml version="1.0" encoding="utf-8"?>
<sst xmlns="http://schemas.openxmlformats.org/spreadsheetml/2006/main" count="55">
  <si>
    <t>红宝石插槽数</t>
  </si>
  <si>
    <t>黄宝石插槽数</t>
  </si>
  <si>
    <t>砖石插槽数</t>
  </si>
  <si>
    <t>lv</t>
  </si>
  <si>
    <t>exp</t>
  </si>
  <si>
    <t>小怪耐打度(次)</t>
  </si>
  <si>
    <t>中怪耐打度(次)</t>
  </si>
  <si>
    <t>大怪耐打度(次)</t>
  </si>
  <si>
    <t>破甲小怪</t>
  </si>
  <si>
    <t>破甲中怪</t>
  </si>
  <si>
    <t>破甲大怪</t>
  </si>
  <si>
    <t>小怪打主角耐打度(次)</t>
  </si>
  <si>
    <t>中怪打主角耐打度(次)</t>
  </si>
  <si>
    <t>大怪打主角耐打度(次)</t>
  </si>
  <si>
    <t>小怪破甲主角</t>
  </si>
  <si>
    <t>中怪破甲主角</t>
  </si>
  <si>
    <t>大怪破甲主角</t>
  </si>
  <si>
    <t>maxHp</t>
  </si>
  <si>
    <t>maxArmor</t>
  </si>
  <si>
    <t>minAtt</t>
  </si>
  <si>
    <t>maxAtt</t>
  </si>
  <si>
    <t>attArmor</t>
  </si>
  <si>
    <t>critRate</t>
  </si>
  <si>
    <t>critDmg</t>
  </si>
  <si>
    <t>def</t>
  </si>
  <si>
    <t>mf</t>
  </si>
  <si>
    <t>gf</t>
  </si>
  <si>
    <t>iceAtt</t>
  </si>
  <si>
    <t>iceDef</t>
  </si>
  <si>
    <t>fireAtt</t>
  </si>
  <si>
    <t>fireDef</t>
  </si>
  <si>
    <t>thundAtt</t>
  </si>
  <si>
    <t>thundDef</t>
  </si>
  <si>
    <t>toxinAtt</t>
  </si>
  <si>
    <t>toxinDef</t>
  </si>
  <si>
    <t>invincibleFrame</t>
  </si>
  <si>
    <t>moveSpeed</t>
  </si>
  <si>
    <t>runSpeed</t>
  </si>
  <si>
    <t>jumpPower</t>
  </si>
  <si>
    <t>总和</t>
  </si>
  <si>
    <t>武器</t>
  </si>
  <si>
    <t>帽子</t>
  </si>
  <si>
    <t>眼镜</t>
  </si>
  <si>
    <t>腰带</t>
  </si>
  <si>
    <t>项链</t>
  </si>
  <si>
    <t>戒指</t>
  </si>
  <si>
    <t>红宝石</t>
  </si>
  <si>
    <t>黄宝石</t>
  </si>
  <si>
    <t>钻石</t>
  </si>
  <si>
    <t>技能</t>
  </si>
  <si>
    <t>level</t>
  </si>
  <si>
    <t>砖石</t>
  </si>
  <si>
    <t>跳跃高度+1,移动速度+1,跑步速度+1</t>
  </si>
  <si>
    <t>跳跃高度+2,移动速度+2,跑步速度+2</t>
  </si>
  <si>
    <t>跳跃高度+3,移动速度+3,跑步速度+3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</si>
</sst>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tabSelected="1" workbookViewId="0">
      <selection activeCell="D6" sqref="D6"/>
    </sheetView>
  </sheetViews>
  <sheetFormatPr defaultColWidth="9" defaultRowHeight="13.5" outlineLevelRow="2" outlineLevelCol="1"/>
  <cols>
    <col min="1" max="1" width="12.875" customWidth="1"/>
  </cols>
  <sheetData>
    <row r="1" spans="1:2">
      <c r="A1" t="s">
        <v>0</v>
      </c>
      <c r="B1">
        <v>2</v>
      </c>
    </row>
    <row r="2" spans="1:2">
      <c r="A2" t="s">
        <v>1</v>
      </c>
      <c r="B2">
        <v>3</v>
      </c>
    </row>
    <row r="3" spans="1:2">
      <c r="A3" t="s">
        <v>2</v>
      </c>
      <c r="B3">
        <v>3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9"/>
  <sheetViews>
    <sheetView workbookViewId="0">
      <selection activeCell="B1" sqref="B1:W1"/>
    </sheetView>
  </sheetViews>
  <sheetFormatPr defaultColWidth="9" defaultRowHeight="13.5"/>
  <cols>
    <col min="20" max="20" width="17.125" customWidth="1"/>
    <col min="21" max="21" width="10.375" customWidth="1"/>
    <col min="23" max="23" width="10.375" customWidth="1"/>
  </cols>
  <sheetData>
    <row r="1" spans="1:23">
      <c r="A1" t="s">
        <v>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>
        <v>1</v>
      </c>
      <c r="B2">
        <v>5</v>
      </c>
      <c r="C2">
        <v>1</v>
      </c>
      <c r="D2">
        <v>1</v>
      </c>
      <c r="E2">
        <f t="shared" ref="E2:E19" si="0">D2*2</f>
        <v>2</v>
      </c>
      <c r="F2">
        <v>1</v>
      </c>
      <c r="G2">
        <v>0.1</v>
      </c>
      <c r="H2">
        <v>1.1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120</v>
      </c>
      <c r="U2">
        <v>4</v>
      </c>
      <c r="V2">
        <v>10</v>
      </c>
      <c r="W2">
        <v>-30</v>
      </c>
    </row>
    <row r="3" spans="1:23">
      <c r="A3">
        <v>2</v>
      </c>
      <c r="B3">
        <v>6</v>
      </c>
      <c r="C3">
        <v>1</v>
      </c>
      <c r="D3">
        <v>1</v>
      </c>
      <c r="E3">
        <f t="shared" si="0"/>
        <v>2</v>
      </c>
      <c r="F3">
        <v>1</v>
      </c>
      <c r="G3">
        <v>0.12</v>
      </c>
      <c r="H3">
        <v>1.15</v>
      </c>
      <c r="I3">
        <v>1</v>
      </c>
      <c r="J3">
        <v>5</v>
      </c>
      <c r="K3">
        <v>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120</v>
      </c>
      <c r="U3">
        <v>4</v>
      </c>
      <c r="V3">
        <v>10</v>
      </c>
      <c r="W3">
        <v>-30</v>
      </c>
    </row>
    <row r="4" spans="1:23">
      <c r="A4">
        <v>3</v>
      </c>
      <c r="B4">
        <v>7</v>
      </c>
      <c r="C4">
        <v>2</v>
      </c>
      <c r="D4">
        <v>2</v>
      </c>
      <c r="E4">
        <f t="shared" si="0"/>
        <v>4</v>
      </c>
      <c r="F4">
        <v>1</v>
      </c>
      <c r="G4">
        <v>0.14</v>
      </c>
      <c r="H4">
        <v>1.2</v>
      </c>
      <c r="I4">
        <v>1</v>
      </c>
      <c r="J4">
        <v>10</v>
      </c>
      <c r="K4">
        <v>10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120</v>
      </c>
      <c r="U4">
        <v>4</v>
      </c>
      <c r="V4">
        <v>10</v>
      </c>
      <c r="W4">
        <v>-30</v>
      </c>
    </row>
    <row r="5" spans="1:23">
      <c r="A5">
        <v>4</v>
      </c>
      <c r="B5">
        <v>8</v>
      </c>
      <c r="C5">
        <v>2</v>
      </c>
      <c r="D5">
        <v>2</v>
      </c>
      <c r="E5">
        <f t="shared" si="0"/>
        <v>4</v>
      </c>
      <c r="F5">
        <v>1</v>
      </c>
      <c r="G5">
        <v>0.16</v>
      </c>
      <c r="H5">
        <v>1.25</v>
      </c>
      <c r="I5">
        <v>1</v>
      </c>
      <c r="J5">
        <v>15</v>
      </c>
      <c r="K5">
        <v>15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120</v>
      </c>
      <c r="U5">
        <v>4</v>
      </c>
      <c r="V5">
        <v>10</v>
      </c>
      <c r="W5">
        <v>-30</v>
      </c>
    </row>
    <row r="6" spans="1:23">
      <c r="A6">
        <v>5</v>
      </c>
      <c r="B6">
        <v>9</v>
      </c>
      <c r="C6">
        <v>3</v>
      </c>
      <c r="D6">
        <v>3</v>
      </c>
      <c r="E6">
        <f t="shared" si="0"/>
        <v>6</v>
      </c>
      <c r="F6">
        <v>2</v>
      </c>
      <c r="G6">
        <v>0.18</v>
      </c>
      <c r="H6">
        <v>1.3</v>
      </c>
      <c r="I6">
        <v>2</v>
      </c>
      <c r="J6">
        <v>20</v>
      </c>
      <c r="K6">
        <v>20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120</v>
      </c>
      <c r="U6">
        <v>4</v>
      </c>
      <c r="V6">
        <v>10</v>
      </c>
      <c r="W6">
        <v>-30</v>
      </c>
    </row>
    <row r="7" spans="1:23">
      <c r="A7">
        <v>6</v>
      </c>
      <c r="B7">
        <v>10</v>
      </c>
      <c r="C7">
        <v>3</v>
      </c>
      <c r="D7">
        <v>3</v>
      </c>
      <c r="E7">
        <f t="shared" si="0"/>
        <v>6</v>
      </c>
      <c r="F7">
        <v>2</v>
      </c>
      <c r="G7">
        <v>0.2</v>
      </c>
      <c r="H7">
        <v>1.35</v>
      </c>
      <c r="I7">
        <v>2</v>
      </c>
      <c r="J7">
        <v>25</v>
      </c>
      <c r="K7">
        <v>25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120</v>
      </c>
      <c r="U7">
        <v>4</v>
      </c>
      <c r="V7">
        <v>10</v>
      </c>
      <c r="W7">
        <v>-30</v>
      </c>
    </row>
    <row r="8" spans="1:23">
      <c r="A8">
        <v>7</v>
      </c>
      <c r="B8">
        <v>11</v>
      </c>
      <c r="C8">
        <v>4</v>
      </c>
      <c r="D8">
        <v>4</v>
      </c>
      <c r="E8">
        <f t="shared" si="0"/>
        <v>8</v>
      </c>
      <c r="F8">
        <v>2</v>
      </c>
      <c r="G8">
        <v>0.22</v>
      </c>
      <c r="H8">
        <v>1.4</v>
      </c>
      <c r="I8">
        <v>2</v>
      </c>
      <c r="J8">
        <v>30</v>
      </c>
      <c r="K8">
        <v>30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120</v>
      </c>
      <c r="U8">
        <v>5</v>
      </c>
      <c r="V8">
        <v>11</v>
      </c>
      <c r="W8">
        <v>-32</v>
      </c>
    </row>
    <row r="9" spans="1:23">
      <c r="A9">
        <v>8</v>
      </c>
      <c r="B9">
        <v>12</v>
      </c>
      <c r="C9">
        <v>4</v>
      </c>
      <c r="D9">
        <v>4</v>
      </c>
      <c r="E9">
        <f t="shared" si="0"/>
        <v>8</v>
      </c>
      <c r="F9">
        <v>2</v>
      </c>
      <c r="G9">
        <v>0.24</v>
      </c>
      <c r="H9">
        <v>1.45</v>
      </c>
      <c r="I9">
        <v>2</v>
      </c>
      <c r="J9">
        <v>35</v>
      </c>
      <c r="K9">
        <v>35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120</v>
      </c>
      <c r="U9">
        <v>5</v>
      </c>
      <c r="V9">
        <v>11</v>
      </c>
      <c r="W9">
        <v>-32</v>
      </c>
    </row>
    <row r="10" spans="1:23">
      <c r="A10">
        <v>9</v>
      </c>
      <c r="B10">
        <v>13</v>
      </c>
      <c r="C10">
        <v>5</v>
      </c>
      <c r="D10">
        <v>5</v>
      </c>
      <c r="E10">
        <f t="shared" si="0"/>
        <v>10</v>
      </c>
      <c r="F10">
        <v>3</v>
      </c>
      <c r="G10">
        <v>0.26</v>
      </c>
      <c r="H10">
        <v>1.5</v>
      </c>
      <c r="I10">
        <v>3</v>
      </c>
      <c r="J10">
        <v>40</v>
      </c>
      <c r="K10">
        <v>40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120</v>
      </c>
      <c r="U10">
        <v>5</v>
      </c>
      <c r="V10">
        <v>11</v>
      </c>
      <c r="W10">
        <v>-32</v>
      </c>
    </row>
    <row r="11" spans="1:23">
      <c r="A11">
        <v>10</v>
      </c>
      <c r="B11">
        <v>14</v>
      </c>
      <c r="C11">
        <v>5</v>
      </c>
      <c r="D11">
        <v>5</v>
      </c>
      <c r="E11">
        <f t="shared" si="0"/>
        <v>10</v>
      </c>
      <c r="F11">
        <v>3</v>
      </c>
      <c r="G11">
        <v>0.28</v>
      </c>
      <c r="H11">
        <v>1.55</v>
      </c>
      <c r="I11">
        <v>3</v>
      </c>
      <c r="J11">
        <v>45</v>
      </c>
      <c r="K11">
        <v>45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120</v>
      </c>
      <c r="U11">
        <v>5</v>
      </c>
      <c r="V11">
        <v>11</v>
      </c>
      <c r="W11">
        <v>-32</v>
      </c>
    </row>
    <row r="12" spans="1:23">
      <c r="A12">
        <v>11</v>
      </c>
      <c r="B12">
        <v>15</v>
      </c>
      <c r="C12">
        <v>6</v>
      </c>
      <c r="D12">
        <v>6</v>
      </c>
      <c r="E12">
        <f t="shared" si="0"/>
        <v>12</v>
      </c>
      <c r="F12">
        <v>3</v>
      </c>
      <c r="G12">
        <v>0.3</v>
      </c>
      <c r="H12">
        <v>1.6</v>
      </c>
      <c r="I12">
        <v>3</v>
      </c>
      <c r="J12">
        <v>50</v>
      </c>
      <c r="K12">
        <v>50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120</v>
      </c>
      <c r="U12">
        <v>5</v>
      </c>
      <c r="V12">
        <v>11</v>
      </c>
      <c r="W12">
        <v>-32</v>
      </c>
    </row>
    <row r="13" spans="1:23">
      <c r="A13">
        <v>12</v>
      </c>
      <c r="B13">
        <v>16</v>
      </c>
      <c r="C13">
        <v>6</v>
      </c>
      <c r="D13">
        <v>6</v>
      </c>
      <c r="E13">
        <f t="shared" si="0"/>
        <v>12</v>
      </c>
      <c r="F13">
        <v>3</v>
      </c>
      <c r="G13">
        <v>0.32</v>
      </c>
      <c r="H13">
        <v>1.65</v>
      </c>
      <c r="I13">
        <v>3</v>
      </c>
      <c r="J13">
        <v>55</v>
      </c>
      <c r="K13">
        <v>55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120</v>
      </c>
      <c r="U13">
        <v>5</v>
      </c>
      <c r="V13">
        <v>11</v>
      </c>
      <c r="W13">
        <v>-32</v>
      </c>
    </row>
    <row r="14" spans="1:23">
      <c r="A14">
        <v>13</v>
      </c>
      <c r="B14">
        <v>17</v>
      </c>
      <c r="C14">
        <v>7</v>
      </c>
      <c r="D14">
        <v>7</v>
      </c>
      <c r="E14">
        <f t="shared" si="0"/>
        <v>14</v>
      </c>
      <c r="F14">
        <v>4</v>
      </c>
      <c r="G14">
        <v>0.34</v>
      </c>
      <c r="H14">
        <v>1.7</v>
      </c>
      <c r="I14">
        <v>4</v>
      </c>
      <c r="J14">
        <v>60</v>
      </c>
      <c r="K14">
        <v>60</v>
      </c>
      <c r="L14">
        <v>2</v>
      </c>
      <c r="M14">
        <v>3</v>
      </c>
      <c r="N14">
        <v>2</v>
      </c>
      <c r="O14">
        <v>3</v>
      </c>
      <c r="P14">
        <v>2</v>
      </c>
      <c r="Q14">
        <v>3</v>
      </c>
      <c r="R14">
        <v>2</v>
      </c>
      <c r="S14">
        <v>3</v>
      </c>
      <c r="T14">
        <v>120</v>
      </c>
      <c r="U14">
        <v>6</v>
      </c>
      <c r="V14">
        <v>12</v>
      </c>
      <c r="W14">
        <v>-34</v>
      </c>
    </row>
    <row r="15" spans="1:23">
      <c r="A15">
        <v>14</v>
      </c>
      <c r="B15">
        <v>18</v>
      </c>
      <c r="C15">
        <v>7</v>
      </c>
      <c r="D15">
        <v>7</v>
      </c>
      <c r="E15">
        <f t="shared" si="0"/>
        <v>14</v>
      </c>
      <c r="F15">
        <v>4</v>
      </c>
      <c r="G15">
        <v>0.36</v>
      </c>
      <c r="H15">
        <v>1.75</v>
      </c>
      <c r="I15">
        <v>4</v>
      </c>
      <c r="J15">
        <v>65</v>
      </c>
      <c r="K15">
        <v>65</v>
      </c>
      <c r="L15">
        <v>2</v>
      </c>
      <c r="M15">
        <v>3</v>
      </c>
      <c r="N15">
        <v>2</v>
      </c>
      <c r="O15">
        <v>3</v>
      </c>
      <c r="P15">
        <v>2</v>
      </c>
      <c r="Q15">
        <v>3</v>
      </c>
      <c r="R15">
        <v>2</v>
      </c>
      <c r="S15">
        <v>3</v>
      </c>
      <c r="T15">
        <v>120</v>
      </c>
      <c r="U15">
        <v>6</v>
      </c>
      <c r="V15">
        <v>12</v>
      </c>
      <c r="W15">
        <v>-34</v>
      </c>
    </row>
    <row r="16" spans="1:23">
      <c r="A16">
        <v>15</v>
      </c>
      <c r="B16">
        <v>19</v>
      </c>
      <c r="C16">
        <v>8</v>
      </c>
      <c r="D16">
        <v>8</v>
      </c>
      <c r="E16">
        <f t="shared" si="0"/>
        <v>16</v>
      </c>
      <c r="F16">
        <v>4</v>
      </c>
      <c r="G16">
        <v>0.38</v>
      </c>
      <c r="H16">
        <v>1.8</v>
      </c>
      <c r="I16">
        <v>4</v>
      </c>
      <c r="J16">
        <v>70</v>
      </c>
      <c r="K16">
        <v>70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120</v>
      </c>
      <c r="U16">
        <v>6</v>
      </c>
      <c r="V16">
        <v>12</v>
      </c>
      <c r="W16">
        <v>-34</v>
      </c>
    </row>
    <row r="17" spans="1:23">
      <c r="A17">
        <v>16</v>
      </c>
      <c r="B17">
        <v>20</v>
      </c>
      <c r="C17">
        <v>8</v>
      </c>
      <c r="D17">
        <v>8</v>
      </c>
      <c r="E17">
        <f t="shared" si="0"/>
        <v>16</v>
      </c>
      <c r="F17">
        <v>4</v>
      </c>
      <c r="G17">
        <v>0.4</v>
      </c>
      <c r="H17">
        <v>1.85</v>
      </c>
      <c r="I17">
        <v>4</v>
      </c>
      <c r="J17">
        <v>75</v>
      </c>
      <c r="K17">
        <v>75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120</v>
      </c>
      <c r="U17">
        <v>6</v>
      </c>
      <c r="V17">
        <v>12</v>
      </c>
      <c r="W17">
        <v>-34</v>
      </c>
    </row>
    <row r="18" spans="1:23">
      <c r="A18">
        <v>17</v>
      </c>
      <c r="B18">
        <v>20</v>
      </c>
      <c r="C18">
        <v>9</v>
      </c>
      <c r="D18">
        <v>9</v>
      </c>
      <c r="E18">
        <f t="shared" si="0"/>
        <v>18</v>
      </c>
      <c r="F18">
        <v>5</v>
      </c>
      <c r="G18">
        <v>0.42</v>
      </c>
      <c r="H18">
        <v>1.9</v>
      </c>
      <c r="I18">
        <v>5</v>
      </c>
      <c r="J18">
        <v>80</v>
      </c>
      <c r="K18">
        <v>80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120</v>
      </c>
      <c r="U18">
        <v>6</v>
      </c>
      <c r="V18">
        <v>12</v>
      </c>
      <c r="W18">
        <v>-34</v>
      </c>
    </row>
    <row r="19" spans="1:23">
      <c r="A19">
        <v>18</v>
      </c>
      <c r="B19">
        <v>20</v>
      </c>
      <c r="C19">
        <v>10</v>
      </c>
      <c r="D19">
        <v>10</v>
      </c>
      <c r="E19">
        <f t="shared" si="0"/>
        <v>20</v>
      </c>
      <c r="F19">
        <v>5</v>
      </c>
      <c r="G19">
        <v>0.44</v>
      </c>
      <c r="H19">
        <v>1.95</v>
      </c>
      <c r="I19">
        <v>5</v>
      </c>
      <c r="J19">
        <v>85</v>
      </c>
      <c r="K19">
        <v>85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120</v>
      </c>
      <c r="U19">
        <v>6</v>
      </c>
      <c r="V19">
        <v>12</v>
      </c>
      <c r="W19">
        <v>-34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P17" sqref="P17"/>
    </sheetView>
  </sheetViews>
  <sheetFormatPr defaultColWidth="9" defaultRowHeight="13.5"/>
  <cols>
    <col min="3" max="5" width="14.875" customWidth="1"/>
    <col min="6" max="8" width="8.875" customWidth="1"/>
    <col min="9" max="9" width="21.375" customWidth="1"/>
    <col min="10" max="11" width="21.375" customWidth="1"/>
    <col min="12" max="14" width="12.875" customWidth="1"/>
  </cols>
  <sheetData>
    <row r="1" spans="1:1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>
      <c r="A2">
        <v>1</v>
      </c>
      <c r="B2">
        <f t="shared" ref="B2:B19" si="0">10*A2</f>
        <v>10</v>
      </c>
      <c r="C2">
        <v>3</v>
      </c>
      <c r="D2">
        <f t="shared" ref="D2:D19" si="1">C2*2</f>
        <v>6</v>
      </c>
      <c r="E2">
        <f t="shared" ref="E2:E19" si="2">D2*2</f>
        <v>12</v>
      </c>
      <c r="F2">
        <v>0</v>
      </c>
      <c r="G2">
        <v>0</v>
      </c>
      <c r="H2">
        <v>0</v>
      </c>
      <c r="I2">
        <v>10</v>
      </c>
      <c r="J2">
        <v>5</v>
      </c>
      <c r="K2">
        <v>3</v>
      </c>
      <c r="L2">
        <v>0</v>
      </c>
      <c r="M2">
        <v>4</v>
      </c>
      <c r="N2">
        <v>2</v>
      </c>
    </row>
    <row r="3" spans="1:14">
      <c r="A3">
        <v>2</v>
      </c>
      <c r="B3">
        <f t="shared" si="0"/>
        <v>20</v>
      </c>
      <c r="C3">
        <v>4</v>
      </c>
      <c r="D3">
        <f t="shared" si="1"/>
        <v>8</v>
      </c>
      <c r="E3">
        <f t="shared" si="2"/>
        <v>16</v>
      </c>
      <c r="F3">
        <v>0</v>
      </c>
      <c r="G3">
        <v>0</v>
      </c>
      <c r="H3">
        <v>1</v>
      </c>
      <c r="I3">
        <v>10</v>
      </c>
      <c r="J3">
        <v>5</v>
      </c>
      <c r="K3">
        <v>3</v>
      </c>
      <c r="L3">
        <v>0</v>
      </c>
      <c r="M3">
        <v>4</v>
      </c>
      <c r="N3">
        <v>2</v>
      </c>
    </row>
    <row r="4" spans="1:14">
      <c r="A4">
        <v>3</v>
      </c>
      <c r="B4">
        <f t="shared" si="0"/>
        <v>30</v>
      </c>
      <c r="C4">
        <v>5</v>
      </c>
      <c r="D4">
        <f t="shared" si="1"/>
        <v>10</v>
      </c>
      <c r="E4">
        <f t="shared" si="2"/>
        <v>20</v>
      </c>
      <c r="F4">
        <v>0</v>
      </c>
      <c r="G4">
        <v>1</v>
      </c>
      <c r="H4">
        <v>1</v>
      </c>
      <c r="I4">
        <v>10</v>
      </c>
      <c r="J4">
        <v>5</v>
      </c>
      <c r="K4">
        <v>3</v>
      </c>
      <c r="L4">
        <v>0</v>
      </c>
      <c r="M4">
        <v>4</v>
      </c>
      <c r="N4">
        <v>2</v>
      </c>
    </row>
    <row r="5" spans="1:14">
      <c r="A5">
        <v>4</v>
      </c>
      <c r="B5">
        <f t="shared" si="0"/>
        <v>40</v>
      </c>
      <c r="C5">
        <v>6</v>
      </c>
      <c r="D5">
        <f t="shared" si="1"/>
        <v>12</v>
      </c>
      <c r="E5">
        <f t="shared" si="2"/>
        <v>24</v>
      </c>
      <c r="F5">
        <v>0</v>
      </c>
      <c r="G5">
        <v>1</v>
      </c>
      <c r="H5">
        <v>2</v>
      </c>
      <c r="I5">
        <v>10</v>
      </c>
      <c r="J5">
        <v>5</v>
      </c>
      <c r="K5">
        <v>3</v>
      </c>
      <c r="L5">
        <v>4</v>
      </c>
      <c r="M5">
        <v>3</v>
      </c>
      <c r="N5">
        <v>2</v>
      </c>
    </row>
    <row r="6" spans="1:14">
      <c r="A6">
        <v>5</v>
      </c>
      <c r="B6">
        <f t="shared" si="0"/>
        <v>50</v>
      </c>
      <c r="C6">
        <v>7</v>
      </c>
      <c r="D6">
        <f t="shared" si="1"/>
        <v>14</v>
      </c>
      <c r="E6">
        <f t="shared" si="2"/>
        <v>28</v>
      </c>
      <c r="F6">
        <v>0</v>
      </c>
      <c r="G6">
        <v>1</v>
      </c>
      <c r="H6">
        <v>2</v>
      </c>
      <c r="I6">
        <v>10</v>
      </c>
      <c r="J6">
        <v>5</v>
      </c>
      <c r="K6">
        <v>3</v>
      </c>
      <c r="L6">
        <v>4</v>
      </c>
      <c r="M6">
        <v>3</v>
      </c>
      <c r="N6">
        <v>2</v>
      </c>
    </row>
    <row r="7" spans="1:14">
      <c r="A7">
        <v>6</v>
      </c>
      <c r="B7">
        <f t="shared" si="0"/>
        <v>60</v>
      </c>
      <c r="C7">
        <v>8</v>
      </c>
      <c r="D7">
        <f t="shared" si="1"/>
        <v>16</v>
      </c>
      <c r="E7">
        <f t="shared" si="2"/>
        <v>32</v>
      </c>
      <c r="F7">
        <v>0</v>
      </c>
      <c r="G7">
        <v>1</v>
      </c>
      <c r="H7">
        <v>3</v>
      </c>
      <c r="I7">
        <v>10</v>
      </c>
      <c r="J7">
        <v>5</v>
      </c>
      <c r="K7">
        <v>3</v>
      </c>
      <c r="L7">
        <v>4</v>
      </c>
      <c r="M7">
        <v>3</v>
      </c>
      <c r="N7">
        <v>2</v>
      </c>
    </row>
    <row r="8" spans="1:14">
      <c r="A8">
        <v>7</v>
      </c>
      <c r="B8">
        <f t="shared" si="0"/>
        <v>70</v>
      </c>
      <c r="C8">
        <v>9</v>
      </c>
      <c r="D8">
        <f t="shared" si="1"/>
        <v>18</v>
      </c>
      <c r="E8">
        <f t="shared" si="2"/>
        <v>36</v>
      </c>
      <c r="F8">
        <v>1</v>
      </c>
      <c r="G8">
        <v>1</v>
      </c>
      <c r="H8">
        <v>3</v>
      </c>
      <c r="I8">
        <v>10</v>
      </c>
      <c r="J8">
        <v>5</v>
      </c>
      <c r="K8">
        <v>3</v>
      </c>
      <c r="L8">
        <v>4</v>
      </c>
      <c r="M8">
        <v>3</v>
      </c>
      <c r="N8">
        <v>2</v>
      </c>
    </row>
    <row r="9" spans="1:14">
      <c r="A9">
        <v>8</v>
      </c>
      <c r="B9">
        <f t="shared" si="0"/>
        <v>80</v>
      </c>
      <c r="C9">
        <v>10</v>
      </c>
      <c r="D9">
        <f t="shared" si="1"/>
        <v>20</v>
      </c>
      <c r="E9">
        <f t="shared" si="2"/>
        <v>40</v>
      </c>
      <c r="F9">
        <v>1</v>
      </c>
      <c r="G9">
        <v>2</v>
      </c>
      <c r="H9">
        <v>4</v>
      </c>
      <c r="I9">
        <v>10</v>
      </c>
      <c r="J9">
        <v>5</v>
      </c>
      <c r="K9">
        <v>3</v>
      </c>
      <c r="L9">
        <v>4</v>
      </c>
      <c r="M9">
        <v>3</v>
      </c>
      <c r="N9">
        <v>2</v>
      </c>
    </row>
    <row r="10" spans="1:14">
      <c r="A10">
        <v>9</v>
      </c>
      <c r="B10">
        <f t="shared" si="0"/>
        <v>90</v>
      </c>
      <c r="C10">
        <v>11</v>
      </c>
      <c r="D10">
        <f t="shared" si="1"/>
        <v>22</v>
      </c>
      <c r="E10">
        <f t="shared" si="2"/>
        <v>44</v>
      </c>
      <c r="F10">
        <v>1</v>
      </c>
      <c r="G10">
        <v>2</v>
      </c>
      <c r="H10">
        <v>4</v>
      </c>
      <c r="I10">
        <v>10</v>
      </c>
      <c r="J10">
        <v>5</v>
      </c>
      <c r="K10">
        <v>3</v>
      </c>
      <c r="L10">
        <v>4</v>
      </c>
      <c r="M10">
        <v>3</v>
      </c>
      <c r="N10">
        <v>2</v>
      </c>
    </row>
    <row r="11" spans="1:14">
      <c r="A11">
        <v>10</v>
      </c>
      <c r="B11">
        <f t="shared" si="0"/>
        <v>100</v>
      </c>
      <c r="C11">
        <v>12</v>
      </c>
      <c r="D11">
        <f t="shared" si="1"/>
        <v>24</v>
      </c>
      <c r="E11">
        <f t="shared" si="2"/>
        <v>48</v>
      </c>
      <c r="F11">
        <v>1</v>
      </c>
      <c r="G11">
        <v>2</v>
      </c>
      <c r="H11">
        <v>5</v>
      </c>
      <c r="I11">
        <v>10</v>
      </c>
      <c r="J11">
        <v>5</v>
      </c>
      <c r="K11">
        <v>3</v>
      </c>
      <c r="L11">
        <v>4</v>
      </c>
      <c r="M11">
        <v>3</v>
      </c>
      <c r="N11">
        <v>2</v>
      </c>
    </row>
    <row r="12" spans="1:14">
      <c r="A12">
        <v>11</v>
      </c>
      <c r="B12">
        <f t="shared" si="0"/>
        <v>110</v>
      </c>
      <c r="C12">
        <v>13</v>
      </c>
      <c r="D12">
        <f t="shared" si="1"/>
        <v>26</v>
      </c>
      <c r="E12">
        <f t="shared" si="2"/>
        <v>52</v>
      </c>
      <c r="F12">
        <v>1</v>
      </c>
      <c r="G12">
        <v>2</v>
      </c>
      <c r="H12">
        <v>5</v>
      </c>
      <c r="I12">
        <v>10</v>
      </c>
      <c r="J12">
        <v>5</v>
      </c>
      <c r="K12">
        <v>3</v>
      </c>
      <c r="L12">
        <v>4</v>
      </c>
      <c r="M12">
        <v>3</v>
      </c>
      <c r="N12">
        <v>2</v>
      </c>
    </row>
    <row r="13" spans="1:14">
      <c r="A13">
        <v>12</v>
      </c>
      <c r="B13">
        <f t="shared" si="0"/>
        <v>120</v>
      </c>
      <c r="C13">
        <v>14</v>
      </c>
      <c r="D13">
        <f t="shared" si="1"/>
        <v>28</v>
      </c>
      <c r="E13">
        <f t="shared" si="2"/>
        <v>56</v>
      </c>
      <c r="F13">
        <v>1</v>
      </c>
      <c r="G13">
        <v>2</v>
      </c>
      <c r="H13">
        <v>6</v>
      </c>
      <c r="I13">
        <v>10</v>
      </c>
      <c r="J13">
        <v>5</v>
      </c>
      <c r="K13">
        <v>3</v>
      </c>
      <c r="L13">
        <v>4</v>
      </c>
      <c r="M13">
        <v>3</v>
      </c>
      <c r="N13">
        <v>2</v>
      </c>
    </row>
    <row r="14" spans="1:14">
      <c r="A14">
        <v>13</v>
      </c>
      <c r="B14">
        <f t="shared" si="0"/>
        <v>130</v>
      </c>
      <c r="C14">
        <v>15</v>
      </c>
      <c r="D14">
        <f t="shared" si="1"/>
        <v>30</v>
      </c>
      <c r="E14">
        <f t="shared" si="2"/>
        <v>60</v>
      </c>
      <c r="F14">
        <v>2</v>
      </c>
      <c r="G14">
        <v>3</v>
      </c>
      <c r="H14">
        <v>6</v>
      </c>
      <c r="I14">
        <v>10</v>
      </c>
      <c r="J14">
        <v>5</v>
      </c>
      <c r="K14">
        <v>3</v>
      </c>
      <c r="L14">
        <v>4</v>
      </c>
      <c r="M14">
        <v>3</v>
      </c>
      <c r="N14">
        <v>2</v>
      </c>
    </row>
    <row r="15" spans="1:14">
      <c r="A15">
        <v>14</v>
      </c>
      <c r="B15">
        <f t="shared" si="0"/>
        <v>140</v>
      </c>
      <c r="C15">
        <v>16</v>
      </c>
      <c r="D15">
        <f t="shared" si="1"/>
        <v>32</v>
      </c>
      <c r="E15">
        <f t="shared" si="2"/>
        <v>64</v>
      </c>
      <c r="F15">
        <v>2</v>
      </c>
      <c r="G15">
        <v>3</v>
      </c>
      <c r="H15">
        <v>7</v>
      </c>
      <c r="I15">
        <v>10</v>
      </c>
      <c r="J15">
        <v>5</v>
      </c>
      <c r="K15">
        <v>3</v>
      </c>
      <c r="L15">
        <v>4</v>
      </c>
      <c r="M15">
        <v>3</v>
      </c>
      <c r="N15">
        <v>2</v>
      </c>
    </row>
    <row r="16" spans="1:14">
      <c r="A16">
        <v>15</v>
      </c>
      <c r="B16">
        <f t="shared" si="0"/>
        <v>150</v>
      </c>
      <c r="C16">
        <v>17</v>
      </c>
      <c r="D16">
        <f t="shared" si="1"/>
        <v>34</v>
      </c>
      <c r="E16">
        <f t="shared" si="2"/>
        <v>68</v>
      </c>
      <c r="F16">
        <v>2</v>
      </c>
      <c r="G16">
        <v>3</v>
      </c>
      <c r="H16">
        <v>7</v>
      </c>
      <c r="I16">
        <v>10</v>
      </c>
      <c r="J16">
        <v>5</v>
      </c>
      <c r="K16">
        <v>3</v>
      </c>
      <c r="L16">
        <v>4</v>
      </c>
      <c r="M16">
        <v>3</v>
      </c>
      <c r="N16">
        <v>2</v>
      </c>
    </row>
    <row r="17" spans="1:14">
      <c r="A17">
        <v>16</v>
      </c>
      <c r="B17">
        <f t="shared" si="0"/>
        <v>160</v>
      </c>
      <c r="C17">
        <v>18</v>
      </c>
      <c r="D17">
        <f t="shared" si="1"/>
        <v>36</v>
      </c>
      <c r="E17">
        <f t="shared" si="2"/>
        <v>72</v>
      </c>
      <c r="F17">
        <v>2</v>
      </c>
      <c r="G17">
        <v>3</v>
      </c>
      <c r="H17">
        <v>8</v>
      </c>
      <c r="I17">
        <v>10</v>
      </c>
      <c r="J17">
        <v>5</v>
      </c>
      <c r="K17">
        <v>3</v>
      </c>
      <c r="L17">
        <v>4</v>
      </c>
      <c r="M17">
        <v>3</v>
      </c>
      <c r="N17">
        <v>2</v>
      </c>
    </row>
    <row r="18" spans="1:14">
      <c r="A18">
        <v>17</v>
      </c>
      <c r="B18">
        <f t="shared" si="0"/>
        <v>170</v>
      </c>
      <c r="C18">
        <v>19</v>
      </c>
      <c r="D18">
        <f t="shared" si="1"/>
        <v>38</v>
      </c>
      <c r="E18">
        <f t="shared" si="2"/>
        <v>76</v>
      </c>
      <c r="F18">
        <v>2</v>
      </c>
      <c r="G18">
        <v>4</v>
      </c>
      <c r="H18">
        <v>8</v>
      </c>
      <c r="I18">
        <v>10</v>
      </c>
      <c r="J18">
        <v>5</v>
      </c>
      <c r="K18">
        <v>3</v>
      </c>
      <c r="L18">
        <v>4</v>
      </c>
      <c r="M18">
        <v>3</v>
      </c>
      <c r="N18">
        <v>2</v>
      </c>
    </row>
    <row r="19" spans="1:14">
      <c r="A19">
        <v>18</v>
      </c>
      <c r="B19">
        <f t="shared" si="0"/>
        <v>180</v>
      </c>
      <c r="C19">
        <v>20</v>
      </c>
      <c r="D19">
        <f t="shared" si="1"/>
        <v>40</v>
      </c>
      <c r="E19">
        <f t="shared" si="2"/>
        <v>80</v>
      </c>
      <c r="F19">
        <v>2</v>
      </c>
      <c r="G19">
        <v>4</v>
      </c>
      <c r="H19">
        <v>9</v>
      </c>
      <c r="I19">
        <v>10</v>
      </c>
      <c r="J19">
        <v>5</v>
      </c>
      <c r="K19">
        <v>3</v>
      </c>
      <c r="L19">
        <v>4</v>
      </c>
      <c r="M19">
        <v>3</v>
      </c>
      <c r="N19"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9"/>
  <sheetViews>
    <sheetView workbookViewId="0">
      <selection activeCell="E2" sqref="E2:F2"/>
    </sheetView>
  </sheetViews>
  <sheetFormatPr defaultColWidth="9" defaultRowHeight="13.5"/>
  <cols>
    <col min="21" max="21" width="17.125" customWidth="1"/>
    <col min="22" max="22" width="10.375" customWidth="1"/>
    <col min="24" max="24" width="10.375" customWidth="1"/>
  </cols>
  <sheetData>
    <row r="1" spans="1:24">
      <c r="A1" t="s">
        <v>3</v>
      </c>
      <c r="B1" t="s">
        <v>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>
      <c r="A2">
        <v>1</v>
      </c>
      <c r="B2">
        <f>10*A2</f>
        <v>10</v>
      </c>
      <c r="C2">
        <v>5</v>
      </c>
      <c r="D2">
        <v>1</v>
      </c>
      <c r="E2">
        <v>1</v>
      </c>
      <c r="F2">
        <f>E2*2</f>
        <v>2</v>
      </c>
      <c r="G2">
        <v>1</v>
      </c>
      <c r="H2">
        <v>0.1</v>
      </c>
      <c r="I2">
        <v>1.1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120</v>
      </c>
      <c r="V2">
        <v>4</v>
      </c>
      <c r="W2">
        <v>10</v>
      </c>
      <c r="X2">
        <v>-30</v>
      </c>
    </row>
    <row r="3" spans="1:24">
      <c r="A3">
        <v>2</v>
      </c>
      <c r="B3">
        <f t="shared" ref="B3:B19" si="0">10*A3</f>
        <v>20</v>
      </c>
      <c r="C3">
        <v>6</v>
      </c>
      <c r="D3">
        <v>1</v>
      </c>
      <c r="E3">
        <v>1</v>
      </c>
      <c r="F3">
        <f t="shared" ref="F3:F19" si="1">E3*2</f>
        <v>2</v>
      </c>
      <c r="G3">
        <v>1</v>
      </c>
      <c r="H3">
        <v>0.12</v>
      </c>
      <c r="I3">
        <v>1.15</v>
      </c>
      <c r="J3">
        <v>1</v>
      </c>
      <c r="K3">
        <v>5</v>
      </c>
      <c r="L3">
        <v>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120</v>
      </c>
      <c r="V3">
        <v>4</v>
      </c>
      <c r="W3">
        <v>10</v>
      </c>
      <c r="X3">
        <v>-30</v>
      </c>
    </row>
    <row r="4" spans="1:24">
      <c r="A4">
        <v>3</v>
      </c>
      <c r="B4">
        <f t="shared" si="0"/>
        <v>30</v>
      </c>
      <c r="C4">
        <v>7</v>
      </c>
      <c r="D4">
        <v>2</v>
      </c>
      <c r="E4">
        <v>2</v>
      </c>
      <c r="F4">
        <f t="shared" si="1"/>
        <v>4</v>
      </c>
      <c r="G4">
        <v>1</v>
      </c>
      <c r="H4">
        <v>0.14</v>
      </c>
      <c r="I4">
        <v>1.2</v>
      </c>
      <c r="J4">
        <v>1</v>
      </c>
      <c r="K4">
        <v>10</v>
      </c>
      <c r="L4">
        <v>10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120</v>
      </c>
      <c r="V4">
        <v>4</v>
      </c>
      <c r="W4">
        <v>10</v>
      </c>
      <c r="X4">
        <v>-30</v>
      </c>
    </row>
    <row r="5" spans="1:24">
      <c r="A5">
        <v>4</v>
      </c>
      <c r="B5">
        <f t="shared" si="0"/>
        <v>40</v>
      </c>
      <c r="C5">
        <v>8</v>
      </c>
      <c r="D5">
        <v>2</v>
      </c>
      <c r="E5">
        <v>2</v>
      </c>
      <c r="F5">
        <f t="shared" si="1"/>
        <v>4</v>
      </c>
      <c r="G5">
        <v>1</v>
      </c>
      <c r="H5">
        <v>0.16</v>
      </c>
      <c r="I5">
        <v>1.25</v>
      </c>
      <c r="J5">
        <v>1</v>
      </c>
      <c r="K5">
        <v>15</v>
      </c>
      <c r="L5">
        <v>15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120</v>
      </c>
      <c r="V5">
        <v>4</v>
      </c>
      <c r="W5">
        <v>10</v>
      </c>
      <c r="X5">
        <v>-30</v>
      </c>
    </row>
    <row r="6" spans="1:24">
      <c r="A6">
        <v>5</v>
      </c>
      <c r="B6">
        <f t="shared" si="0"/>
        <v>50</v>
      </c>
      <c r="C6">
        <v>9</v>
      </c>
      <c r="D6">
        <v>3</v>
      </c>
      <c r="E6">
        <v>3</v>
      </c>
      <c r="F6">
        <f t="shared" si="1"/>
        <v>6</v>
      </c>
      <c r="G6">
        <v>2</v>
      </c>
      <c r="H6">
        <v>0.18</v>
      </c>
      <c r="I6">
        <v>1.3</v>
      </c>
      <c r="J6">
        <v>2</v>
      </c>
      <c r="K6">
        <v>20</v>
      </c>
      <c r="L6">
        <v>20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120</v>
      </c>
      <c r="V6">
        <v>4</v>
      </c>
      <c r="W6">
        <v>10</v>
      </c>
      <c r="X6">
        <v>-30</v>
      </c>
    </row>
    <row r="7" spans="1:24">
      <c r="A7">
        <v>6</v>
      </c>
      <c r="B7">
        <f t="shared" si="0"/>
        <v>60</v>
      </c>
      <c r="C7">
        <v>10</v>
      </c>
      <c r="D7">
        <v>3</v>
      </c>
      <c r="E7">
        <v>3</v>
      </c>
      <c r="F7">
        <f t="shared" si="1"/>
        <v>6</v>
      </c>
      <c r="G7">
        <v>2</v>
      </c>
      <c r="H7">
        <v>0.2</v>
      </c>
      <c r="I7">
        <v>1.35</v>
      </c>
      <c r="J7">
        <v>2</v>
      </c>
      <c r="K7">
        <v>25</v>
      </c>
      <c r="L7">
        <v>25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120</v>
      </c>
      <c r="V7">
        <v>4</v>
      </c>
      <c r="W7">
        <v>10</v>
      </c>
      <c r="X7">
        <v>-30</v>
      </c>
    </row>
    <row r="8" spans="1:24">
      <c r="A8">
        <v>7</v>
      </c>
      <c r="B8">
        <f t="shared" si="0"/>
        <v>70</v>
      </c>
      <c r="C8">
        <v>11</v>
      </c>
      <c r="D8">
        <v>4</v>
      </c>
      <c r="E8">
        <v>4</v>
      </c>
      <c r="F8">
        <f t="shared" si="1"/>
        <v>8</v>
      </c>
      <c r="G8">
        <v>2</v>
      </c>
      <c r="H8">
        <v>0.22</v>
      </c>
      <c r="I8">
        <v>1.4</v>
      </c>
      <c r="J8">
        <v>2</v>
      </c>
      <c r="K8">
        <v>30</v>
      </c>
      <c r="L8">
        <v>30</v>
      </c>
      <c r="M8">
        <v>1</v>
      </c>
      <c r="N8">
        <v>2</v>
      </c>
      <c r="O8">
        <v>1</v>
      </c>
      <c r="P8">
        <v>2</v>
      </c>
      <c r="Q8">
        <v>1</v>
      </c>
      <c r="R8">
        <v>2</v>
      </c>
      <c r="S8">
        <v>1</v>
      </c>
      <c r="T8">
        <v>2</v>
      </c>
      <c r="U8">
        <v>120</v>
      </c>
      <c r="V8">
        <v>5</v>
      </c>
      <c r="W8">
        <v>11</v>
      </c>
      <c r="X8">
        <v>-32</v>
      </c>
    </row>
    <row r="9" spans="1:24">
      <c r="A9">
        <v>8</v>
      </c>
      <c r="B9">
        <f t="shared" si="0"/>
        <v>80</v>
      </c>
      <c r="C9">
        <v>12</v>
      </c>
      <c r="D9">
        <v>4</v>
      </c>
      <c r="E9">
        <v>4</v>
      </c>
      <c r="F9">
        <f t="shared" si="1"/>
        <v>8</v>
      </c>
      <c r="G9">
        <v>2</v>
      </c>
      <c r="H9">
        <v>0.24</v>
      </c>
      <c r="I9">
        <v>1.45</v>
      </c>
      <c r="J9">
        <v>2</v>
      </c>
      <c r="K9">
        <v>35</v>
      </c>
      <c r="L9">
        <v>35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120</v>
      </c>
      <c r="V9">
        <v>5</v>
      </c>
      <c r="W9">
        <v>11</v>
      </c>
      <c r="X9">
        <v>-32</v>
      </c>
    </row>
    <row r="10" spans="1:24">
      <c r="A10">
        <v>9</v>
      </c>
      <c r="B10">
        <f t="shared" si="0"/>
        <v>90</v>
      </c>
      <c r="C10">
        <v>13</v>
      </c>
      <c r="D10">
        <v>5</v>
      </c>
      <c r="E10">
        <v>5</v>
      </c>
      <c r="F10">
        <f t="shared" si="1"/>
        <v>10</v>
      </c>
      <c r="G10">
        <v>3</v>
      </c>
      <c r="H10">
        <v>0.26</v>
      </c>
      <c r="I10">
        <v>1.5</v>
      </c>
      <c r="J10">
        <v>3</v>
      </c>
      <c r="K10">
        <v>40</v>
      </c>
      <c r="L10">
        <v>40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120</v>
      </c>
      <c r="V10">
        <v>5</v>
      </c>
      <c r="W10">
        <v>11</v>
      </c>
      <c r="X10">
        <v>-32</v>
      </c>
    </row>
    <row r="11" spans="1:24">
      <c r="A11">
        <v>10</v>
      </c>
      <c r="B11">
        <f t="shared" si="0"/>
        <v>100</v>
      </c>
      <c r="C11">
        <v>14</v>
      </c>
      <c r="D11">
        <v>5</v>
      </c>
      <c r="E11">
        <v>5</v>
      </c>
      <c r="F11">
        <f t="shared" si="1"/>
        <v>10</v>
      </c>
      <c r="G11">
        <v>3</v>
      </c>
      <c r="H11">
        <v>0.28</v>
      </c>
      <c r="I11">
        <v>1.55</v>
      </c>
      <c r="J11">
        <v>3</v>
      </c>
      <c r="K11">
        <v>45</v>
      </c>
      <c r="L11">
        <v>45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120</v>
      </c>
      <c r="V11">
        <v>5</v>
      </c>
      <c r="W11">
        <v>11</v>
      </c>
      <c r="X11">
        <v>-32</v>
      </c>
    </row>
    <row r="12" spans="1:24">
      <c r="A12">
        <v>11</v>
      </c>
      <c r="B12">
        <f t="shared" si="0"/>
        <v>110</v>
      </c>
      <c r="C12">
        <v>15</v>
      </c>
      <c r="D12">
        <v>6</v>
      </c>
      <c r="E12">
        <v>6</v>
      </c>
      <c r="F12">
        <f t="shared" si="1"/>
        <v>12</v>
      </c>
      <c r="G12">
        <v>3</v>
      </c>
      <c r="H12">
        <v>0.3</v>
      </c>
      <c r="I12">
        <v>1.6</v>
      </c>
      <c r="J12">
        <v>3</v>
      </c>
      <c r="K12">
        <v>50</v>
      </c>
      <c r="L12">
        <v>50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120</v>
      </c>
      <c r="V12">
        <v>5</v>
      </c>
      <c r="W12">
        <v>11</v>
      </c>
      <c r="X12">
        <v>-32</v>
      </c>
    </row>
    <row r="13" spans="1:24">
      <c r="A13">
        <v>12</v>
      </c>
      <c r="B13">
        <f t="shared" si="0"/>
        <v>120</v>
      </c>
      <c r="C13">
        <v>16</v>
      </c>
      <c r="D13">
        <v>6</v>
      </c>
      <c r="E13">
        <v>6</v>
      </c>
      <c r="F13">
        <f t="shared" si="1"/>
        <v>12</v>
      </c>
      <c r="G13">
        <v>3</v>
      </c>
      <c r="H13">
        <v>0.32</v>
      </c>
      <c r="I13">
        <v>1.65</v>
      </c>
      <c r="J13">
        <v>3</v>
      </c>
      <c r="K13">
        <v>55</v>
      </c>
      <c r="L13">
        <v>55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120</v>
      </c>
      <c r="V13">
        <v>5</v>
      </c>
      <c r="W13">
        <v>11</v>
      </c>
      <c r="X13">
        <v>-32</v>
      </c>
    </row>
    <row r="14" spans="1:24">
      <c r="A14">
        <v>13</v>
      </c>
      <c r="B14">
        <f t="shared" si="0"/>
        <v>130</v>
      </c>
      <c r="C14">
        <v>17</v>
      </c>
      <c r="D14">
        <v>7</v>
      </c>
      <c r="E14">
        <v>7</v>
      </c>
      <c r="F14">
        <f t="shared" si="1"/>
        <v>14</v>
      </c>
      <c r="G14">
        <v>4</v>
      </c>
      <c r="H14">
        <v>0.34</v>
      </c>
      <c r="I14">
        <v>1.7</v>
      </c>
      <c r="J14">
        <v>4</v>
      </c>
      <c r="K14">
        <v>60</v>
      </c>
      <c r="L14">
        <v>60</v>
      </c>
      <c r="M14">
        <v>2</v>
      </c>
      <c r="N14">
        <v>3</v>
      </c>
      <c r="O14">
        <v>2</v>
      </c>
      <c r="P14">
        <v>3</v>
      </c>
      <c r="Q14">
        <v>2</v>
      </c>
      <c r="R14">
        <v>3</v>
      </c>
      <c r="S14">
        <v>2</v>
      </c>
      <c r="T14">
        <v>3</v>
      </c>
      <c r="U14">
        <v>120</v>
      </c>
      <c r="V14">
        <v>6</v>
      </c>
      <c r="W14">
        <v>12</v>
      </c>
      <c r="X14">
        <v>-34</v>
      </c>
    </row>
    <row r="15" spans="1:24">
      <c r="A15">
        <v>14</v>
      </c>
      <c r="B15">
        <f t="shared" si="0"/>
        <v>140</v>
      </c>
      <c r="C15">
        <v>18</v>
      </c>
      <c r="D15">
        <v>7</v>
      </c>
      <c r="E15">
        <v>7</v>
      </c>
      <c r="F15">
        <f t="shared" si="1"/>
        <v>14</v>
      </c>
      <c r="G15">
        <v>4</v>
      </c>
      <c r="H15">
        <v>0.36</v>
      </c>
      <c r="I15">
        <v>1.75</v>
      </c>
      <c r="J15">
        <v>4</v>
      </c>
      <c r="K15">
        <v>65</v>
      </c>
      <c r="L15">
        <v>65</v>
      </c>
      <c r="M15">
        <v>2</v>
      </c>
      <c r="N15">
        <v>3</v>
      </c>
      <c r="O15">
        <v>2</v>
      </c>
      <c r="P15">
        <v>3</v>
      </c>
      <c r="Q15">
        <v>2</v>
      </c>
      <c r="R15">
        <v>3</v>
      </c>
      <c r="S15">
        <v>2</v>
      </c>
      <c r="T15">
        <v>3</v>
      </c>
      <c r="U15">
        <v>120</v>
      </c>
      <c r="V15">
        <v>6</v>
      </c>
      <c r="W15">
        <v>12</v>
      </c>
      <c r="X15">
        <v>-34</v>
      </c>
    </row>
    <row r="16" spans="1:24">
      <c r="A16">
        <v>15</v>
      </c>
      <c r="B16">
        <f t="shared" si="0"/>
        <v>150</v>
      </c>
      <c r="C16">
        <v>19</v>
      </c>
      <c r="D16">
        <v>8</v>
      </c>
      <c r="E16">
        <v>8</v>
      </c>
      <c r="F16">
        <f t="shared" si="1"/>
        <v>16</v>
      </c>
      <c r="G16">
        <v>4</v>
      </c>
      <c r="H16">
        <v>0.38</v>
      </c>
      <c r="I16">
        <v>1.8</v>
      </c>
      <c r="J16">
        <v>4</v>
      </c>
      <c r="K16">
        <v>70</v>
      </c>
      <c r="L16">
        <v>70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120</v>
      </c>
      <c r="V16">
        <v>6</v>
      </c>
      <c r="W16">
        <v>12</v>
      </c>
      <c r="X16">
        <v>-34</v>
      </c>
    </row>
    <row r="17" spans="1:24">
      <c r="A17">
        <v>16</v>
      </c>
      <c r="B17">
        <f t="shared" si="0"/>
        <v>160</v>
      </c>
      <c r="C17">
        <v>20</v>
      </c>
      <c r="D17">
        <v>8</v>
      </c>
      <c r="E17">
        <v>8</v>
      </c>
      <c r="F17">
        <f t="shared" si="1"/>
        <v>16</v>
      </c>
      <c r="G17">
        <v>4</v>
      </c>
      <c r="H17">
        <v>0.4</v>
      </c>
      <c r="I17">
        <v>1.85</v>
      </c>
      <c r="J17">
        <v>4</v>
      </c>
      <c r="K17">
        <v>75</v>
      </c>
      <c r="L17">
        <v>75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120</v>
      </c>
      <c r="V17">
        <v>6</v>
      </c>
      <c r="W17">
        <v>12</v>
      </c>
      <c r="X17">
        <v>-34</v>
      </c>
    </row>
    <row r="18" spans="1:24">
      <c r="A18">
        <v>17</v>
      </c>
      <c r="B18">
        <f t="shared" si="0"/>
        <v>170</v>
      </c>
      <c r="C18">
        <v>20</v>
      </c>
      <c r="D18">
        <v>9</v>
      </c>
      <c r="E18">
        <v>9</v>
      </c>
      <c r="F18">
        <f t="shared" si="1"/>
        <v>18</v>
      </c>
      <c r="G18">
        <v>5</v>
      </c>
      <c r="H18">
        <v>0.42</v>
      </c>
      <c r="I18">
        <v>1.9</v>
      </c>
      <c r="J18">
        <v>5</v>
      </c>
      <c r="K18">
        <v>80</v>
      </c>
      <c r="L18">
        <v>80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120</v>
      </c>
      <c r="V18">
        <v>6</v>
      </c>
      <c r="W18">
        <v>12</v>
      </c>
      <c r="X18">
        <v>-34</v>
      </c>
    </row>
    <row r="19" spans="1:24">
      <c r="A19">
        <v>18</v>
      </c>
      <c r="B19">
        <f t="shared" si="0"/>
        <v>180</v>
      </c>
      <c r="C19">
        <v>20</v>
      </c>
      <c r="D19">
        <v>10</v>
      </c>
      <c r="E19">
        <v>10</v>
      </c>
      <c r="F19">
        <f t="shared" si="1"/>
        <v>20</v>
      </c>
      <c r="G19">
        <v>5</v>
      </c>
      <c r="H19">
        <v>0.44</v>
      </c>
      <c r="I19">
        <v>1.95</v>
      </c>
      <c r="J19">
        <v>5</v>
      </c>
      <c r="K19">
        <v>85</v>
      </c>
      <c r="L19">
        <v>85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120</v>
      </c>
      <c r="V19">
        <v>6</v>
      </c>
      <c r="W19">
        <v>12</v>
      </c>
      <c r="X19">
        <v>-34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"/>
  <sheetViews>
    <sheetView workbookViewId="0">
      <selection activeCell="D7" sqref="D7"/>
    </sheetView>
  </sheetViews>
  <sheetFormatPr defaultColWidth="9" defaultRowHeight="13.5"/>
  <sheetData>
    <row r="1" spans="2:24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1:24">
      <c r="A2" t="s">
        <v>40</v>
      </c>
      <c r="B2">
        <v>0</v>
      </c>
      <c r="C2">
        <v>0</v>
      </c>
      <c r="D2" s="2">
        <v>1</v>
      </c>
      <c r="E2" s="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SUM(B2:W2)</f>
        <v>2</v>
      </c>
    </row>
    <row r="3" spans="1:24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">
        <v>1</v>
      </c>
      <c r="J3">
        <v>0</v>
      </c>
      <c r="K3">
        <v>0</v>
      </c>
      <c r="L3">
        <v>0</v>
      </c>
      <c r="M3" s="2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X11" si="0">SUM(B3:W3)</f>
        <v>2</v>
      </c>
    </row>
    <row r="4" spans="1:24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 s="2">
        <v>1</v>
      </c>
      <c r="H4" s="2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3</v>
      </c>
    </row>
    <row r="5" spans="1:24">
      <c r="A5" t="s">
        <v>43</v>
      </c>
      <c r="B5" s="2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SUM(B5:W5)</f>
        <v>1</v>
      </c>
    </row>
    <row r="6" spans="1:24">
      <c r="A6" t="s">
        <v>44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1</v>
      </c>
      <c r="R6">
        <v>0</v>
      </c>
      <c r="S6" s="2">
        <v>1</v>
      </c>
      <c r="T6">
        <v>0</v>
      </c>
      <c r="U6">
        <v>0</v>
      </c>
      <c r="V6">
        <v>0</v>
      </c>
      <c r="W6">
        <v>0</v>
      </c>
      <c r="X6">
        <f t="shared" si="0"/>
        <v>3</v>
      </c>
    </row>
    <row r="7" spans="1:24">
      <c r="A7" t="s">
        <v>45</v>
      </c>
      <c r="B7">
        <v>0</v>
      </c>
      <c r="C7">
        <v>0</v>
      </c>
      <c r="D7">
        <v>0</v>
      </c>
      <c r="E7">
        <v>0</v>
      </c>
      <c r="F7" s="2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1</v>
      </c>
    </row>
    <row r="8" spans="1:24">
      <c r="A8" t="s">
        <v>46</v>
      </c>
      <c r="B8" s="2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1</v>
      </c>
      <c r="M8">
        <v>0</v>
      </c>
      <c r="N8" s="2">
        <v>1</v>
      </c>
      <c r="O8">
        <v>0</v>
      </c>
      <c r="P8" s="2">
        <v>1</v>
      </c>
      <c r="Q8">
        <v>0</v>
      </c>
      <c r="R8" s="2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4.1</v>
      </c>
    </row>
    <row r="9" spans="1:24">
      <c r="A9" t="s">
        <v>47</v>
      </c>
      <c r="B9">
        <v>0</v>
      </c>
      <c r="C9" s="2">
        <v>0.1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 s="2">
        <v>1</v>
      </c>
      <c r="N9">
        <v>0</v>
      </c>
      <c r="O9" s="2">
        <v>1</v>
      </c>
      <c r="P9">
        <v>0</v>
      </c>
      <c r="Q9" s="2">
        <v>1</v>
      </c>
      <c r="R9">
        <v>0</v>
      </c>
      <c r="S9" s="2">
        <v>1</v>
      </c>
      <c r="T9">
        <v>0</v>
      </c>
      <c r="U9">
        <v>0</v>
      </c>
      <c r="V9">
        <v>0</v>
      </c>
      <c r="W9">
        <v>0</v>
      </c>
      <c r="X9">
        <f t="shared" si="0"/>
        <v>4.1</v>
      </c>
    </row>
    <row r="10" spans="1:24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 s="2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>
        <v>1</v>
      </c>
      <c r="V10" s="2">
        <v>1</v>
      </c>
      <c r="W10" s="2">
        <v>1</v>
      </c>
      <c r="X10">
        <f t="shared" si="0"/>
        <v>5</v>
      </c>
    </row>
    <row r="11" spans="1:24">
      <c r="A11" t="s">
        <v>49</v>
      </c>
      <c r="B11">
        <v>0</v>
      </c>
      <c r="C11">
        <v>0</v>
      </c>
      <c r="D11">
        <v>0</v>
      </c>
      <c r="E11">
        <v>0</v>
      </c>
      <c r="F11" s="2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0.5</v>
      </c>
    </row>
    <row r="12" spans="1:23">
      <c r="A12" t="s">
        <v>39</v>
      </c>
      <c r="B12">
        <f>SUM(B2:B11)</f>
        <v>1.1</v>
      </c>
      <c r="C12">
        <f t="shared" ref="C12:W12" si="1">SUM(C2:C11)</f>
        <v>1.1</v>
      </c>
      <c r="D12">
        <f t="shared" si="1"/>
        <v>1</v>
      </c>
      <c r="E12">
        <f t="shared" si="1"/>
        <v>1</v>
      </c>
      <c r="F12">
        <f t="shared" si="1"/>
        <v>1.5</v>
      </c>
      <c r="G12">
        <f t="shared" si="1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2</v>
      </c>
      <c r="N12">
        <f t="shared" si="1"/>
        <v>1</v>
      </c>
      <c r="O12">
        <f t="shared" si="1"/>
        <v>2</v>
      </c>
      <c r="P12">
        <f t="shared" si="1"/>
        <v>1</v>
      </c>
      <c r="Q12">
        <f t="shared" si="1"/>
        <v>2</v>
      </c>
      <c r="R12">
        <f t="shared" si="1"/>
        <v>1</v>
      </c>
      <c r="S12">
        <f t="shared" si="1"/>
        <v>2</v>
      </c>
      <c r="T12">
        <f t="shared" si="1"/>
        <v>0</v>
      </c>
      <c r="U12">
        <f t="shared" si="1"/>
        <v>1</v>
      </c>
      <c r="V12">
        <f t="shared" si="1"/>
        <v>1</v>
      </c>
      <c r="W12">
        <f t="shared" si="1"/>
        <v>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9"/>
  <sheetViews>
    <sheetView workbookViewId="0">
      <selection activeCell="F52" sqref="F52"/>
    </sheetView>
  </sheetViews>
  <sheetFormatPr defaultColWidth="9" defaultRowHeight="13.5"/>
  <cols>
    <col min="19" max="19" width="17.125" customWidth="1"/>
    <col min="20" max="20" width="10.375" customWidth="1"/>
    <col min="22" max="22" width="10.375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120</v>
      </c>
      <c r="T2">
        <v>4</v>
      </c>
      <c r="U2">
        <v>10</v>
      </c>
      <c r="V2">
        <v>-30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120</v>
      </c>
      <c r="T3">
        <v>4</v>
      </c>
      <c r="U3">
        <v>10</v>
      </c>
      <c r="V3">
        <v>-30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120</v>
      </c>
      <c r="T4">
        <v>4</v>
      </c>
      <c r="U4">
        <v>10</v>
      </c>
      <c r="V4">
        <v>-30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120</v>
      </c>
      <c r="T5">
        <v>4</v>
      </c>
      <c r="U5">
        <v>10</v>
      </c>
      <c r="V5">
        <v>-30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120</v>
      </c>
      <c r="T6">
        <v>4</v>
      </c>
      <c r="U6">
        <v>10</v>
      </c>
      <c r="V6">
        <v>-30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120</v>
      </c>
      <c r="T7">
        <v>4</v>
      </c>
      <c r="U7">
        <v>10</v>
      </c>
      <c r="V7">
        <v>-30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120</v>
      </c>
      <c r="T8">
        <v>5</v>
      </c>
      <c r="U8">
        <v>11</v>
      </c>
      <c r="V8">
        <v>-32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120</v>
      </c>
      <c r="T9">
        <v>5</v>
      </c>
      <c r="U9">
        <v>11</v>
      </c>
      <c r="V9">
        <v>-32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120</v>
      </c>
      <c r="T10">
        <v>5</v>
      </c>
      <c r="U10">
        <v>11</v>
      </c>
      <c r="V10">
        <v>-32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120</v>
      </c>
      <c r="T11">
        <v>5</v>
      </c>
      <c r="U11">
        <v>11</v>
      </c>
      <c r="V11">
        <v>-32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120</v>
      </c>
      <c r="T12">
        <v>5</v>
      </c>
      <c r="U12">
        <v>11</v>
      </c>
      <c r="V12">
        <v>-32</v>
      </c>
    </row>
    <row r="13" spans="1:2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120</v>
      </c>
      <c r="T13">
        <v>5</v>
      </c>
      <c r="U13">
        <v>11</v>
      </c>
      <c r="V13">
        <v>-32</v>
      </c>
    </row>
    <row r="14" spans="1:2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120</v>
      </c>
      <c r="T14">
        <v>6</v>
      </c>
      <c r="U14">
        <v>12</v>
      </c>
      <c r="V14">
        <v>-34</v>
      </c>
    </row>
    <row r="15" spans="1:2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120</v>
      </c>
      <c r="T15">
        <v>6</v>
      </c>
      <c r="U15">
        <v>12</v>
      </c>
      <c r="V15">
        <v>-34</v>
      </c>
    </row>
    <row r="16" spans="1:2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120</v>
      </c>
      <c r="T16">
        <v>6</v>
      </c>
      <c r="U16">
        <v>12</v>
      </c>
      <c r="V16">
        <v>-34</v>
      </c>
    </row>
    <row r="17" spans="1:2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120</v>
      </c>
      <c r="T17">
        <v>6</v>
      </c>
      <c r="U17">
        <v>12</v>
      </c>
      <c r="V17">
        <v>-34</v>
      </c>
    </row>
    <row r="18" spans="1:2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120</v>
      </c>
      <c r="T18">
        <v>6</v>
      </c>
      <c r="U18">
        <v>12</v>
      </c>
      <c r="V18">
        <v>-34</v>
      </c>
    </row>
    <row r="19" spans="1:2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120</v>
      </c>
      <c r="T19">
        <v>6</v>
      </c>
      <c r="U19">
        <v>12</v>
      </c>
      <c r="V19">
        <v>-34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9"/>
  <sheetViews>
    <sheetView workbookViewId="0">
      <selection activeCell="I2" sqref="I2"/>
    </sheetView>
  </sheetViews>
  <sheetFormatPr defaultColWidth="9" defaultRowHeight="13.5"/>
  <cols>
    <col min="1" max="1" width="9" style="1"/>
    <col min="20" max="20" width="17.125" customWidth="1"/>
    <col min="21" max="21" width="10.375" customWidth="1"/>
    <col min="23" max="23" width="10.375" customWidth="1"/>
  </cols>
  <sheetData>
    <row r="1" spans="1:23">
      <c r="A1" s="1" t="s">
        <v>50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8">
      <c r="A2" s="1">
        <v>1</v>
      </c>
      <c r="B2"/>
      <c r="C2"/>
      <c r="D2">
        <f>INT(总属性!C2/全局属性!I2/1.5+总属性!J2)</f>
        <v>1</v>
      </c>
      <c r="E2">
        <f>INT(总属性!C2/全局属性!I2*1.5+总属性!J2)</f>
        <v>1</v>
      </c>
      <c r="F2">
        <f>INT(IF(全局属性!L2=0,0,总属性!D2/全局属性!L2+1))</f>
        <v>0</v>
      </c>
      <c r="G2">
        <v>0</v>
      </c>
      <c r="H2">
        <v>1.5</v>
      </c>
    </row>
    <row r="3" spans="1:8">
      <c r="A3" s="1">
        <v>2</v>
      </c>
      <c r="B3"/>
      <c r="C3"/>
      <c r="D3">
        <f>INT(总属性!C3/全局属性!I3/1.5+总属性!J3)</f>
        <v>1</v>
      </c>
      <c r="E3">
        <f>INT(总属性!C3/全局属性!I3*1.5+总属性!J3)</f>
        <v>1</v>
      </c>
      <c r="F3">
        <f>INT(IF(全局属性!L3=0,0,总属性!D3/全局属性!L3+1))</f>
        <v>0</v>
      </c>
      <c r="G3">
        <v>0</v>
      </c>
      <c r="H3">
        <v>1.5</v>
      </c>
    </row>
    <row r="4" spans="1:8">
      <c r="A4" s="1">
        <v>3</v>
      </c>
      <c r="B4"/>
      <c r="C4"/>
      <c r="D4">
        <f>INT(总属性!C4/全局属性!I4/1.5+总属性!J4)</f>
        <v>1</v>
      </c>
      <c r="E4">
        <f>INT(总属性!C4/全局属性!I4*1.5+总属性!J4)</f>
        <v>2</v>
      </c>
      <c r="F4">
        <f>INT(IF(全局属性!L4=0,0,总属性!D4/全局属性!L4+1))</f>
        <v>0</v>
      </c>
      <c r="G4">
        <v>0</v>
      </c>
      <c r="H4">
        <v>1.5</v>
      </c>
    </row>
    <row r="5" spans="1:8">
      <c r="A5" s="1">
        <v>4</v>
      </c>
      <c r="B5"/>
      <c r="C5"/>
      <c r="D5">
        <f>INT(总属性!C5/全局属性!I5/1.5+总属性!J5)</f>
        <v>1</v>
      </c>
      <c r="E5">
        <f>INT(总属性!C5/全局属性!I5*1.5+总属性!J5)</f>
        <v>2</v>
      </c>
      <c r="F5">
        <f>INT(IF(全局属性!L5=0,0,总属性!D5/全局属性!L5+1))</f>
        <v>1</v>
      </c>
      <c r="G5">
        <v>0</v>
      </c>
      <c r="H5">
        <v>1.5</v>
      </c>
    </row>
    <row r="6" spans="1:8">
      <c r="A6" s="1">
        <v>5</v>
      </c>
      <c r="B6"/>
      <c r="C6"/>
      <c r="D6">
        <f>INT(总属性!C6/全局属性!I6/1.5+总属性!J6)</f>
        <v>2</v>
      </c>
      <c r="E6">
        <f>INT(总属性!C6/全局属性!I6*1.5+总属性!J6)</f>
        <v>3</v>
      </c>
      <c r="F6">
        <f>INT(IF(全局属性!L6=0,0,总属性!D6/全局属性!L6+1))</f>
        <v>1</v>
      </c>
      <c r="G6">
        <v>0</v>
      </c>
      <c r="H6">
        <v>1.5</v>
      </c>
    </row>
    <row r="7" spans="1:8">
      <c r="A7" s="1">
        <v>6</v>
      </c>
      <c r="B7"/>
      <c r="C7"/>
      <c r="D7">
        <f>INT(总属性!C7/全局属性!I7/1.5+总属性!J7)</f>
        <v>2</v>
      </c>
      <c r="E7">
        <f>INT(总属性!C7/全局属性!I7*1.5+总属性!J7)</f>
        <v>3</v>
      </c>
      <c r="F7">
        <f>INT(IF(全局属性!L7=0,0,总属性!D7/全局属性!L7+1))</f>
        <v>1</v>
      </c>
      <c r="G7">
        <v>0</v>
      </c>
      <c r="H7">
        <v>1.5</v>
      </c>
    </row>
    <row r="8" spans="1:8">
      <c r="A8" s="1">
        <v>7</v>
      </c>
      <c r="B8"/>
      <c r="C8"/>
      <c r="D8">
        <f>INT(总属性!C8/全局属性!I8/1.5+总属性!J8)</f>
        <v>2</v>
      </c>
      <c r="E8">
        <f>INT(总属性!C8/全局属性!I8*1.5+总属性!J8)</f>
        <v>3</v>
      </c>
      <c r="F8">
        <f>INT(IF(全局属性!L8=0,0,总属性!D8/全局属性!L8+1))</f>
        <v>2</v>
      </c>
      <c r="G8">
        <v>0</v>
      </c>
      <c r="H8">
        <v>1.5</v>
      </c>
    </row>
    <row r="9" spans="1:8">
      <c r="A9" s="1">
        <v>8</v>
      </c>
      <c r="B9"/>
      <c r="C9"/>
      <c r="D9">
        <f>INT(总属性!C9/全局属性!I9/1.5+总属性!J9)</f>
        <v>2</v>
      </c>
      <c r="E9">
        <f>INT(总属性!C9/全局属性!I9*1.5+总属性!J9)</f>
        <v>3</v>
      </c>
      <c r="F9">
        <f>INT(IF(全局属性!L9=0,0,总属性!D9/全局属性!L9+1))</f>
        <v>2</v>
      </c>
      <c r="G9">
        <v>0</v>
      </c>
      <c r="H9">
        <v>1.5</v>
      </c>
    </row>
    <row r="10" spans="1:8">
      <c r="A10" s="1">
        <v>9</v>
      </c>
      <c r="B10"/>
      <c r="C10"/>
      <c r="D10">
        <f>INT(总属性!C10/全局属性!I10/1.5+总属性!J10)</f>
        <v>3</v>
      </c>
      <c r="E10">
        <f>INT(总属性!C10/全局属性!I10*1.5+总属性!J10)</f>
        <v>4</v>
      </c>
      <c r="F10">
        <f>INT(IF(全局属性!L10=0,0,总属性!D10/全局属性!L10+1))</f>
        <v>2</v>
      </c>
      <c r="G10">
        <v>0</v>
      </c>
      <c r="H10">
        <v>1.5</v>
      </c>
    </row>
    <row r="11" spans="1:8">
      <c r="A11" s="1">
        <v>10</v>
      </c>
      <c r="B11"/>
      <c r="C11"/>
      <c r="D11">
        <f>INT(总属性!C11/全局属性!I11/1.5+总属性!J11)</f>
        <v>3</v>
      </c>
      <c r="E11">
        <f>INT(总属性!C11/全局属性!I11*1.5+总属性!J11)</f>
        <v>5</v>
      </c>
      <c r="F11">
        <f>INT(IF(全局属性!L11=0,0,总属性!D11/全局属性!L11+1))</f>
        <v>2</v>
      </c>
      <c r="G11">
        <v>0</v>
      </c>
      <c r="H11">
        <v>1.5</v>
      </c>
    </row>
    <row r="12" spans="1:8">
      <c r="A12" s="1">
        <v>11</v>
      </c>
      <c r="B12"/>
      <c r="C12"/>
      <c r="D12">
        <f>INT(总属性!C12/全局属性!I12/1.5+总属性!J12)</f>
        <v>4</v>
      </c>
      <c r="E12">
        <f>INT(总属性!C12/全局属性!I12*1.5+总属性!J12)</f>
        <v>5</v>
      </c>
      <c r="F12">
        <f>INT(IF(全局属性!L12=0,0,总属性!D12/全局属性!L12+1))</f>
        <v>2</v>
      </c>
      <c r="G12">
        <v>0</v>
      </c>
      <c r="H12">
        <v>1.5</v>
      </c>
    </row>
    <row r="13" spans="1:8">
      <c r="A13" s="1">
        <v>12</v>
      </c>
      <c r="B13"/>
      <c r="C13"/>
      <c r="D13">
        <f>INT(总属性!C13/全局属性!I13/1.5+总属性!J13)</f>
        <v>4</v>
      </c>
      <c r="E13">
        <f>INT(总属性!C13/全局属性!I13*1.5+总属性!J13)</f>
        <v>5</v>
      </c>
      <c r="F13">
        <f>INT(IF(全局属性!L13=0,0,总属性!D13/全局属性!L13+1))</f>
        <v>2</v>
      </c>
      <c r="G13">
        <v>0</v>
      </c>
      <c r="H13">
        <v>1.5</v>
      </c>
    </row>
    <row r="14" spans="1:8">
      <c r="A14" s="1">
        <v>13</v>
      </c>
      <c r="B14"/>
      <c r="C14"/>
      <c r="D14">
        <f>INT(总属性!C14/全局属性!I14/1.5+总属性!J14)</f>
        <v>5</v>
      </c>
      <c r="E14">
        <f>INT(总属性!C14/全局属性!I14*1.5+总属性!J14)</f>
        <v>6</v>
      </c>
      <c r="F14">
        <f>INT(IF(全局属性!L14=0,0,总属性!D14/全局属性!L14+1))</f>
        <v>2</v>
      </c>
      <c r="G14">
        <v>0</v>
      </c>
      <c r="H14">
        <v>1.5</v>
      </c>
    </row>
    <row r="15" spans="1:8">
      <c r="A15" s="1">
        <v>14</v>
      </c>
      <c r="B15"/>
      <c r="C15"/>
      <c r="D15">
        <f>INT(总属性!C15/全局属性!I15/1.5+总属性!J15)</f>
        <v>5</v>
      </c>
      <c r="E15">
        <f>INT(总属性!C15/全局属性!I15*1.5+总属性!J15)</f>
        <v>6</v>
      </c>
      <c r="F15">
        <f>INT(IF(全局属性!L15=0,0,总属性!D15/全局属性!L15+1))</f>
        <v>2</v>
      </c>
      <c r="G15">
        <v>0</v>
      </c>
      <c r="H15">
        <v>1.5</v>
      </c>
    </row>
    <row r="16" spans="1:8">
      <c r="A16" s="1">
        <v>15</v>
      </c>
      <c r="B16"/>
      <c r="C16"/>
      <c r="D16">
        <f>INT(总属性!C16/全局属性!I16/1.5+总属性!J16)</f>
        <v>5</v>
      </c>
      <c r="E16">
        <f>INT(总属性!C16/全局属性!I16*1.5+总属性!J16)</f>
        <v>6</v>
      </c>
      <c r="F16">
        <f>INT(IF(全局属性!L16=0,0,总属性!D16/全局属性!L16+1))</f>
        <v>3</v>
      </c>
      <c r="G16">
        <v>0</v>
      </c>
      <c r="H16">
        <v>1.5</v>
      </c>
    </row>
    <row r="17" spans="1:8">
      <c r="A17" s="1">
        <v>16</v>
      </c>
      <c r="B17"/>
      <c r="C17"/>
      <c r="D17">
        <f>INT(总属性!C17/全局属性!I17/1.5+总属性!J17)</f>
        <v>5</v>
      </c>
      <c r="E17">
        <f>INT(总属性!C17/全局属性!I17*1.5+总属性!J17)</f>
        <v>7</v>
      </c>
      <c r="F17">
        <f>INT(IF(全局属性!L17=0,0,总属性!D17/全局属性!L17+1))</f>
        <v>3</v>
      </c>
      <c r="G17">
        <v>0</v>
      </c>
      <c r="H17">
        <v>1.5</v>
      </c>
    </row>
    <row r="18" spans="1:8">
      <c r="A18" s="1">
        <v>17</v>
      </c>
      <c r="B18"/>
      <c r="C18"/>
      <c r="D18">
        <f>INT(总属性!C18/全局属性!I18/1.5+总属性!J18)</f>
        <v>6</v>
      </c>
      <c r="E18">
        <f>INT(总属性!C18/全局属性!I18*1.5+总属性!J18)</f>
        <v>8</v>
      </c>
      <c r="F18">
        <f>INT(IF(全局属性!L18=0,0,总属性!D18/全局属性!L18+1))</f>
        <v>3</v>
      </c>
      <c r="G18">
        <v>0</v>
      </c>
      <c r="H18">
        <v>1.5</v>
      </c>
    </row>
    <row r="19" spans="1:8">
      <c r="A19" s="1">
        <v>18</v>
      </c>
      <c r="B19"/>
      <c r="C19"/>
      <c r="D19">
        <f>INT(总属性!C19/全局属性!I19/1.5+总属性!J19)</f>
        <v>6</v>
      </c>
      <c r="E19">
        <f>INT(总属性!C19/全局属性!I19*1.5+总属性!J19)</f>
        <v>8</v>
      </c>
      <c r="F19">
        <f>INT(IF(全局属性!L19=0,0,总属性!D19/全局属性!L19+1))</f>
        <v>3</v>
      </c>
      <c r="G19">
        <v>0</v>
      </c>
      <c r="H19">
        <v>1.5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B1" sqref="B1"/>
    </sheetView>
  </sheetViews>
  <sheetFormatPr defaultColWidth="9" defaultRowHeight="13.5" outlineLevelRow="1"/>
  <cols>
    <col min="9" max="9" width="34.375" customWidth="1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</row>
    <row r="2" spans="9:9">
      <c r="I2" t="s">
        <v>52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I7" sqref="I7"/>
    </sheetView>
  </sheetViews>
  <sheetFormatPr defaultColWidth="9" defaultRowHeight="13.5" outlineLevelRow="1"/>
  <cols>
    <col min="9" max="9" width="34.375" customWidth="1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</row>
    <row r="2" spans="9:9">
      <c r="I2" t="s">
        <v>53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I7" sqref="I7"/>
    </sheetView>
  </sheetViews>
  <sheetFormatPr defaultColWidth="9" defaultRowHeight="13.5" outlineLevelRow="1"/>
  <cols>
    <col min="9" max="9" width="34.375" customWidth="1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</row>
    <row r="2" spans="9:9">
      <c r="I2" t="s"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全局设置</vt:lpstr>
      <vt:lpstr>全局属性</vt:lpstr>
      <vt:lpstr>总属性</vt:lpstr>
      <vt:lpstr>权重分配</vt:lpstr>
      <vt:lpstr>基础属性</vt:lpstr>
      <vt:lpstr>小怪属性</vt:lpstr>
      <vt:lpstr>t1</vt:lpstr>
      <vt:lpstr>t2</vt:lpstr>
      <vt:lpstr>t3</vt:lpstr>
      <vt:lpstr>技能权重</vt:lpstr>
      <vt:lpstr>武器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2016-11-25T12:25:09Z</dcterms:created>
  <dcterms:modified xsi:type="dcterms:W3CDTF">2016-11-25T14:46:54Z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