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掉落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8" i="2"/>
  <c r="A9"/>
  <c r="A10"/>
  <c r="A11"/>
  <c r="A12"/>
  <c r="A13"/>
  <c r="A14"/>
  <c r="A15"/>
  <c r="A16"/>
  <c r="A17"/>
  <c r="A18"/>
  <c r="A19"/>
  <c r="A20"/>
  <c r="A21"/>
  <c r="A22"/>
  <c r="A23"/>
  <c r="A24"/>
  <c r="A3"/>
  <c r="A4"/>
  <c r="A5"/>
  <c r="A6"/>
  <c r="A7"/>
  <c r="A2"/>
</calcChain>
</file>

<file path=xl/sharedStrings.xml><?xml version="1.0" encoding="utf-8"?>
<sst xmlns="http://schemas.openxmlformats.org/spreadsheetml/2006/main" count="123" uniqueCount="67">
  <si>
    <t>cid</t>
    <phoneticPr fontId="1" type="noConversion"/>
  </si>
  <si>
    <t>进入场景id</t>
    <phoneticPr fontId="1" type="noConversion"/>
  </si>
  <si>
    <t>名字</t>
    <phoneticPr fontId="1" type="noConversion"/>
  </si>
  <si>
    <t>介绍</t>
    <phoneticPr fontId="1" type="noConversion"/>
  </si>
  <si>
    <t>classname</t>
    <phoneticPr fontId="1" type="noConversion"/>
  </si>
  <si>
    <t>x</t>
    <phoneticPr fontId="1" type="noConversion"/>
  </si>
  <si>
    <t>y</t>
    <phoneticPr fontId="1" type="noConversion"/>
  </si>
  <si>
    <t>需要体力</t>
    <phoneticPr fontId="1" type="noConversion"/>
  </si>
  <si>
    <t>links路线</t>
    <phoneticPr fontId="1" type="noConversion"/>
  </si>
  <si>
    <t>王城小镇</t>
    <phoneticPr fontId="1" type="noConversion"/>
  </si>
  <si>
    <t>矮人矿洞</t>
    <phoneticPr fontId="1" type="noConversion"/>
  </si>
  <si>
    <t>卡尔萨斯</t>
    <phoneticPr fontId="1" type="noConversion"/>
  </si>
  <si>
    <t>翡翠森林</t>
    <phoneticPr fontId="1" type="noConversion"/>
  </si>
  <si>
    <t>泡泡藻泽</t>
    <phoneticPr fontId="1" type="noConversion"/>
  </si>
  <si>
    <t>副本1</t>
    <phoneticPr fontId="1" type="noConversion"/>
  </si>
  <si>
    <t>副本2</t>
  </si>
  <si>
    <t>副本3</t>
  </si>
  <si>
    <t>副本4</t>
  </si>
  <si>
    <t>mapicon1</t>
    <phoneticPr fontId="1" type="noConversion"/>
  </si>
  <si>
    <t>mapicon5</t>
  </si>
  <si>
    <t>mapicon4</t>
    <phoneticPr fontId="1" type="noConversion"/>
  </si>
  <si>
    <t>mapicon2</t>
    <phoneticPr fontId="1" type="noConversion"/>
  </si>
  <si>
    <t>mapicon3</t>
    <phoneticPr fontId="1" type="noConversion"/>
  </si>
  <si>
    <t>村子</t>
    <phoneticPr fontId="1" type="noConversion"/>
  </si>
  <si>
    <t>[[2,[[-82,111],[-30,113],[19,95],[52,64],[66,26]]],[100,[[-82,111],[-30,113],[19,95],[52,64],[66,26],[115,14],[157,-13],[176,-52]]],[200,[[-82,111],[-30,113],[19,95],[52,64],[66,26],[14,25],[-39,8],[-77,-27]]],[400,[[-82,111],[-30,113],[19,95],[52,64],[66,26],[14,25],[-39,8],[-77,-27],[-115,-55],[-139,-89],[-150,-130],[-175,-165],[-216,-190]]]]</t>
    <phoneticPr fontId="1" type="noConversion"/>
  </si>
  <si>
    <t>[[200,[[-216,-190],[-175,-165],[-150,-130],[-139,-89],[-115,-55],[-77,-27]]],[2,[[-216,-190],[-175,-165],[-150,-130],[-139,-89],[-115,-55],[-77,-27],[-39,8],[14,25],[66,26]]],[100,[[-216,-190],[-175,-165],[-150,-130],[-139,-89],[-115,-55],[-77,-27],[-39,8],[14,25],[66,26],[115,14],[157,-13],[176,-52]]],[300,[[-216,-190],[-175,-165],[-150,-130],[-139,-89],[-115,-55],[-77,-27],[-39,8],[14,25],[66,26],[52,64],[19,95],[-30,-113],[-82,111]]]]</t>
    <phoneticPr fontId="1" type="noConversion"/>
  </si>
  <si>
    <t>怪名</t>
    <phoneticPr fontId="1" type="noConversion"/>
  </si>
  <si>
    <t>所在地</t>
    <phoneticPr fontId="1" type="noConversion"/>
  </si>
  <si>
    <t>矮人矿洞（2区）</t>
    <phoneticPr fontId="1" type="noConversion"/>
  </si>
  <si>
    <t>矮人矿洞（1，2区）</t>
    <phoneticPr fontId="1" type="noConversion"/>
  </si>
  <si>
    <t>史莱姆液体</t>
    <phoneticPr fontId="1" type="noConversion"/>
  </si>
  <si>
    <t>小麦</t>
    <phoneticPr fontId="1" type="noConversion"/>
  </si>
  <si>
    <t>石头</t>
    <phoneticPr fontId="1" type="noConversion"/>
  </si>
  <si>
    <t>掉落1</t>
    <phoneticPr fontId="1" type="noConversion"/>
  </si>
  <si>
    <t>掉落2</t>
    <phoneticPr fontId="1" type="noConversion"/>
  </si>
  <si>
    <t>数</t>
    <phoneticPr fontId="1" type="noConversion"/>
  </si>
  <si>
    <t>率</t>
    <phoneticPr fontId="1" type="noConversion"/>
  </si>
  <si>
    <t>小</t>
    <phoneticPr fontId="1" type="noConversion"/>
  </si>
  <si>
    <t>大</t>
    <phoneticPr fontId="1" type="noConversion"/>
  </si>
  <si>
    <t>强化石</t>
    <phoneticPr fontId="1" type="noConversion"/>
  </si>
  <si>
    <t>配方1</t>
    <phoneticPr fontId="1" type="noConversion"/>
  </si>
  <si>
    <t>配方2</t>
    <phoneticPr fontId="1" type="noConversion"/>
  </si>
  <si>
    <t>配方3</t>
    <phoneticPr fontId="1" type="noConversion"/>
  </si>
  <si>
    <t>中</t>
    <phoneticPr fontId="1" type="noConversion"/>
  </si>
  <si>
    <t>掉落3</t>
    <phoneticPr fontId="1" type="noConversion"/>
  </si>
  <si>
    <t>木头</t>
    <phoneticPr fontId="1" type="noConversion"/>
  </si>
  <si>
    <t>掉落4</t>
    <phoneticPr fontId="1" type="noConversion"/>
  </si>
  <si>
    <t>杂草</t>
    <phoneticPr fontId="1" type="noConversion"/>
  </si>
  <si>
    <t>矮人矿洞（1区）</t>
    <phoneticPr fontId="1" type="noConversion"/>
  </si>
  <si>
    <t>翡翠森林</t>
    <phoneticPr fontId="1" type="noConversion"/>
  </si>
  <si>
    <t>藻泽</t>
    <phoneticPr fontId="1" type="noConversion"/>
  </si>
  <si>
    <t>监狱，教堂</t>
    <phoneticPr fontId="1" type="noConversion"/>
  </si>
  <si>
    <t>沙子</t>
    <phoneticPr fontId="1" type="noConversion"/>
  </si>
  <si>
    <t>配方4</t>
    <phoneticPr fontId="1" type="noConversion"/>
  </si>
  <si>
    <t>配方5</t>
    <phoneticPr fontId="1" type="noConversion"/>
  </si>
  <si>
    <t>配方6</t>
    <phoneticPr fontId="1" type="noConversion"/>
  </si>
  <si>
    <t>配</t>
    <phoneticPr fontId="1" type="noConversion"/>
  </si>
  <si>
    <t>小</t>
    <phoneticPr fontId="1" type="noConversion"/>
  </si>
  <si>
    <t>面粉</t>
    <phoneticPr fontId="1" type="noConversion"/>
  </si>
  <si>
    <t>麻绳</t>
    <phoneticPr fontId="1" type="noConversion"/>
  </si>
  <si>
    <t>中</t>
    <phoneticPr fontId="1" type="noConversion"/>
  </si>
  <si>
    <t>木材</t>
    <phoneticPr fontId="1" type="noConversion"/>
  </si>
  <si>
    <t>砖头</t>
    <phoneticPr fontId="1" type="noConversion"/>
  </si>
  <si>
    <t>[[2,[[176,-52],[157,-13],[115,14],[66,26]]],[200,[[176,-52],[157,-13],[115,14],[66,26],[14,25],[-39,8],[-77,-27]]],[300,[[176,-52],[157,-13],[115,14],[66,26],[52,64],[19,95],[-30,113],[-82,111]]],[400,[[176,-52],[157,-13],[115,14],[66,26],[14,25],[-39,8],[-77,-27],[-115,-55],[-139,-89],[-150,-130],[-175,-165],[-216,-190]]]]</t>
    <phoneticPr fontId="1" type="noConversion"/>
  </si>
  <si>
    <t>[[2,[[-77,-27],[-39,8],[14,25],[66,26]]],[100,[[-77,-27],[-39,8],[14,25],[66,26],[115,14],[157,-13],[176,-52]]],[300,[[-77,-27],[-39,8],[14,25],[66,26],[52,64],[19,95],[-30,113],[-82,111]]],[400,[[-77,-27],[-115,-55],[-139,-89],[-150,-130],[-175,-165],[-216,-190]]]]</t>
    <phoneticPr fontId="1" type="noConversion"/>
  </si>
  <si>
    <t>需要等级</t>
    <phoneticPr fontId="1" type="noConversion"/>
  </si>
  <si>
    <t>[[100,[[66,26],[115,14],[157,-13],[176,-52]]],[200,[[66,26],[14,25],[-39,8],[-77,-27]]],[300,[[66,26],[52,64],[19,95],[-30,113],[-82,111]]],[400,[[66,26],[14,25],[-39,8],[-77,-27],[-115,-55],[-139,-89],[-150,-130],[-175,-165],[-216,-190]]]]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</si>
</sst>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860;&#37329;&#39764;&#27861;&#25968;&#20540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技能属性分配"/>
      <sheetName val="酒馆升级表"/>
      <sheetName val="自宅升级表"/>
      <sheetName val="怪物站位规则"/>
      <sheetName val="怪物表"/>
      <sheetName val="礼物表"/>
      <sheetName val="音乐声效表"/>
      <sheetName val="遇怪表"/>
      <sheetName val="怪物参数比例等级"/>
      <sheetName val="订单可接数量表"/>
      <sheetName val="订单物品表"/>
      <sheetName val="物品出现概率表"/>
      <sheetName val="攻击公式备份"/>
      <sheetName val="技能表"/>
      <sheetName val="美术图量表"/>
      <sheetName val="人物表"/>
      <sheetName val="物品表"/>
      <sheetName val="装备表"/>
      <sheetName val="敏捷算法增长值"/>
      <sheetName val="攻击公式"/>
      <sheetName val="星级"/>
      <sheetName val="佣兵-等级经验表"/>
      <sheetName val="主角初始"/>
      <sheetName val="佣兵-模型表"/>
      <sheetName val="佣兵-成长表"/>
      <sheetName val="名字名称表"/>
      <sheetName val="修炼表"/>
      <sheetName val="职业参数比例等级参数"/>
      <sheetName val="培养数据"/>
      <sheetName val="培养数值"/>
      <sheetName val="装备等级表"/>
      <sheetName val="装备"/>
      <sheetName val="店铺经验表"/>
      <sheetName val="技能参考"/>
      <sheetName val="Sheet1"/>
      <sheetName val="消耗与收入"/>
      <sheetName val="援攻技能条件"/>
      <sheetName val="订单NPC基础表"/>
      <sheetName val="订单NPC名称基础表"/>
      <sheetName val="Sheet3"/>
      <sheetName val="酒馆、自宅、铁匠铺升级"/>
      <sheetName val="解雇语句"/>
      <sheetName val="雇佣、解雇语句"/>
      <sheetName val="主角晋级表"/>
      <sheetName val="扩展佣兵数量"/>
      <sheetName val="培养数据基础"/>
      <sheetName val="Sheet4"/>
      <sheetName val="怪物配置表"/>
    </sheetNames>
    <sheetDataSet>
      <sheetData sheetId="0" refreshError="1"/>
      <sheetData sheetId="1" refreshError="1"/>
      <sheetData sheetId="2">
        <row r="8">
          <cell r="A8">
            <v>1</v>
          </cell>
        </row>
      </sheetData>
      <sheetData sheetId="3">
        <row r="12">
          <cell r="B12" t="str">
            <v>cid</v>
          </cell>
        </row>
      </sheetData>
      <sheetData sheetId="4" refreshError="1">
        <row r="13">
          <cell r="B13" t="str">
            <v>171</v>
          </cell>
          <cell r="E13" t="str">
            <v>黑色史莱姆</v>
          </cell>
        </row>
        <row r="18">
          <cell r="E18" t="str">
            <v>盗贼</v>
          </cell>
        </row>
        <row r="23">
          <cell r="E23" t="str">
            <v>三角石头怪</v>
          </cell>
        </row>
        <row r="28">
          <cell r="E28" t="str">
            <v>矮人矿工</v>
          </cell>
        </row>
        <row r="29">
          <cell r="E29" t="str">
            <v>小石头怪</v>
          </cell>
        </row>
        <row r="34">
          <cell r="E34" t="str">
            <v>红色史莱姆</v>
          </cell>
        </row>
        <row r="39">
          <cell r="E39" t="str">
            <v>盗贼头目</v>
          </cell>
        </row>
        <row r="40">
          <cell r="E40" t="str">
            <v>绿色史莱姆</v>
          </cell>
        </row>
        <row r="45">
          <cell r="E45" t="str">
            <v>野猴子</v>
          </cell>
        </row>
        <row r="50">
          <cell r="E50" t="str">
            <v>小野猪</v>
          </cell>
        </row>
        <row r="55">
          <cell r="E55" t="str">
            <v>狗熊霍克</v>
          </cell>
        </row>
        <row r="56">
          <cell r="E56" t="str">
            <v>小野鸡</v>
          </cell>
        </row>
        <row r="61">
          <cell r="E61" t="str">
            <v>蜘蛛</v>
          </cell>
        </row>
        <row r="66">
          <cell r="E66" t="str">
            <v>虎王札特</v>
          </cell>
        </row>
        <row r="67">
          <cell r="E67" t="str">
            <v>警犬</v>
          </cell>
        </row>
        <row r="68">
          <cell r="E68" t="str">
            <v>士兵</v>
          </cell>
        </row>
        <row r="69">
          <cell r="E69" t="str">
            <v xml:space="preserve">      屠夫瓦力瓦斯</v>
          </cell>
        </row>
        <row r="70">
          <cell r="E70" t="str">
            <v>卫兵队长</v>
          </cell>
        </row>
        <row r="71">
          <cell r="E71" t="str">
            <v>叛军首领牧师瓦尔</v>
          </cell>
        </row>
        <row r="72">
          <cell r="E72" t="str">
            <v>污水怪</v>
          </cell>
        </row>
        <row r="73">
          <cell r="E73" t="str">
            <v>泥人</v>
          </cell>
        </row>
        <row r="74">
          <cell r="E74" t="str">
            <v>史莱姆王（BOSS）</v>
          </cell>
        </row>
        <row r="75">
          <cell r="E75" t="str">
            <v>史莱姆后（BOSS）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8">
          <cell r="A8">
            <v>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6">
          <cell r="A6">
            <v>1</v>
          </cell>
        </row>
      </sheetData>
      <sheetData sheetId="21">
        <row r="15">
          <cell r="A15" t="str">
            <v>id</v>
          </cell>
        </row>
      </sheetData>
      <sheetData sheetId="22">
        <row r="14">
          <cell r="B14">
            <v>1</v>
          </cell>
        </row>
      </sheetData>
      <sheetData sheetId="23">
        <row r="14">
          <cell r="A14">
            <v>1</v>
          </cell>
        </row>
      </sheetData>
      <sheetData sheetId="24">
        <row r="2">
          <cell r="A2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>
        <row r="6">
          <cell r="A6">
            <v>8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K11" sqref="K11"/>
    </sheetView>
  </sheetViews>
  <sheetFormatPr defaultRowHeight="13.5"/>
  <cols>
    <col min="2" max="2" width="11.5" customWidth="1"/>
    <col min="8" max="8" width="14" customWidth="1"/>
    <col min="9" max="9" width="25.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65</v>
      </c>
    </row>
    <row r="2" spans="1:10">
      <c r="A2" s="1">
        <v>2</v>
      </c>
      <c r="B2" s="1">
        <v>2</v>
      </c>
      <c r="C2" t="s">
        <v>9</v>
      </c>
      <c r="D2" t="s">
        <v>23</v>
      </c>
      <c r="E2" t="s">
        <v>18</v>
      </c>
      <c r="F2">
        <v>70</v>
      </c>
      <c r="G2">
        <v>-3</v>
      </c>
      <c r="H2" s="1">
        <v>0</v>
      </c>
      <c r="I2" t="s">
        <v>66</v>
      </c>
      <c r="J2">
        <v>0</v>
      </c>
    </row>
    <row r="3" spans="1:10">
      <c r="A3" s="1">
        <v>100</v>
      </c>
      <c r="B3" s="1">
        <v>101</v>
      </c>
      <c r="C3" t="s">
        <v>10</v>
      </c>
      <c r="D3" t="s">
        <v>14</v>
      </c>
      <c r="E3" t="s">
        <v>20</v>
      </c>
      <c r="F3">
        <v>175</v>
      </c>
      <c r="G3">
        <v>-83</v>
      </c>
      <c r="H3" s="1">
        <v>1</v>
      </c>
      <c r="I3" t="s">
        <v>63</v>
      </c>
      <c r="J3">
        <v>1</v>
      </c>
    </row>
    <row r="4" spans="1:10">
      <c r="A4" s="1">
        <v>200</v>
      </c>
      <c r="B4" s="1">
        <v>201</v>
      </c>
      <c r="C4" t="s">
        <v>11</v>
      </c>
      <c r="D4" t="s">
        <v>15</v>
      </c>
      <c r="E4" t="s">
        <v>21</v>
      </c>
      <c r="F4">
        <v>-40</v>
      </c>
      <c r="G4">
        <v>-78</v>
      </c>
      <c r="H4" s="1">
        <v>3</v>
      </c>
      <c r="I4" s="2" t="s">
        <v>64</v>
      </c>
      <c r="J4">
        <v>5</v>
      </c>
    </row>
    <row r="5" spans="1:10">
      <c r="A5" s="1">
        <v>300</v>
      </c>
      <c r="B5" s="1">
        <v>301</v>
      </c>
      <c r="C5" t="s">
        <v>12</v>
      </c>
      <c r="D5" t="s">
        <v>16</v>
      </c>
      <c r="E5" t="s">
        <v>22</v>
      </c>
      <c r="F5">
        <v>-108</v>
      </c>
      <c r="G5">
        <v>87</v>
      </c>
      <c r="H5" s="1">
        <v>5</v>
      </c>
      <c r="I5" t="s">
        <v>24</v>
      </c>
      <c r="J5">
        <v>15</v>
      </c>
    </row>
    <row r="6" spans="1:10">
      <c r="A6" s="1">
        <v>400</v>
      </c>
      <c r="B6" s="1">
        <v>401</v>
      </c>
      <c r="C6" t="s">
        <v>13</v>
      </c>
      <c r="D6" t="s">
        <v>17</v>
      </c>
      <c r="E6" t="s">
        <v>19</v>
      </c>
      <c r="F6">
        <v>-222</v>
      </c>
      <c r="G6">
        <v>-195</v>
      </c>
      <c r="H6" s="1">
        <v>9</v>
      </c>
      <c r="I6" t="s">
        <v>25</v>
      </c>
      <c r="J6">
        <v>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4"/>
  <sheetViews>
    <sheetView zoomScale="90" zoomScaleNormal="90" workbookViewId="0">
      <pane ySplit="1" topLeftCell="A2" activePane="bottomLeft" state="frozen"/>
      <selection pane="bottomLeft" activeCell="J13" sqref="J13"/>
    </sheetView>
  </sheetViews>
  <sheetFormatPr defaultRowHeight="13.5"/>
  <cols>
    <col min="1" max="1" width="19.25" customWidth="1"/>
    <col min="2" max="2" width="17" customWidth="1"/>
    <col min="3" max="3" width="10.5" customWidth="1"/>
    <col min="4" max="5" width="2.375" customWidth="1"/>
    <col min="7" max="7" width="2.5" customWidth="1"/>
    <col min="8" max="8" width="2.625" customWidth="1"/>
    <col min="10" max="11" width="2.5" customWidth="1"/>
    <col min="13" max="13" width="2.5" customWidth="1"/>
    <col min="14" max="14" width="2.75" customWidth="1"/>
  </cols>
  <sheetData>
    <row r="1" spans="1:14">
      <c r="A1" t="s">
        <v>26</v>
      </c>
      <c r="B1" t="s">
        <v>27</v>
      </c>
      <c r="C1" t="s">
        <v>33</v>
      </c>
      <c r="D1" t="s">
        <v>35</v>
      </c>
      <c r="E1" t="s">
        <v>36</v>
      </c>
      <c r="F1" t="s">
        <v>34</v>
      </c>
      <c r="G1" t="s">
        <v>35</v>
      </c>
      <c r="H1" t="s">
        <v>36</v>
      </c>
      <c r="I1" t="s">
        <v>44</v>
      </c>
      <c r="J1" t="s">
        <v>35</v>
      </c>
      <c r="K1" t="s">
        <v>36</v>
      </c>
      <c r="L1" t="s">
        <v>46</v>
      </c>
      <c r="M1" t="s">
        <v>35</v>
      </c>
      <c r="N1" t="s">
        <v>36</v>
      </c>
    </row>
    <row r="2" spans="1:14">
      <c r="A2" t="str">
        <f>[1]怪物表!E13</f>
        <v>黑色史莱姆</v>
      </c>
      <c r="B2" t="s">
        <v>29</v>
      </c>
      <c r="C2" t="s">
        <v>30</v>
      </c>
      <c r="D2">
        <v>1</v>
      </c>
      <c r="E2" t="s">
        <v>38</v>
      </c>
      <c r="F2" t="s">
        <v>45</v>
      </c>
      <c r="G2">
        <v>1</v>
      </c>
      <c r="H2" t="s">
        <v>37</v>
      </c>
      <c r="I2" t="s">
        <v>47</v>
      </c>
      <c r="J2">
        <v>1</v>
      </c>
      <c r="K2" t="s">
        <v>37</v>
      </c>
      <c r="L2" t="s">
        <v>56</v>
      </c>
      <c r="M2">
        <v>1</v>
      </c>
      <c r="N2" t="s">
        <v>57</v>
      </c>
    </row>
    <row r="3" spans="1:14">
      <c r="A3" t="str">
        <f>[1]怪物表!E18</f>
        <v>盗贼</v>
      </c>
      <c r="B3" t="s">
        <v>29</v>
      </c>
      <c r="C3" t="s">
        <v>31</v>
      </c>
      <c r="D3">
        <v>1</v>
      </c>
      <c r="E3" t="s">
        <v>43</v>
      </c>
      <c r="F3" t="s">
        <v>59</v>
      </c>
      <c r="G3">
        <v>1</v>
      </c>
      <c r="H3" t="s">
        <v>37</v>
      </c>
      <c r="I3" t="s">
        <v>58</v>
      </c>
      <c r="J3">
        <v>1</v>
      </c>
      <c r="K3" t="s">
        <v>37</v>
      </c>
      <c r="L3" t="s">
        <v>56</v>
      </c>
      <c r="M3">
        <v>1</v>
      </c>
      <c r="N3" t="s">
        <v>57</v>
      </c>
    </row>
    <row r="4" spans="1:14">
      <c r="A4" t="str">
        <f>[1]怪物表!E23</f>
        <v>三角石头怪</v>
      </c>
      <c r="B4" t="s">
        <v>29</v>
      </c>
      <c r="C4" t="s">
        <v>32</v>
      </c>
      <c r="D4">
        <v>1</v>
      </c>
      <c r="E4" t="s">
        <v>38</v>
      </c>
      <c r="F4" t="s">
        <v>47</v>
      </c>
      <c r="G4">
        <v>1</v>
      </c>
      <c r="H4" t="s">
        <v>60</v>
      </c>
      <c r="I4" t="s">
        <v>61</v>
      </c>
      <c r="J4">
        <v>1</v>
      </c>
      <c r="K4" t="s">
        <v>37</v>
      </c>
      <c r="L4" t="s">
        <v>56</v>
      </c>
      <c r="M4">
        <v>1</v>
      </c>
      <c r="N4" t="s">
        <v>57</v>
      </c>
    </row>
    <row r="5" spans="1:14">
      <c r="A5" t="str">
        <f>[1]怪物表!E28</f>
        <v>矮人矿工</v>
      </c>
      <c r="B5" t="s">
        <v>48</v>
      </c>
      <c r="C5" t="s">
        <v>40</v>
      </c>
      <c r="D5">
        <v>1</v>
      </c>
      <c r="E5" t="s">
        <v>37</v>
      </c>
      <c r="F5" t="s">
        <v>41</v>
      </c>
      <c r="H5" t="s">
        <v>37</v>
      </c>
      <c r="I5" t="s">
        <v>42</v>
      </c>
      <c r="J5">
        <v>1</v>
      </c>
      <c r="K5" t="s">
        <v>37</v>
      </c>
      <c r="L5" t="s">
        <v>39</v>
      </c>
      <c r="M5">
        <v>1</v>
      </c>
      <c r="N5" t="s">
        <v>37</v>
      </c>
    </row>
    <row r="6" spans="1:14">
      <c r="A6" t="str">
        <f>[1]怪物表!E29</f>
        <v>小石头怪</v>
      </c>
      <c r="B6" t="s">
        <v>28</v>
      </c>
      <c r="C6" t="s">
        <v>32</v>
      </c>
      <c r="D6">
        <v>2</v>
      </c>
      <c r="E6" t="s">
        <v>43</v>
      </c>
      <c r="F6" t="s">
        <v>52</v>
      </c>
      <c r="G6">
        <v>1</v>
      </c>
      <c r="H6" t="s">
        <v>37</v>
      </c>
      <c r="I6" t="s">
        <v>62</v>
      </c>
      <c r="J6">
        <v>1</v>
      </c>
      <c r="K6" t="s">
        <v>37</v>
      </c>
      <c r="L6" t="s">
        <v>56</v>
      </c>
      <c r="M6">
        <v>1</v>
      </c>
      <c r="N6" t="s">
        <v>37</v>
      </c>
    </row>
    <row r="7" spans="1:14">
      <c r="A7" t="str">
        <f>[1]怪物表!E34</f>
        <v>红色史莱姆</v>
      </c>
      <c r="B7" t="s">
        <v>28</v>
      </c>
      <c r="C7" t="s">
        <v>30</v>
      </c>
      <c r="D7">
        <v>2</v>
      </c>
      <c r="E7" t="s">
        <v>43</v>
      </c>
      <c r="F7" t="s">
        <v>45</v>
      </c>
      <c r="G7">
        <v>2</v>
      </c>
      <c r="H7" t="s">
        <v>37</v>
      </c>
      <c r="I7" t="s">
        <v>47</v>
      </c>
      <c r="J7">
        <v>2</v>
      </c>
      <c r="K7" t="s">
        <v>37</v>
      </c>
      <c r="L7" t="s">
        <v>56</v>
      </c>
      <c r="M7">
        <v>1</v>
      </c>
      <c r="N7" t="s">
        <v>37</v>
      </c>
    </row>
    <row r="8" spans="1:14">
      <c r="A8" t="str">
        <f>[1]怪物表!E39</f>
        <v>盗贼头目</v>
      </c>
      <c r="B8" t="s">
        <v>28</v>
      </c>
      <c r="C8" t="s">
        <v>53</v>
      </c>
      <c r="D8">
        <v>1</v>
      </c>
      <c r="E8" t="s">
        <v>37</v>
      </c>
      <c r="F8" t="s">
        <v>54</v>
      </c>
      <c r="G8">
        <v>1</v>
      </c>
      <c r="H8" t="s">
        <v>37</v>
      </c>
      <c r="I8" t="s">
        <v>55</v>
      </c>
      <c r="J8">
        <v>1</v>
      </c>
      <c r="K8" t="s">
        <v>37</v>
      </c>
      <c r="L8" t="s">
        <v>39</v>
      </c>
      <c r="M8">
        <v>1</v>
      </c>
      <c r="N8" t="s">
        <v>37</v>
      </c>
    </row>
    <row r="9" spans="1:14">
      <c r="A9" s="3" t="str">
        <f>[1]怪物表!E40</f>
        <v>绿色史莱姆</v>
      </c>
      <c r="B9" t="s">
        <v>49</v>
      </c>
    </row>
    <row r="10" spans="1:14">
      <c r="A10" s="3" t="str">
        <f>[1]怪物表!E45</f>
        <v>野猴子</v>
      </c>
      <c r="B10" t="s">
        <v>49</v>
      </c>
    </row>
    <row r="11" spans="1:14">
      <c r="A11" s="3" t="str">
        <f>[1]怪物表!E50</f>
        <v>小野猪</v>
      </c>
      <c r="B11" t="s">
        <v>49</v>
      </c>
    </row>
    <row r="12" spans="1:14">
      <c r="A12" s="3" t="str">
        <f>[1]怪物表!E55</f>
        <v>狗熊霍克</v>
      </c>
      <c r="B12" t="s">
        <v>49</v>
      </c>
    </row>
    <row r="13" spans="1:14">
      <c r="A13" s="3" t="str">
        <f>[1]怪物表!E56</f>
        <v>小野鸡</v>
      </c>
      <c r="B13" t="s">
        <v>49</v>
      </c>
    </row>
    <row r="14" spans="1:14">
      <c r="A14" s="3" t="str">
        <f>[1]怪物表!E61</f>
        <v>蜘蛛</v>
      </c>
      <c r="B14" t="s">
        <v>49</v>
      </c>
    </row>
    <row r="15" spans="1:14">
      <c r="A15" s="3" t="str">
        <f>[1]怪物表!E66</f>
        <v>虎王札特</v>
      </c>
      <c r="B15" t="s">
        <v>49</v>
      </c>
    </row>
    <row r="16" spans="1:14">
      <c r="A16" s="3" t="str">
        <f>[1]怪物表!E67</f>
        <v>警犬</v>
      </c>
      <c r="B16" t="s">
        <v>51</v>
      </c>
    </row>
    <row r="17" spans="1:2">
      <c r="A17" s="3" t="str">
        <f>[1]怪物表!E68</f>
        <v>士兵</v>
      </c>
      <c r="B17" t="s">
        <v>51</v>
      </c>
    </row>
    <row r="18" spans="1:2">
      <c r="A18" s="3" t="str">
        <f>[1]怪物表!E69</f>
        <v xml:space="preserve">      屠夫瓦力瓦斯</v>
      </c>
      <c r="B18" t="s">
        <v>51</v>
      </c>
    </row>
    <row r="19" spans="1:2">
      <c r="A19" s="3" t="str">
        <f>[1]怪物表!E70</f>
        <v>卫兵队长</v>
      </c>
      <c r="B19" t="s">
        <v>51</v>
      </c>
    </row>
    <row r="20" spans="1:2">
      <c r="A20" s="3" t="str">
        <f>[1]怪物表!E71</f>
        <v>叛军首领牧师瓦尔</v>
      </c>
      <c r="B20" t="s">
        <v>51</v>
      </c>
    </row>
    <row r="21" spans="1:2">
      <c r="A21" s="3" t="str">
        <f>[1]怪物表!E72</f>
        <v>污水怪</v>
      </c>
      <c r="B21" t="s">
        <v>50</v>
      </c>
    </row>
    <row r="22" spans="1:2">
      <c r="A22" s="3" t="str">
        <f>[1]怪物表!E73</f>
        <v>泥人</v>
      </c>
      <c r="B22" t="s">
        <v>50</v>
      </c>
    </row>
    <row r="23" spans="1:2">
      <c r="A23" s="3" t="str">
        <f>[1]怪物表!E74</f>
        <v>史莱姆王（BOSS）</v>
      </c>
      <c r="B23" t="s">
        <v>50</v>
      </c>
    </row>
    <row r="24" spans="1:2">
      <c r="A24" s="3" t="str">
        <f>[1]怪物表!E75</f>
        <v>史莱姆后（BOSS）</v>
      </c>
      <c r="B24" t="s">
        <v>50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掉落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2012-06-12T07:20:17Z</dcterms:modified>
</cp:coreProperties>
</file>